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3\"/>
    </mc:Choice>
  </mc:AlternateContent>
  <xr:revisionPtr revIDLastSave="0" documentId="13_ncr:1_{7B3AD9BB-56CB-4985-BF8D-40CAE3AC0BF1}" xr6:coauthVersionLast="47" xr6:coauthVersionMax="47" xr10:uidLastSave="{00000000-0000-0000-0000-000000000000}"/>
  <bookViews>
    <workbookView xWindow="11040" yWindow="2310" windowWidth="28800" windowHeight="15435" activeTab="3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6" i="9" l="1"/>
  <c r="AG27" i="11" l="1"/>
  <c r="AH27" i="11"/>
  <c r="AG28" i="11"/>
  <c r="AH28" i="11"/>
  <c r="AG29" i="11"/>
  <c r="AH29" i="11"/>
  <c r="AG30" i="11"/>
  <c r="AH30" i="11"/>
  <c r="AG31" i="11"/>
  <c r="AH31" i="11"/>
  <c r="AI31" i="11" s="1"/>
  <c r="AG32" i="11"/>
  <c r="AH32" i="11"/>
  <c r="AI32" i="11" s="1"/>
  <c r="AG33" i="11"/>
  <c r="AH33" i="11"/>
  <c r="AI33" i="11" s="1"/>
  <c r="AG34" i="11"/>
  <c r="AH34" i="11"/>
  <c r="AG35" i="11"/>
  <c r="AH35" i="11"/>
  <c r="AG36" i="11"/>
  <c r="AH36" i="11"/>
  <c r="AG37" i="11"/>
  <c r="AH37" i="11"/>
  <c r="AI37" i="11" s="1"/>
  <c r="AG38" i="11"/>
  <c r="AH38" i="11"/>
  <c r="AI38" i="11" s="1"/>
  <c r="AG39" i="11"/>
  <c r="AH39" i="11"/>
  <c r="AG40" i="11"/>
  <c r="AH40" i="11"/>
  <c r="AI40" i="11"/>
  <c r="AG41" i="11"/>
  <c r="AH41" i="11"/>
  <c r="AG42" i="11"/>
  <c r="AH42" i="11"/>
  <c r="AG43" i="11"/>
  <c r="AH43" i="11"/>
  <c r="AG44" i="11"/>
  <c r="AH44" i="11"/>
  <c r="AI44" i="11" s="1"/>
  <c r="AG45" i="11"/>
  <c r="AH45" i="11"/>
  <c r="AH26" i="11"/>
  <c r="AG26" i="11"/>
  <c r="AG3" i="11"/>
  <c r="AH3" i="11"/>
  <c r="AG4" i="11"/>
  <c r="AH4" i="11"/>
  <c r="AI4" i="11" s="1"/>
  <c r="AG5" i="11"/>
  <c r="AH5" i="11"/>
  <c r="AG6" i="11"/>
  <c r="AH6" i="11"/>
  <c r="AG7" i="11"/>
  <c r="AH7" i="11"/>
  <c r="AI7" i="11" s="1"/>
  <c r="AG8" i="11"/>
  <c r="AH8" i="11"/>
  <c r="AI8" i="11" s="1"/>
  <c r="AG9" i="11"/>
  <c r="AH9" i="11"/>
  <c r="AG10" i="11"/>
  <c r="AH10" i="11"/>
  <c r="AG11" i="11"/>
  <c r="AH11" i="11"/>
  <c r="AG12" i="11"/>
  <c r="AH12" i="11"/>
  <c r="AI12" i="11" s="1"/>
  <c r="AG13" i="11"/>
  <c r="AH13" i="11"/>
  <c r="AG14" i="11"/>
  <c r="AH14" i="11"/>
  <c r="AG15" i="11"/>
  <c r="AH15" i="11"/>
  <c r="AG16" i="11"/>
  <c r="AH16" i="11"/>
  <c r="AI16" i="11" s="1"/>
  <c r="AG17" i="11"/>
  <c r="AH17" i="11"/>
  <c r="AG18" i="11"/>
  <c r="AH18" i="11"/>
  <c r="AG19" i="11"/>
  <c r="AH19" i="11"/>
  <c r="AG20" i="11"/>
  <c r="AH20" i="11"/>
  <c r="AI20" i="11" s="1"/>
  <c r="AG21" i="11"/>
  <c r="AH21" i="11"/>
  <c r="AH2" i="11"/>
  <c r="AI2" i="11" s="1"/>
  <c r="AG2" i="11"/>
  <c r="AI3" i="11" l="1"/>
  <c r="AI43" i="11"/>
  <c r="AI36" i="11"/>
  <c r="AI29" i="11"/>
  <c r="AI28" i="11"/>
  <c r="AI14" i="11"/>
  <c r="AI10" i="11"/>
  <c r="AI42" i="11"/>
  <c r="AI21" i="11"/>
  <c r="AI17" i="11"/>
  <c r="AI9" i="11"/>
  <c r="AI45" i="11"/>
  <c r="AI41" i="11"/>
  <c r="AI35" i="11"/>
  <c r="AI34" i="11"/>
  <c r="AI13" i="11"/>
  <c r="AI6" i="11"/>
  <c r="AI26" i="11"/>
  <c r="AI19" i="11"/>
  <c r="AI15" i="11"/>
  <c r="AI5" i="11"/>
  <c r="AI30" i="11"/>
  <c r="AI27" i="11"/>
  <c r="AI11" i="11"/>
  <c r="AI39" i="11"/>
  <c r="AI18" i="11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48" i="9" l="1"/>
  <c r="N25" i="9"/>
  <c r="N74" i="9"/>
  <c r="N108" i="9"/>
  <c r="N77" i="9"/>
  <c r="N104" i="9"/>
  <c r="N65" i="9"/>
  <c r="N42" i="9"/>
  <c r="N61" i="9"/>
  <c r="N117" i="9"/>
  <c r="N38" i="9"/>
  <c r="N52" i="9"/>
  <c r="N109" i="9"/>
  <c r="N96" i="9"/>
  <c r="N86" i="9"/>
  <c r="N76" i="9"/>
  <c r="N73" i="9"/>
  <c r="N60" i="9"/>
  <c r="N112" i="9"/>
  <c r="N92" i="9"/>
  <c r="N89" i="9"/>
  <c r="N82" i="9"/>
  <c r="N26" i="9"/>
  <c r="N118" i="9"/>
  <c r="N105" i="9"/>
  <c r="N102" i="9"/>
  <c r="N78" i="9"/>
  <c r="N69" i="9"/>
  <c r="N56" i="9"/>
  <c r="N29" i="9"/>
  <c r="N113" i="9"/>
  <c r="N90" i="9"/>
  <c r="N64" i="9"/>
  <c r="N44" i="9"/>
  <c r="N34" i="9"/>
  <c r="N100" i="9"/>
  <c r="N70" i="9"/>
  <c r="N57" i="9"/>
  <c r="N54" i="9"/>
  <c r="N37" i="9"/>
  <c r="N30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N22" i="9" l="1"/>
  <c r="AC14" i="9"/>
  <c r="AC11" i="9"/>
  <c r="AC133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N6" i="8" l="1"/>
  <c r="AC8" i="7"/>
  <c r="AC16" i="7"/>
  <c r="N3" i="7"/>
  <c r="AC4" i="7"/>
  <c r="N11" i="7"/>
  <c r="AC12" i="7"/>
  <c r="N10" i="8"/>
  <c r="N18" i="8"/>
  <c r="N22" i="8"/>
  <c r="AC6" i="6"/>
  <c r="AC14" i="6"/>
  <c r="AC18" i="6"/>
  <c r="AC19" i="6"/>
  <c r="AC12" i="6"/>
  <c r="N4" i="8"/>
  <c r="N12" i="8"/>
  <c r="N16" i="8"/>
  <c r="N18" i="6"/>
  <c r="N10" i="7"/>
  <c r="N22" i="7"/>
  <c r="N12" i="5"/>
  <c r="AC17" i="5"/>
  <c r="N7" i="6"/>
  <c r="AC9" i="6"/>
  <c r="AC16" i="6"/>
  <c r="AC20" i="6"/>
  <c r="AC18" i="5"/>
  <c r="AC13" i="6"/>
  <c r="AC17" i="6"/>
  <c r="N4" i="7"/>
  <c r="N16" i="7"/>
  <c r="AC82" i="6"/>
  <c r="N53" i="8"/>
  <c r="N129" i="8"/>
  <c r="AC86" i="6"/>
  <c r="AC121" i="7"/>
  <c r="AC6" i="8"/>
  <c r="AC14" i="8"/>
  <c r="AC18" i="8"/>
  <c r="AC22" i="8"/>
  <c r="N57" i="8"/>
  <c r="N6" i="6"/>
  <c r="AC7" i="6"/>
  <c r="N99" i="6"/>
  <c r="N14" i="5"/>
  <c r="N3" i="4"/>
  <c r="N11" i="4"/>
  <c r="N7" i="5"/>
  <c r="N11" i="5"/>
  <c r="AC20" i="5"/>
  <c r="AC8" i="6"/>
  <c r="N115" i="6"/>
  <c r="AC5" i="7"/>
  <c r="AC9" i="7"/>
  <c r="AC13" i="7"/>
  <c r="AC17" i="7"/>
  <c r="AC21" i="7"/>
  <c r="AC34" i="5"/>
  <c r="N43" i="5"/>
  <c r="N46" i="5"/>
  <c r="N6" i="5"/>
  <c r="N94" i="5"/>
  <c r="N96" i="5"/>
  <c r="AC96" i="5"/>
  <c r="N97" i="5"/>
  <c r="AC97" i="5"/>
  <c r="N98" i="5"/>
  <c r="AC101" i="5"/>
  <c r="AC102" i="5"/>
  <c r="N104" i="5"/>
  <c r="AC104" i="5"/>
  <c r="N105" i="5"/>
  <c r="AC105" i="5"/>
  <c r="N106" i="5"/>
  <c r="N107" i="5"/>
  <c r="AC107" i="5"/>
  <c r="AC108" i="5"/>
  <c r="N3" i="6"/>
  <c r="AC5" i="6"/>
  <c r="AC15" i="6"/>
  <c r="AC22" i="6"/>
  <c r="N45" i="6"/>
  <c r="AC46" i="6"/>
  <c r="AC47" i="6"/>
  <c r="N48" i="6"/>
  <c r="AC48" i="6"/>
  <c r="N49" i="6"/>
  <c r="N56" i="6"/>
  <c r="AC56" i="6"/>
  <c r="AC57" i="6"/>
  <c r="AC58" i="6"/>
  <c r="AC63" i="6"/>
  <c r="N67" i="6"/>
  <c r="AC67" i="6"/>
  <c r="N68" i="6"/>
  <c r="N71" i="6"/>
  <c r="AC72" i="6"/>
  <c r="N73" i="6"/>
  <c r="AC74" i="6"/>
  <c r="AC76" i="6"/>
  <c r="N77" i="6"/>
  <c r="N78" i="6"/>
  <c r="AC79" i="6"/>
  <c r="N80" i="6"/>
  <c r="AC80" i="6"/>
  <c r="AC89" i="6"/>
  <c r="N90" i="6"/>
  <c r="AC93" i="6"/>
  <c r="AC96" i="6"/>
  <c r="N97" i="6"/>
  <c r="N124" i="6"/>
  <c r="N130" i="6"/>
  <c r="N132" i="6"/>
  <c r="N136" i="6"/>
  <c r="AC3" i="7"/>
  <c r="N5" i="7"/>
  <c r="AC7" i="7"/>
  <c r="N9" i="7"/>
  <c r="AC11" i="7"/>
  <c r="AC15" i="7"/>
  <c r="N17" i="7"/>
  <c r="AC19" i="7"/>
  <c r="N80" i="7"/>
  <c r="AC80" i="7"/>
  <c r="AC81" i="7"/>
  <c r="AC82" i="7"/>
  <c r="N83" i="7"/>
  <c r="AC86" i="7"/>
  <c r="N87" i="7"/>
  <c r="N89" i="7"/>
  <c r="N90" i="7"/>
  <c r="AC90" i="7"/>
  <c r="N92" i="7"/>
  <c r="AC92" i="7"/>
  <c r="AC93" i="7"/>
  <c r="N94" i="7"/>
  <c r="AC95" i="7"/>
  <c r="AC96" i="7"/>
  <c r="AC97" i="7"/>
  <c r="AC98" i="7"/>
  <c r="N99" i="7"/>
  <c r="N100" i="7"/>
  <c r="AC100" i="7"/>
  <c r="N101" i="7"/>
  <c r="N103" i="7"/>
  <c r="N104" i="7"/>
  <c r="N105" i="7"/>
  <c r="N132" i="7"/>
  <c r="N49" i="8"/>
  <c r="AC49" i="8"/>
  <c r="N52" i="8"/>
  <c r="N67" i="8"/>
  <c r="AC69" i="8"/>
  <c r="AC70" i="8"/>
  <c r="AC73" i="8"/>
  <c r="AC87" i="8"/>
  <c r="AC90" i="8"/>
  <c r="N123" i="8"/>
  <c r="AC125" i="8"/>
  <c r="AC130" i="8"/>
  <c r="AC133" i="8"/>
  <c r="N136" i="8"/>
  <c r="AC138" i="8"/>
  <c r="N5" i="4"/>
  <c r="N18" i="4"/>
  <c r="N22" i="4"/>
  <c r="AC124" i="4"/>
  <c r="AC133" i="5"/>
  <c r="AC137" i="5"/>
  <c r="N72" i="6"/>
  <c r="N75" i="6"/>
  <c r="AC75" i="6"/>
  <c r="N76" i="6"/>
  <c r="AC78" i="6"/>
  <c r="N79" i="6"/>
  <c r="N81" i="6"/>
  <c r="N94" i="6"/>
  <c r="AC94" i="6"/>
  <c r="N95" i="6"/>
  <c r="AC98" i="6"/>
  <c r="AC103" i="6"/>
  <c r="N104" i="6"/>
  <c r="AC105" i="7"/>
  <c r="N106" i="7"/>
  <c r="AC106" i="7"/>
  <c r="N109" i="7"/>
  <c r="N128" i="7"/>
  <c r="N130" i="7"/>
  <c r="N136" i="7"/>
  <c r="AC3" i="8"/>
  <c r="AC7" i="8"/>
  <c r="N9" i="8"/>
  <c r="AC15" i="8"/>
  <c r="AC19" i="8"/>
  <c r="N21" i="8"/>
  <c r="AC52" i="8"/>
  <c r="AC55" i="8"/>
  <c r="N72" i="8"/>
  <c r="N73" i="8"/>
  <c r="AC75" i="8"/>
  <c r="N76" i="8"/>
  <c r="AC78" i="8"/>
  <c r="N79" i="8"/>
  <c r="N81" i="8"/>
  <c r="N83" i="8"/>
  <c r="N85" i="8"/>
  <c r="N86" i="8"/>
  <c r="AC88" i="8"/>
  <c r="AC93" i="8"/>
  <c r="AC98" i="8"/>
  <c r="N126" i="8"/>
  <c r="N131" i="8"/>
  <c r="N30" i="5"/>
  <c r="AC46" i="5"/>
  <c r="N70" i="5"/>
  <c r="N74" i="5"/>
  <c r="N12" i="4"/>
  <c r="N20" i="4"/>
  <c r="N10" i="4"/>
  <c r="N14" i="4"/>
  <c r="AC26" i="4"/>
  <c r="AC37" i="4"/>
  <c r="AC38" i="4"/>
  <c r="N80" i="4"/>
  <c r="AC114" i="4"/>
  <c r="N135" i="4"/>
  <c r="N100" i="6"/>
  <c r="N102" i="6"/>
  <c r="N103" i="6"/>
  <c r="N105" i="6"/>
  <c r="N106" i="6"/>
  <c r="AC124" i="6"/>
  <c r="AC130" i="6"/>
  <c r="AC134" i="6"/>
  <c r="AC136" i="6"/>
  <c r="AC54" i="8"/>
  <c r="N56" i="8"/>
  <c r="AC94" i="8"/>
  <c r="N95" i="8"/>
  <c r="N97" i="8"/>
  <c r="N121" i="8"/>
  <c r="N134" i="8"/>
  <c r="N25" i="5"/>
  <c r="N29" i="5"/>
  <c r="AC32" i="5"/>
  <c r="N21" i="4"/>
  <c r="N23" i="4"/>
  <c r="N38" i="4"/>
  <c r="AC55" i="4"/>
  <c r="N56" i="4"/>
  <c r="N82" i="4"/>
  <c r="N83" i="4"/>
  <c r="N86" i="4"/>
  <c r="N91" i="4"/>
  <c r="AC98" i="4"/>
  <c r="N103" i="4"/>
  <c r="N110" i="4"/>
  <c r="AC30" i="4"/>
  <c r="N31" i="4"/>
  <c r="N39" i="4"/>
  <c r="N42" i="4"/>
  <c r="N43" i="4"/>
  <c r="N46" i="4"/>
  <c r="N49" i="4"/>
  <c r="N60" i="4"/>
  <c r="AC65" i="4"/>
  <c r="N70" i="4"/>
  <c r="AC75" i="4"/>
  <c r="N78" i="4"/>
  <c r="AC79" i="4"/>
  <c r="N81" i="4"/>
  <c r="AC81" i="4"/>
  <c r="AC82" i="4"/>
  <c r="N84" i="4"/>
  <c r="N87" i="4"/>
  <c r="AC87" i="4"/>
  <c r="AC94" i="4"/>
  <c r="N99" i="4"/>
  <c r="AC100" i="4"/>
  <c r="AC106" i="4"/>
  <c r="AC109" i="4"/>
  <c r="AC112" i="4"/>
  <c r="N116" i="4"/>
  <c r="N119" i="4"/>
  <c r="N123" i="4"/>
  <c r="N137" i="4"/>
  <c r="N3" i="5"/>
  <c r="AC13" i="5"/>
  <c r="N28" i="5"/>
  <c r="AC31" i="5"/>
  <c r="N36" i="5"/>
  <c r="AC39" i="5"/>
  <c r="AC43" i="5"/>
  <c r="N44" i="5"/>
  <c r="AC44" i="5"/>
  <c r="N83" i="6"/>
  <c r="AC83" i="6"/>
  <c r="N84" i="6"/>
  <c r="N85" i="6"/>
  <c r="N86" i="6"/>
  <c r="AC107" i="6"/>
  <c r="N108" i="6"/>
  <c r="AC108" i="6"/>
  <c r="N110" i="6"/>
  <c r="AC110" i="6"/>
  <c r="N111" i="6"/>
  <c r="AC111" i="6"/>
  <c r="N112" i="6"/>
  <c r="AC113" i="6"/>
  <c r="AC23" i="7"/>
  <c r="N24" i="7"/>
  <c r="AC27" i="7"/>
  <c r="AC28" i="7"/>
  <c r="N29" i="7"/>
  <c r="AC31" i="7"/>
  <c r="N32" i="7"/>
  <c r="AC32" i="7"/>
  <c r="AC33" i="7"/>
  <c r="AC35" i="7"/>
  <c r="N36" i="7"/>
  <c r="AC37" i="7"/>
  <c r="N44" i="7"/>
  <c r="N46" i="7"/>
  <c r="AC46" i="7"/>
  <c r="AC48" i="7"/>
  <c r="AC49" i="7"/>
  <c r="AC52" i="7"/>
  <c r="AC54" i="7"/>
  <c r="N63" i="7"/>
  <c r="AC124" i="7"/>
  <c r="AC130" i="7"/>
  <c r="AC132" i="7"/>
  <c r="AC8" i="8"/>
  <c r="AC12" i="8"/>
  <c r="AC16" i="8"/>
  <c r="AC20" i="8"/>
  <c r="AC56" i="8"/>
  <c r="N124" i="8"/>
  <c r="AC126" i="8"/>
  <c r="N137" i="8"/>
  <c r="N24" i="5"/>
  <c r="AC27" i="5"/>
  <c r="AC38" i="5"/>
  <c r="N42" i="5"/>
  <c r="N45" i="5"/>
  <c r="AC65" i="5"/>
  <c r="AC69" i="5"/>
  <c r="AC73" i="5"/>
  <c r="AC27" i="6"/>
  <c r="AC28" i="6"/>
  <c r="N116" i="6"/>
  <c r="N121" i="6"/>
  <c r="N129" i="6"/>
  <c r="N133" i="6"/>
  <c r="N135" i="6"/>
  <c r="N23" i="7"/>
  <c r="AC24" i="7"/>
  <c r="N25" i="7"/>
  <c r="N26" i="7"/>
  <c r="N27" i="7"/>
  <c r="AC30" i="7"/>
  <c r="N31" i="7"/>
  <c r="N34" i="7"/>
  <c r="AC34" i="7"/>
  <c r="N39" i="7"/>
  <c r="N40" i="7"/>
  <c r="AC40" i="7"/>
  <c r="N42" i="7"/>
  <c r="AC42" i="7"/>
  <c r="N43" i="7"/>
  <c r="AC43" i="7"/>
  <c r="AC45" i="7"/>
  <c r="N49" i="7"/>
  <c r="N55" i="7"/>
  <c r="AC55" i="7"/>
  <c r="N56" i="7"/>
  <c r="N58" i="7"/>
  <c r="AC58" i="7"/>
  <c r="N60" i="7"/>
  <c r="N61" i="7"/>
  <c r="AC63" i="7"/>
  <c r="AC66" i="7"/>
  <c r="N69" i="7"/>
  <c r="N119" i="7"/>
  <c r="N127" i="7"/>
  <c r="N129" i="7"/>
  <c r="N135" i="7"/>
  <c r="AC24" i="8"/>
  <c r="N25" i="8"/>
  <c r="N26" i="8"/>
  <c r="N29" i="8"/>
  <c r="AC34" i="8"/>
  <c r="N40" i="8"/>
  <c r="AC42" i="8"/>
  <c r="AC43" i="8"/>
  <c r="AC58" i="8"/>
  <c r="AC59" i="8"/>
  <c r="N119" i="8"/>
  <c r="N127" i="8"/>
  <c r="N132" i="8"/>
  <c r="AC134" i="8"/>
  <c r="AC137" i="8"/>
  <c r="AC47" i="5"/>
  <c r="AC125" i="4"/>
  <c r="AC137" i="4"/>
  <c r="N4" i="5"/>
  <c r="N16" i="5"/>
  <c r="AC21" i="5"/>
  <c r="N48" i="5"/>
  <c r="AC49" i="5"/>
  <c r="N50" i="5"/>
  <c r="N51" i="5"/>
  <c r="N53" i="5"/>
  <c r="N54" i="5"/>
  <c r="AC54" i="5"/>
  <c r="N55" i="5"/>
  <c r="AC58" i="5"/>
  <c r="N59" i="5"/>
  <c r="N61" i="5"/>
  <c r="AC61" i="5"/>
  <c r="AC62" i="5"/>
  <c r="N63" i="5"/>
  <c r="AC68" i="5"/>
  <c r="N71" i="5"/>
  <c r="N72" i="5"/>
  <c r="N75" i="5"/>
  <c r="AC3" i="6"/>
  <c r="AC10" i="6"/>
  <c r="AC21" i="6"/>
  <c r="AC24" i="6"/>
  <c r="N25" i="6"/>
  <c r="N29" i="6"/>
  <c r="N30" i="6"/>
  <c r="AC31" i="6"/>
  <c r="N32" i="6"/>
  <c r="AC32" i="6"/>
  <c r="N33" i="6"/>
  <c r="AC34" i="6"/>
  <c r="AC35" i="6"/>
  <c r="N36" i="6"/>
  <c r="N87" i="6"/>
  <c r="AC87" i="6"/>
  <c r="AC123" i="6"/>
  <c r="AC69" i="7"/>
  <c r="N70" i="7"/>
  <c r="AC73" i="7"/>
  <c r="N3" i="8"/>
  <c r="AC9" i="8"/>
  <c r="AC13" i="8"/>
  <c r="N15" i="8"/>
  <c r="AC21" i="8"/>
  <c r="AC23" i="8"/>
  <c r="N24" i="8"/>
  <c r="AC25" i="8"/>
  <c r="AC26" i="8"/>
  <c r="N27" i="8"/>
  <c r="AC27" i="8"/>
  <c r="N28" i="8"/>
  <c r="AC31" i="8"/>
  <c r="N32" i="8"/>
  <c r="AC32" i="8"/>
  <c r="N35" i="8"/>
  <c r="N36" i="8"/>
  <c r="AC36" i="8"/>
  <c r="N37" i="8"/>
  <c r="AC38" i="8"/>
  <c r="AC40" i="8"/>
  <c r="N41" i="8"/>
  <c r="AC41" i="8"/>
  <c r="N43" i="8"/>
  <c r="N59" i="8"/>
  <c r="N122" i="8"/>
  <c r="N135" i="8"/>
  <c r="N40" i="5"/>
  <c r="AC72" i="5"/>
  <c r="AC76" i="5"/>
  <c r="AC78" i="5"/>
  <c r="N79" i="5"/>
  <c r="N84" i="5"/>
  <c r="AC86" i="5"/>
  <c r="AC87" i="5"/>
  <c r="AC120" i="5"/>
  <c r="AC132" i="5"/>
  <c r="AC138" i="5"/>
  <c r="AC36" i="6"/>
  <c r="N37" i="6"/>
  <c r="AC41" i="6"/>
  <c r="N42" i="6"/>
  <c r="AC43" i="6"/>
  <c r="N44" i="6"/>
  <c r="AC88" i="6"/>
  <c r="AC125" i="6"/>
  <c r="AC127" i="6"/>
  <c r="AC137" i="6"/>
  <c r="AC6" i="7"/>
  <c r="AC10" i="7"/>
  <c r="AC18" i="7"/>
  <c r="AC22" i="7"/>
  <c r="N73" i="7"/>
  <c r="AC74" i="7"/>
  <c r="AC76" i="7"/>
  <c r="AC135" i="7"/>
  <c r="N45" i="8"/>
  <c r="AC45" i="8"/>
  <c r="AC46" i="8"/>
  <c r="AC47" i="8"/>
  <c r="N61" i="8"/>
  <c r="AC61" i="8"/>
  <c r="N62" i="8"/>
  <c r="AC119" i="8"/>
  <c r="N130" i="8"/>
  <c r="N138" i="8"/>
  <c r="AC29" i="5"/>
  <c r="AC33" i="5"/>
  <c r="AC37" i="5"/>
  <c r="AC40" i="5"/>
  <c r="AC45" i="5"/>
  <c r="N5" i="5"/>
  <c r="N77" i="5"/>
  <c r="N80" i="5"/>
  <c r="AC80" i="5"/>
  <c r="AC82" i="5"/>
  <c r="AC85" i="5"/>
  <c r="AC88" i="5"/>
  <c r="N89" i="5"/>
  <c r="AC89" i="5"/>
  <c r="N90" i="5"/>
  <c r="AC90" i="5"/>
  <c r="AC91" i="5"/>
  <c r="AC93" i="5"/>
  <c r="AC4" i="6"/>
  <c r="AC11" i="6"/>
  <c r="AC40" i="6"/>
  <c r="N41" i="6"/>
  <c r="AC44" i="6"/>
  <c r="AC45" i="6"/>
  <c r="N54" i="6"/>
  <c r="AC54" i="6"/>
  <c r="N55" i="6"/>
  <c r="N57" i="6"/>
  <c r="N64" i="6"/>
  <c r="AC68" i="6"/>
  <c r="N69" i="6"/>
  <c r="AC71" i="6"/>
  <c r="N89" i="6"/>
  <c r="N93" i="6"/>
  <c r="N75" i="7"/>
  <c r="N77" i="7"/>
  <c r="N78" i="7"/>
  <c r="N81" i="7"/>
  <c r="N86" i="7"/>
  <c r="N96" i="7"/>
  <c r="AC104" i="7"/>
  <c r="AC133" i="7"/>
  <c r="N48" i="8"/>
  <c r="AC48" i="8"/>
  <c r="AC50" i="8"/>
  <c r="N51" i="8"/>
  <c r="AC62" i="8"/>
  <c r="N63" i="8"/>
  <c r="AC63" i="8"/>
  <c r="AC64" i="8"/>
  <c r="N65" i="8"/>
  <c r="N70" i="8"/>
  <c r="N120" i="8"/>
  <c r="N128" i="8"/>
  <c r="N133" i="8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36" i="7"/>
  <c r="AC38" i="7"/>
  <c r="AC78" i="7"/>
  <c r="AC50" i="7"/>
  <c r="AC75" i="7"/>
  <c r="AC62" i="7"/>
  <c r="AC70" i="7"/>
  <c r="AC26" i="7"/>
  <c r="AC56" i="7"/>
  <c r="AC61" i="7"/>
  <c r="AC71" i="7"/>
  <c r="AC107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28" i="5"/>
  <c r="AC131" i="5"/>
  <c r="AC41" i="5"/>
  <c r="AC94" i="5"/>
  <c r="AC92" i="5"/>
  <c r="AC4" i="5"/>
  <c r="AC10" i="5"/>
  <c r="AC16" i="5"/>
  <c r="AC25" i="5"/>
  <c r="AC28" i="5"/>
  <c r="AC19" i="5"/>
  <c r="AC77" i="5"/>
  <c r="AC83" i="5"/>
  <c r="AC53" i="5"/>
  <c r="AC122" i="5"/>
  <c r="AC67" i="5"/>
  <c r="AC84" i="5"/>
  <c r="AC95" i="5"/>
  <c r="AC3" i="5"/>
  <c r="AC9" i="5"/>
  <c r="AC15" i="5"/>
  <c r="AC22" i="5"/>
  <c r="AC48" i="5"/>
  <c r="AC59" i="5"/>
  <c r="AC70" i="5"/>
  <c r="AC123" i="5"/>
  <c r="AC6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60" i="5"/>
  <c r="N10" i="5"/>
  <c r="N39" i="5"/>
  <c r="N47" i="5"/>
  <c r="N58" i="5"/>
  <c r="N68" i="5"/>
  <c r="N93" i="5"/>
  <c r="N126" i="5"/>
  <c r="N122" i="5"/>
  <c r="N38" i="5"/>
  <c r="N82" i="5"/>
  <c r="N85" i="5"/>
  <c r="N88" i="5"/>
  <c r="N64" i="5"/>
  <c r="N78" i="5"/>
  <c r="N57" i="5"/>
  <c r="N67" i="5"/>
  <c r="N19" i="5"/>
  <c r="N41" i="5"/>
  <c r="N65" i="5"/>
  <c r="N120" i="5"/>
  <c r="N9" i="5"/>
  <c r="N31" i="5"/>
  <c r="N35" i="5"/>
  <c r="N73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AC80" i="8"/>
  <c r="AC89" i="8"/>
  <c r="AC74" i="8"/>
  <c r="AC97" i="8"/>
  <c r="N125" i="8"/>
  <c r="AC135" i="8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88" i="7"/>
  <c r="N85" i="7"/>
  <c r="AC101" i="7"/>
  <c r="AC83" i="7"/>
  <c r="AC88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0" i="3" l="1"/>
  <c r="AC126" i="3"/>
  <c r="AC122" i="3"/>
  <c r="AC137" i="3"/>
  <c r="AC133" i="3"/>
  <c r="AC136" i="3"/>
  <c r="AC132" i="3"/>
  <c r="AC120" i="3"/>
  <c r="AC125" i="3"/>
  <c r="AC135" i="3"/>
  <c r="AC131" i="3"/>
  <c r="AC119" i="3"/>
  <c r="AC134" i="3"/>
  <c r="AC138" i="3"/>
  <c r="AC121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C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0" i="3" l="1"/>
  <c r="AC6" i="3"/>
  <c r="AC19" i="3"/>
  <c r="AC100" i="3"/>
  <c r="AC72" i="3"/>
  <c r="AC95" i="3"/>
  <c r="AC24" i="3"/>
  <c r="AC104" i="3"/>
  <c r="AC47" i="3"/>
  <c r="AC16" i="3"/>
  <c r="AC4" i="3"/>
  <c r="AC79" i="3"/>
  <c r="AC15" i="3"/>
  <c r="AC75" i="3"/>
  <c r="AC21" i="3"/>
  <c r="AC8" i="3"/>
  <c r="AC112" i="3"/>
  <c r="AC83" i="3"/>
  <c r="AC51" i="3"/>
  <c r="AC40" i="3"/>
  <c r="AC22" i="3"/>
  <c r="AC11" i="3"/>
  <c r="AC7" i="3"/>
  <c r="AC3" i="3"/>
  <c r="AC31" i="3"/>
  <c r="AC67" i="3"/>
  <c r="AC20" i="3"/>
  <c r="AC13" i="3"/>
  <c r="AC9" i="3"/>
  <c r="AC5" i="3"/>
  <c r="AC99" i="3"/>
  <c r="AC88" i="3"/>
  <c r="AC63" i="3"/>
  <c r="AC56" i="3"/>
  <c r="AC23" i="3"/>
  <c r="AC115" i="3"/>
  <c r="AC108" i="3"/>
  <c r="AC105" i="3"/>
  <c r="AC102" i="3"/>
  <c r="AC92" i="3"/>
  <c r="AC89" i="3"/>
  <c r="AC86" i="3"/>
  <c r="AC76" i="3"/>
  <c r="AC73" i="3"/>
  <c r="AC70" i="3"/>
  <c r="AC60" i="3"/>
  <c r="AC57" i="3"/>
  <c r="AC54" i="3"/>
  <c r="AC34" i="3"/>
  <c r="AC27" i="3"/>
  <c r="AC17" i="3"/>
  <c r="AC14" i="3"/>
  <c r="AC118" i="3"/>
  <c r="AC44" i="3"/>
  <c r="AC37" i="3"/>
  <c r="AC111" i="3"/>
  <c r="AC98" i="3"/>
  <c r="AC85" i="3"/>
  <c r="AC82" i="3"/>
  <c r="AC69" i="3"/>
  <c r="AC66" i="3"/>
  <c r="AC53" i="3"/>
  <c r="AC50" i="3"/>
  <c r="AC43" i="3"/>
  <c r="AC33" i="3"/>
  <c r="AC30" i="3"/>
  <c r="AC41" i="3"/>
  <c r="AC114" i="3"/>
  <c r="AC107" i="3"/>
  <c r="AC101" i="3"/>
  <c r="AC91" i="3"/>
  <c r="AC36" i="3"/>
  <c r="AC26" i="3"/>
  <c r="AC109" i="3"/>
  <c r="AC117" i="3"/>
  <c r="AC110" i="3"/>
  <c r="AC97" i="3"/>
  <c r="AC94" i="3"/>
  <c r="AC84" i="3"/>
  <c r="AC81" i="3"/>
  <c r="AC78" i="3"/>
  <c r="AC68" i="3"/>
  <c r="AC65" i="3"/>
  <c r="AC62" i="3"/>
  <c r="AC52" i="3"/>
  <c r="AC49" i="3"/>
  <c r="AC46" i="3"/>
  <c r="AC39" i="3"/>
  <c r="AC32" i="3"/>
  <c r="AC29" i="3"/>
  <c r="AC12" i="3"/>
  <c r="AC116" i="3"/>
  <c r="AC103" i="3"/>
  <c r="AC87" i="3"/>
  <c r="AC71" i="3"/>
  <c r="AC55" i="3"/>
  <c r="AC42" i="3"/>
  <c r="AC35" i="3"/>
  <c r="AC25" i="3"/>
  <c r="AC38" i="3"/>
  <c r="AC113" i="3"/>
  <c r="AC106" i="3"/>
  <c r="AC96" i="3"/>
  <c r="AC93" i="3"/>
  <c r="AC90" i="3"/>
  <c r="AC80" i="3"/>
  <c r="AC77" i="3"/>
  <c r="AC74" i="3"/>
  <c r="AC64" i="3"/>
  <c r="AC61" i="3"/>
  <c r="AC58" i="3"/>
  <c r="AC48" i="3"/>
  <c r="AC45" i="3"/>
  <c r="AC28" i="3"/>
  <c r="AC18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N18" i="3" s="1"/>
  <c r="L19" i="3"/>
  <c r="M19" i="3"/>
  <c r="L20" i="3"/>
  <c r="M20" i="3"/>
  <c r="L21" i="3"/>
  <c r="M21" i="3"/>
  <c r="L22" i="3"/>
  <c r="M22" i="3"/>
  <c r="N22" i="3" s="1"/>
  <c r="M3" i="3"/>
  <c r="L3" i="3"/>
  <c r="N3" i="3" l="1"/>
  <c r="N120" i="3"/>
  <c r="N134" i="3"/>
  <c r="N126" i="3"/>
  <c r="N122" i="3"/>
  <c r="N17" i="3"/>
  <c r="N16" i="3"/>
  <c r="N12" i="3"/>
  <c r="N131" i="3"/>
  <c r="N127" i="3"/>
  <c r="N123" i="3"/>
  <c r="N115" i="3"/>
  <c r="N19" i="3"/>
  <c r="N11" i="3"/>
  <c r="N138" i="3"/>
  <c r="N86" i="3"/>
  <c r="N54" i="3"/>
  <c r="N5" i="3"/>
  <c r="N136" i="3"/>
  <c r="N15" i="3"/>
  <c r="N118" i="3"/>
  <c r="N38" i="3"/>
  <c r="N21" i="3"/>
  <c r="N13" i="3"/>
  <c r="N9" i="3"/>
  <c r="N133" i="3"/>
  <c r="N129" i="3"/>
  <c r="N102" i="3"/>
  <c r="N83" i="3"/>
  <c r="N70" i="3"/>
  <c r="N51" i="3"/>
  <c r="N111" i="3"/>
  <c r="N104" i="3"/>
  <c r="N97" i="3"/>
  <c r="N79" i="3"/>
  <c r="N72" i="3"/>
  <c r="N65" i="3"/>
  <c r="N47" i="3"/>
  <c r="N40" i="3"/>
  <c r="N33" i="3"/>
  <c r="N8" i="3"/>
  <c r="N132" i="3"/>
  <c r="N125" i="3"/>
  <c r="N107" i="3"/>
  <c r="N100" i="3"/>
  <c r="N93" i="3"/>
  <c r="N90" i="3"/>
  <c r="N75" i="3"/>
  <c r="N68" i="3"/>
  <c r="N61" i="3"/>
  <c r="N58" i="3"/>
  <c r="N43" i="3"/>
  <c r="N36" i="3"/>
  <c r="N29" i="3"/>
  <c r="N25" i="3"/>
  <c r="N4" i="3"/>
  <c r="N135" i="3"/>
  <c r="N128" i="3"/>
  <c r="N121" i="3"/>
  <c r="N110" i="3"/>
  <c r="N103" i="3"/>
  <c r="N96" i="3"/>
  <c r="N89" i="3"/>
  <c r="N78" i="3"/>
  <c r="N71" i="3"/>
  <c r="N64" i="3"/>
  <c r="N57" i="3"/>
  <c r="N46" i="3"/>
  <c r="N39" i="3"/>
  <c r="N32" i="3"/>
  <c r="N14" i="3"/>
  <c r="N7" i="3"/>
  <c r="N124" i="3"/>
  <c r="N117" i="3"/>
  <c r="N114" i="3"/>
  <c r="N99" i="3"/>
  <c r="N92" i="3"/>
  <c r="N85" i="3"/>
  <c r="N82" i="3"/>
  <c r="N67" i="3"/>
  <c r="N60" i="3"/>
  <c r="N53" i="3"/>
  <c r="N50" i="3"/>
  <c r="N35" i="3"/>
  <c r="N28" i="3"/>
  <c r="N24" i="3"/>
  <c r="N113" i="3"/>
  <c r="N95" i="3"/>
  <c r="N88" i="3"/>
  <c r="N81" i="3"/>
  <c r="N63" i="3"/>
  <c r="N56" i="3"/>
  <c r="N49" i="3"/>
  <c r="N31" i="3"/>
  <c r="N20" i="3"/>
  <c r="N10" i="3"/>
  <c r="N6" i="3"/>
  <c r="N116" i="3"/>
  <c r="N109" i="3"/>
  <c r="N106" i="3"/>
  <c r="N91" i="3"/>
  <c r="N84" i="3"/>
  <c r="N77" i="3"/>
  <c r="N74" i="3"/>
  <c r="N59" i="3"/>
  <c r="N52" i="3"/>
  <c r="N45" i="3"/>
  <c r="N42" i="3"/>
  <c r="N27" i="3"/>
  <c r="N23" i="3"/>
  <c r="N137" i="3"/>
  <c r="N130" i="3"/>
  <c r="N119" i="3"/>
  <c r="N112" i="3"/>
  <c r="N105" i="3"/>
  <c r="N94" i="3"/>
  <c r="N87" i="3"/>
  <c r="N80" i="3"/>
  <c r="N73" i="3"/>
  <c r="N62" i="3"/>
  <c r="N55" i="3"/>
  <c r="N48" i="3"/>
  <c r="N41" i="3"/>
  <c r="N30" i="3"/>
  <c r="N108" i="3"/>
  <c r="N101" i="3"/>
  <c r="N98" i="3"/>
  <c r="N76" i="3"/>
  <c r="N69" i="3"/>
  <c r="N66" i="3"/>
  <c r="N44" i="3"/>
  <c r="N37" i="3"/>
  <c r="N34" i="3"/>
  <c r="N26" i="3"/>
  <c r="AC85" i="6"/>
</calcChain>
</file>

<file path=xl/sharedStrings.xml><?xml version="1.0" encoding="utf-8"?>
<sst xmlns="http://schemas.openxmlformats.org/spreadsheetml/2006/main" count="9777" uniqueCount="1818">
  <si>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</si>
  <si>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</si>
  <si>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</si>
  <si>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</si>
  <si>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</si>
  <si>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</si>
  <si>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</si>
  <si>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</si>
  <si>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</si>
  <si>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</si>
  <si>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</si>
  <si>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</si>
  <si>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</si>
  <si>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</si>
  <si>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</si>
  <si>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</si>
  <si>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</si>
  <si>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</si>
  <si>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</si>
  <si>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</si>
  <si>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</si>
  <si>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</si>
  <si>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</si>
  <si>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</si>
  <si>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</si>
  <si>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</si>
  <si>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</si>
  <si>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</si>
  <si>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</si>
  <si>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</si>
  <si>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</si>
  <si>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</si>
  <si>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</si>
  <si>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</si>
  <si>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</si>
  <si>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</si>
  <si>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</si>
  <si>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</si>
  <si>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</si>
  <si>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</si>
  <si>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</si>
  <si>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</si>
  <si>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</si>
  <si>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</si>
  <si>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</si>
  <si>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</si>
  <si>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</si>
  <si>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</si>
  <si>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</si>
  <si>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</si>
  <si>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</si>
  <si>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</si>
  <si>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</si>
  <si>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</si>
  <si>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</si>
  <si>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</si>
  <si>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</si>
  <si>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</si>
  <si>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</si>
  <si>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</si>
  <si>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</si>
  <si>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</si>
  <si>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</si>
  <si>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</si>
  <si>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</si>
  <si>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</si>
  <si>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</si>
  <si>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</si>
  <si>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</si>
  <si>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</si>
  <si>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</si>
  <si>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</si>
  <si>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</si>
  <si>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</si>
  <si>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</si>
  <si>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</si>
  <si>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</si>
  <si>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</si>
  <si>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</si>
  <si>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</si>
  <si>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</si>
  <si>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</si>
  <si>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</si>
  <si>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</si>
  <si>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</si>
  <si>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</si>
  <si>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</si>
  <si>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</si>
  <si>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</si>
  <si>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</si>
  <si>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</si>
  <si>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</si>
  <si>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</si>
  <si>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</si>
  <si>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</si>
  <si>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</si>
  <si>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</si>
  <si>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</si>
  <si>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</si>
  <si>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</si>
  <si>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</si>
  <si>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</si>
  <si>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</si>
  <si>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</si>
  <si>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</si>
  <si>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</si>
  <si>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</si>
  <si>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</si>
  <si>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</si>
  <si>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</si>
  <si>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</si>
  <si>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</si>
  <si>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</si>
  <si>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</si>
  <si>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</si>
  <si>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</si>
  <si>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</si>
  <si>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</si>
  <si>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</si>
  <si>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</si>
  <si>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</si>
  <si>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</si>
  <si>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</si>
  <si>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</si>
  <si>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</si>
  <si>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</si>
  <si>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</si>
  <si>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</si>
  <si>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</si>
  <si>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</si>
  <si>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</si>
  <si>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</si>
  <si>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</si>
  <si>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</si>
  <si>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</si>
  <si>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</si>
  <si>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</si>
  <si>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</si>
  <si>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</si>
  <si>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</si>
  <si>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</si>
  <si>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</si>
  <si>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</si>
  <si>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</si>
  <si>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</si>
  <si>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</si>
  <si>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</si>
  <si>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</si>
  <si>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</si>
  <si>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</si>
  <si>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</si>
  <si>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</si>
  <si>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</si>
  <si>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</si>
  <si>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</si>
  <si>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</si>
  <si>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</si>
  <si>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</si>
  <si>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</si>
  <si>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</si>
  <si>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</si>
  <si>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</si>
  <si>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</si>
  <si>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</si>
  <si>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</si>
  <si>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</si>
  <si>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</si>
  <si>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</si>
  <si>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</si>
  <si>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</si>
  <si>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</si>
  <si>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</si>
  <si>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</si>
  <si>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</si>
  <si>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</si>
  <si>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</si>
  <si>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</si>
  <si>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</si>
  <si>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</si>
  <si>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</si>
  <si>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</si>
  <si>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</si>
  <si>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</si>
  <si>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</si>
  <si>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</si>
  <si>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</si>
  <si>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</si>
  <si>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</si>
  <si>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</si>
  <si>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</si>
  <si>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</si>
  <si>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</si>
  <si>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</si>
  <si>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</si>
  <si>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</si>
  <si>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</si>
  <si>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</si>
  <si>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</si>
  <si>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</si>
  <si>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</si>
  <si>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</si>
  <si>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</si>
  <si>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</si>
  <si>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</si>
  <si>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</si>
  <si>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</si>
  <si>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</si>
  <si>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</si>
  <si>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</si>
  <si>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</si>
  <si>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</si>
  <si>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</si>
  <si>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</si>
  <si>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</si>
  <si>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</si>
  <si>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</si>
  <si>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</si>
  <si>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</si>
  <si>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</si>
  <si>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</si>
  <si>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</si>
  <si>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</si>
  <si>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</si>
  <si>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</si>
  <si>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</si>
  <si>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</si>
  <si>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</si>
  <si>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</si>
  <si>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</si>
  <si>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</si>
  <si>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</si>
  <si>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</si>
  <si>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</si>
  <si>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</si>
  <si>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</si>
  <si>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</si>
  <si>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</si>
  <si>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</si>
  <si>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</si>
  <si>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</si>
  <si>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</si>
  <si>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</si>
  <si>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</si>
  <si>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</si>
  <si>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</si>
  <si>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</si>
  <si>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</si>
  <si>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</si>
  <si>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</si>
  <si>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</si>
  <si>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</si>
  <si>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</si>
  <si>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</si>
  <si>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</si>
  <si>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</si>
  <si>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</si>
  <si>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</si>
  <si>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</si>
  <si>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</si>
  <si>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</si>
  <si>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</si>
  <si>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</si>
  <si>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</si>
  <si>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</si>
  <si>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</si>
  <si>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</si>
  <si>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</si>
  <si>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</si>
  <si>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</si>
  <si>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</si>
  <si>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</si>
  <si>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</si>
  <si>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</si>
  <si>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</si>
  <si>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</si>
  <si>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</si>
  <si>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</si>
  <si>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</si>
  <si>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</si>
  <si>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</si>
  <si>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</si>
  <si>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</si>
  <si>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</si>
  <si>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</si>
  <si>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</si>
  <si>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</si>
  <si>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</si>
  <si>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</si>
  <si>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</si>
  <si>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</si>
  <si>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</si>
  <si>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</si>
  <si>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</si>
  <si>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</si>
  <si>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</si>
  <si>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</si>
  <si>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</si>
  <si>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</si>
  <si>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</si>
  <si>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</si>
  <si>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</si>
  <si>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</si>
  <si>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</si>
  <si>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</si>
  <si>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</si>
  <si>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</si>
  <si>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</si>
  <si>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</si>
  <si>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</si>
  <si>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</si>
  <si>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</si>
  <si>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</si>
  <si>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</si>
  <si>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</si>
  <si>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</si>
  <si>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</si>
  <si>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</si>
  <si>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</si>
  <si>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</si>
  <si>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</si>
  <si>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</si>
  <si>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</si>
  <si>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</si>
  <si>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</si>
  <si>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</si>
  <si>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</si>
  <si>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</si>
  <si>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</si>
  <si>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</si>
  <si>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</si>
  <si>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</si>
  <si>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</si>
  <si>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</si>
  <si>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</si>
  <si>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</si>
  <si>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</si>
  <si>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</si>
  <si>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</si>
  <si>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</si>
  <si>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</si>
  <si>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</si>
  <si>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</si>
  <si>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</si>
  <si>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</si>
  <si>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</si>
  <si>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</si>
  <si>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</si>
  <si>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</si>
  <si>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</si>
  <si>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</si>
  <si>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</si>
  <si>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</si>
  <si>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</si>
  <si>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</si>
  <si>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</si>
  <si>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</si>
  <si>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</si>
  <si>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</si>
  <si>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</si>
  <si>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</si>
  <si>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</si>
  <si>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</si>
  <si>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</si>
  <si>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</si>
  <si>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</si>
  <si>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</si>
  <si>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</si>
  <si>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</si>
  <si>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</si>
  <si>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</si>
  <si>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</si>
  <si>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</si>
  <si>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</si>
  <si>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</si>
  <si>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</si>
  <si>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</si>
  <si>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</si>
  <si>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</si>
  <si>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</si>
  <si>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</si>
  <si>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</si>
  <si>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</si>
  <si>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</si>
  <si>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</si>
  <si>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</si>
  <si>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</si>
  <si>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</si>
  <si>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</si>
  <si>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</si>
  <si>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</si>
  <si>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</si>
  <si>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</si>
  <si>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</si>
  <si>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</si>
  <si>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</si>
  <si>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</si>
  <si>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</si>
  <si>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</si>
  <si>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</si>
  <si>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</si>
  <si>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</si>
  <si>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</si>
  <si>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</si>
  <si>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</si>
  <si>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</si>
  <si>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</si>
  <si>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</si>
  <si>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</si>
  <si>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</si>
  <si>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</si>
  <si>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</si>
  <si>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</si>
  <si>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</si>
  <si>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</si>
  <si>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</si>
  <si>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</si>
  <si>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</si>
  <si>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</si>
  <si>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</si>
  <si>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</si>
  <si>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</si>
  <si>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</si>
  <si>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</si>
  <si>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</si>
  <si>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</si>
  <si>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</si>
  <si>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</si>
  <si>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</si>
  <si>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</si>
  <si>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</si>
  <si>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</si>
  <si>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</si>
  <si>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</si>
  <si>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</si>
  <si>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</si>
  <si>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</si>
  <si>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</si>
  <si>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</si>
  <si>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</si>
  <si>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</si>
  <si>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</si>
  <si>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</si>
  <si>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</si>
  <si>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</si>
  <si>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</si>
  <si>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</si>
  <si>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</si>
  <si>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</si>
  <si>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</si>
  <si>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</si>
  <si>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</si>
  <si>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</si>
  <si>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</si>
  <si>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</si>
  <si>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</si>
  <si>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</si>
  <si>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</si>
  <si>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</si>
  <si>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</si>
  <si>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</si>
  <si>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</si>
  <si>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</si>
  <si>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</si>
  <si>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</si>
  <si>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</si>
  <si>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</si>
  <si>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</si>
  <si>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</si>
  <si>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</si>
  <si>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</si>
  <si>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</si>
  <si>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</si>
  <si>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</si>
  <si>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</si>
  <si>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</si>
  <si>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</si>
  <si>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</si>
  <si>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</si>
  <si>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</si>
  <si>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</si>
  <si>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</si>
  <si>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</si>
  <si>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</si>
  <si>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</si>
  <si>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</si>
  <si>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</si>
  <si>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</si>
  <si>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</si>
  <si>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</si>
  <si>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</si>
  <si>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</si>
  <si>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</si>
  <si>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</si>
  <si>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</si>
  <si>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</si>
  <si>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</si>
  <si>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</si>
  <si>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</si>
  <si>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</si>
  <si>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</si>
  <si>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</si>
  <si>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</si>
  <si>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</si>
  <si>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</si>
  <si>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</si>
  <si>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</si>
  <si>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</si>
  <si>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</si>
  <si>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</si>
  <si>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</si>
  <si>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</si>
  <si>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</si>
  <si>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</si>
  <si>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</si>
  <si>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</si>
  <si>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</si>
  <si>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</si>
  <si>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</si>
  <si>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</si>
  <si>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</si>
  <si>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</si>
  <si>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</si>
  <si>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</si>
  <si>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</si>
  <si>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</si>
  <si>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</si>
  <si>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</si>
  <si>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</si>
  <si>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</si>
  <si>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</si>
  <si>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</si>
  <si>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</si>
  <si>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</si>
  <si>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</si>
  <si>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</si>
  <si>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</si>
  <si>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</si>
  <si>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</si>
  <si>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</si>
  <si>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</si>
  <si>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</si>
  <si>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</si>
  <si>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</si>
  <si>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</si>
  <si>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</si>
  <si>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</si>
  <si>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</si>
  <si>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</si>
  <si>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</si>
  <si>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</si>
  <si>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</si>
  <si>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</si>
  <si>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</si>
  <si>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</si>
  <si>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</si>
  <si>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</si>
  <si>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</si>
  <si>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</si>
  <si>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</si>
  <si>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</si>
  <si>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</si>
  <si>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</si>
  <si>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</si>
  <si>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</si>
  <si>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</si>
  <si>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</si>
  <si>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</si>
  <si>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</si>
  <si>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</si>
  <si>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</si>
  <si>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</si>
  <si>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</si>
  <si>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</si>
  <si>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</si>
  <si>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</si>
  <si>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</si>
  <si>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</si>
  <si>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</si>
  <si>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</si>
  <si>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</si>
  <si>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</si>
  <si>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</si>
  <si>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</si>
  <si>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</si>
  <si>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</si>
  <si>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</si>
  <si>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</si>
  <si>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</si>
  <si>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</si>
  <si>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</si>
  <si>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</si>
  <si>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</si>
  <si>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</si>
  <si>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</si>
  <si>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</si>
  <si>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</si>
  <si>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</si>
  <si>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</si>
  <si>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</si>
  <si>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</si>
  <si>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</si>
  <si>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</si>
  <si>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</si>
  <si>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</si>
  <si>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</si>
  <si>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</si>
  <si>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</si>
  <si>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</si>
  <si>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</si>
  <si>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</si>
  <si>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</si>
  <si>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</si>
  <si>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</si>
  <si>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</si>
  <si>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</si>
  <si>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</si>
  <si>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</si>
  <si>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</si>
  <si>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</si>
  <si>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</si>
  <si>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</si>
  <si>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</si>
  <si>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</si>
  <si>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</si>
  <si>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</si>
  <si>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</si>
  <si>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</si>
  <si>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</si>
  <si>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</si>
  <si>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</si>
  <si>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</si>
  <si>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</si>
  <si>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</si>
  <si>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</si>
  <si>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</si>
  <si>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</si>
  <si>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</si>
  <si>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</si>
  <si>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</si>
  <si>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</si>
  <si>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</si>
  <si>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</si>
  <si>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</si>
  <si>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</si>
  <si>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</si>
  <si>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</si>
  <si>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</si>
  <si>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</si>
  <si>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</si>
  <si>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</si>
  <si>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</si>
  <si>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</si>
  <si>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</si>
  <si>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</si>
  <si>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</si>
  <si>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</si>
  <si>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</si>
  <si>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</si>
  <si>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</si>
  <si>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</si>
  <si>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</si>
  <si>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</si>
  <si>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</si>
  <si>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</si>
  <si>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</si>
  <si>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</si>
  <si>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</si>
  <si>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</si>
  <si>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</si>
  <si>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</si>
  <si>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</si>
  <si>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</si>
  <si>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</si>
  <si>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</si>
  <si>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</si>
  <si>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</si>
  <si>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</si>
  <si>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</si>
  <si>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</si>
  <si>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</si>
  <si>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</si>
  <si>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</si>
  <si>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</si>
  <si>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</si>
  <si>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</si>
  <si>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</si>
  <si>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</si>
  <si>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</si>
  <si>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</si>
  <si>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</si>
  <si>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</si>
  <si>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</si>
  <si>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</si>
  <si>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</si>
  <si>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</si>
  <si>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</si>
  <si>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</si>
  <si>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</si>
  <si>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</si>
  <si>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</si>
  <si>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</si>
  <si>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</si>
  <si>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</si>
  <si>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</si>
  <si>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</si>
  <si>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</si>
  <si>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</si>
  <si>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</si>
  <si>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</si>
  <si>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</si>
  <si>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</si>
  <si>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</si>
  <si>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</si>
  <si>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</si>
  <si>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</si>
  <si>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</si>
  <si>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</si>
  <si>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</si>
  <si>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</si>
  <si>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</si>
  <si>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</si>
  <si>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</si>
  <si>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</si>
  <si>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</si>
  <si>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</si>
  <si>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</si>
  <si>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</si>
  <si>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</si>
  <si>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</si>
  <si>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</si>
  <si>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</si>
  <si>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</si>
  <si>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</si>
  <si>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</si>
  <si>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</si>
  <si>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</si>
  <si>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</si>
  <si>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</si>
  <si>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</si>
  <si>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</si>
  <si>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</si>
  <si>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</si>
  <si>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</si>
  <si>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</si>
  <si>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</si>
  <si>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</si>
  <si>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</si>
  <si>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</si>
  <si>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</si>
  <si>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</si>
  <si>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</si>
  <si>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</si>
  <si>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</si>
  <si>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</si>
  <si>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</si>
  <si>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</si>
  <si>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</si>
  <si>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</si>
  <si>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</si>
  <si>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</si>
  <si>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</si>
  <si>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</si>
  <si>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</si>
  <si>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</si>
  <si>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</si>
  <si>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</si>
  <si>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</si>
  <si>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</si>
  <si>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</si>
  <si>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</si>
  <si>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</si>
  <si>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</si>
  <si>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</si>
  <si>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</si>
  <si>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</si>
  <si>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</si>
  <si>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</si>
  <si>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</si>
  <si>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</si>
  <si>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</si>
  <si>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</si>
  <si>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</si>
  <si>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</si>
  <si>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</si>
  <si>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</si>
  <si>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</si>
  <si>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</si>
  <si>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</si>
  <si>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</si>
  <si>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</si>
  <si>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</si>
  <si>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</si>
  <si>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</si>
  <si>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</si>
  <si>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</si>
  <si>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</si>
  <si>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</si>
  <si>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</si>
  <si>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</si>
  <si>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</si>
  <si>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</si>
  <si>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</si>
  <si>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</si>
  <si>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</si>
  <si>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</si>
  <si>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</si>
  <si>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</si>
  <si>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</si>
  <si>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</si>
  <si>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</si>
  <si>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</si>
  <si>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</si>
  <si>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</si>
  <si>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</si>
  <si>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</si>
  <si>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</si>
  <si>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</si>
  <si>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</si>
  <si>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</si>
  <si>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</si>
  <si>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</si>
  <si>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</si>
  <si>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</si>
  <si>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</si>
  <si>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</si>
  <si>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</si>
  <si>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</si>
  <si>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</si>
  <si>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</si>
  <si>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</si>
  <si>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</si>
  <si>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</si>
  <si>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</si>
  <si>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</si>
  <si>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</si>
  <si>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</si>
  <si>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</si>
  <si>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</si>
  <si>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</si>
  <si>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</si>
  <si>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</si>
  <si>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</si>
  <si>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</si>
  <si>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</si>
  <si>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</si>
  <si>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</si>
  <si>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</si>
  <si>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</si>
  <si>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</si>
  <si>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</si>
  <si>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</si>
  <si>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</si>
  <si>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</si>
  <si>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</si>
  <si>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</si>
  <si>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</si>
  <si>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</si>
  <si>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</si>
  <si>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</si>
  <si>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</si>
  <si>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</si>
  <si>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</si>
  <si>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</si>
  <si>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</si>
  <si>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</si>
  <si>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</si>
  <si>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</si>
  <si>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</si>
  <si>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</si>
  <si>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</si>
  <si>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</si>
  <si>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</si>
  <si>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</si>
  <si>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</si>
  <si>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</si>
  <si>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</si>
  <si>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</si>
  <si>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</si>
  <si>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</si>
  <si>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</si>
  <si>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</si>
  <si>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</si>
  <si>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</si>
  <si>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</si>
  <si>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</si>
  <si>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</si>
  <si>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</si>
  <si>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</si>
  <si>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</si>
  <si>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</si>
  <si>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</si>
  <si>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</si>
  <si>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</si>
  <si>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</si>
  <si>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</si>
  <si>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</si>
  <si>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</si>
  <si>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</si>
  <si>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</si>
  <si>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</si>
  <si>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</si>
  <si>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</si>
  <si>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</si>
  <si>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</si>
  <si>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</si>
  <si>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</si>
  <si>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</si>
  <si>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</si>
  <si>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</si>
  <si>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</si>
  <si>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</si>
  <si>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</si>
  <si>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</si>
  <si>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</si>
  <si>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</si>
  <si>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</si>
  <si>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</si>
  <si>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</si>
  <si>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</si>
  <si>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</si>
  <si>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</si>
  <si>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</si>
  <si>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</si>
  <si>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</si>
  <si>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</si>
  <si>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</si>
  <si>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</si>
  <si>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</si>
  <si>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</si>
  <si>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</si>
  <si>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</si>
  <si>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</si>
  <si>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</si>
  <si>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</si>
  <si>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</si>
  <si>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</si>
  <si>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</si>
  <si>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</si>
  <si>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</si>
  <si>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</si>
  <si>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</si>
  <si>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</si>
  <si>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</si>
  <si>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</si>
  <si>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</si>
  <si>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</si>
  <si>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</si>
  <si>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</si>
  <si>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</si>
  <si>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</si>
  <si>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</si>
  <si>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</si>
  <si>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</si>
  <si>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</si>
  <si>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</si>
  <si>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</si>
  <si>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</si>
  <si>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</si>
  <si>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</si>
  <si>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</si>
  <si>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</si>
  <si>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</si>
  <si>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</si>
  <si>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</si>
  <si>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</si>
  <si>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</si>
  <si>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</si>
  <si>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</si>
  <si>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</si>
  <si>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</si>
  <si>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</si>
  <si>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</si>
  <si>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</si>
  <si>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</si>
  <si>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</si>
  <si>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</si>
  <si>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</si>
  <si>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</si>
  <si>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</si>
  <si>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</si>
  <si>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</si>
  <si>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</si>
  <si>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</si>
  <si>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</si>
  <si>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</si>
  <si>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</si>
  <si>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</si>
  <si>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</si>
  <si>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</si>
  <si>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</si>
  <si>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</si>
  <si>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</si>
  <si>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</si>
  <si>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</si>
  <si>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</si>
  <si>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</si>
  <si>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</si>
  <si>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</si>
  <si>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</si>
  <si>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</si>
  <si>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</si>
  <si>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</si>
  <si>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</si>
  <si>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</si>
  <si>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</si>
  <si>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</si>
  <si>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</si>
  <si>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</si>
  <si>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</si>
  <si>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</si>
  <si>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</si>
  <si>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</si>
  <si>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</si>
  <si>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</si>
  <si>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</si>
  <si>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</si>
  <si>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</si>
  <si>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</si>
  <si>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</si>
  <si>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</si>
  <si>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</si>
  <si>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</si>
  <si>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</si>
  <si>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</si>
  <si>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</si>
  <si>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</si>
  <si>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</si>
  <si>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</si>
  <si>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</si>
  <si>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</si>
  <si>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</si>
  <si>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</si>
  <si>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</si>
  <si>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</si>
  <si>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</si>
  <si>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</si>
  <si>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</si>
  <si>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</si>
  <si>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</si>
  <si>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</si>
  <si>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</si>
  <si>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</si>
  <si>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</si>
  <si>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</si>
  <si>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</si>
  <si>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</si>
  <si>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</si>
  <si>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</si>
  <si>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</si>
  <si>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</si>
  <si>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</si>
  <si>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</si>
  <si>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</si>
  <si>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</si>
  <si>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</si>
  <si>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</si>
  <si>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</si>
  <si>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</si>
  <si>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</si>
  <si>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</si>
  <si>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</si>
  <si>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</si>
  <si>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</si>
  <si>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</si>
  <si>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</si>
  <si>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</si>
  <si>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</si>
  <si>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</si>
  <si>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</si>
  <si>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</si>
  <si>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</si>
  <si>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</si>
  <si>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</si>
  <si>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</si>
  <si>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</si>
  <si>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</si>
  <si>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</si>
  <si>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</si>
  <si>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</si>
  <si>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</si>
  <si>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</si>
  <si>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</si>
  <si>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</si>
  <si>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</si>
  <si>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</si>
  <si>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</si>
  <si>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</si>
  <si>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</si>
  <si>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</si>
  <si>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</si>
  <si>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</si>
  <si>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</si>
  <si>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</si>
  <si>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</si>
  <si>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</si>
  <si>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</si>
  <si>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</si>
  <si>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</si>
  <si>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</si>
  <si>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</si>
  <si>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</si>
  <si>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</si>
  <si>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</si>
  <si>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</si>
  <si>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</si>
  <si>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</si>
  <si>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</si>
  <si>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</si>
  <si>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</si>
  <si>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</si>
  <si>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</si>
  <si>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</si>
  <si>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</si>
  <si>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</si>
  <si>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</si>
  <si>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</si>
  <si>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</si>
  <si>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</si>
  <si>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</si>
  <si>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</si>
  <si>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</si>
  <si>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</si>
  <si>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</si>
  <si>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</si>
  <si>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</si>
  <si>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</si>
  <si>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</si>
  <si>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</si>
  <si>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</si>
  <si>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</si>
  <si>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</si>
  <si>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</si>
  <si>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</si>
  <si>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</si>
  <si>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</si>
  <si>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</si>
  <si>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</si>
  <si>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</si>
  <si>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</si>
  <si>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</si>
  <si>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</si>
  <si>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</si>
  <si>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</si>
  <si>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</si>
  <si>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</si>
  <si>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</si>
  <si>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</si>
  <si>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</si>
  <si>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</si>
  <si>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</si>
  <si>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</si>
  <si>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</si>
  <si>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</si>
  <si>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</si>
  <si>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</si>
  <si>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</si>
  <si>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</si>
  <si>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</si>
  <si>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</si>
  <si>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</si>
  <si>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</si>
  <si>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</si>
  <si>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</si>
  <si>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</si>
  <si>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</si>
  <si>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</si>
  <si>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</si>
  <si>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</si>
  <si>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</si>
  <si>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</si>
  <si>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</si>
  <si>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</si>
  <si>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</si>
  <si>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</si>
  <si>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</si>
  <si>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</si>
  <si>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</si>
  <si>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</si>
  <si>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</si>
  <si>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</si>
  <si>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</si>
  <si>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</si>
  <si>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</si>
  <si>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</si>
  <si>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</si>
  <si>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</si>
  <si>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</si>
  <si>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</si>
  <si>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</si>
  <si>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</si>
  <si>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</si>
  <si>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</si>
  <si>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</si>
  <si>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</si>
  <si>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</si>
  <si>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</si>
  <si>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</si>
  <si>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</si>
  <si>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</si>
  <si>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</si>
  <si>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</si>
  <si>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</si>
  <si>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</si>
  <si>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</si>
  <si>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</si>
  <si>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</si>
  <si>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</si>
  <si>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</si>
  <si>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</si>
  <si>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</si>
  <si>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</si>
  <si>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</si>
  <si>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</si>
  <si>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</si>
  <si>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</si>
  <si>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</si>
  <si>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</si>
  <si>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</si>
  <si>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</si>
  <si>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</si>
  <si>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</si>
  <si>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</si>
  <si>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</si>
  <si>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</si>
  <si>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</si>
  <si>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</si>
  <si>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</si>
  <si>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</si>
  <si>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</si>
  <si>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</si>
  <si>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</si>
  <si>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</si>
  <si>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</si>
  <si>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</si>
  <si>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</si>
  <si>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</si>
  <si>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</si>
  <si>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</si>
  <si>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</si>
  <si>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</si>
  <si>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</si>
  <si>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</si>
  <si>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</si>
  <si>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</si>
  <si>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</si>
  <si>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</si>
  <si>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</si>
  <si>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</si>
  <si>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</si>
  <si>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</si>
  <si>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</si>
  <si>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</si>
  <si>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</si>
  <si>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</si>
  <si>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</si>
  <si>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</si>
  <si>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</si>
  <si>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</si>
  <si>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</si>
  <si>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</si>
  <si>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</si>
  <si>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</si>
  <si>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</si>
  <si>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</si>
  <si>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</si>
  <si>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</si>
  <si>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</si>
  <si>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</si>
  <si>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</si>
  <si>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</si>
  <si>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</si>
  <si>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</si>
  <si>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</si>
  <si>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</si>
  <si>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</si>
  <si>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</si>
  <si>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</si>
  <si>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</si>
  <si>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</si>
  <si>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</si>
  <si>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</si>
  <si>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</si>
  <si>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</si>
  <si>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</si>
  <si>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</si>
  <si>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</si>
  <si>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</si>
  <si>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</si>
  <si>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</si>
  <si>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</si>
  <si>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</si>
  <si>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</si>
  <si>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</si>
  <si>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</si>
  <si>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</si>
  <si>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</si>
  <si>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</si>
  <si>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</si>
  <si>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</si>
  <si>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</si>
  <si>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</si>
  <si>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</si>
  <si>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</si>
  <si>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</si>
  <si>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</si>
  <si>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</si>
  <si>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</si>
  <si>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</si>
  <si>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</si>
  <si>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</si>
  <si>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</si>
  <si>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</si>
  <si>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</si>
  <si>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</si>
  <si>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</si>
  <si>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</si>
  <si>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</si>
  <si>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</si>
  <si>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</si>
  <si>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</si>
  <si>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</si>
  <si>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</si>
  <si>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</si>
  <si>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</si>
  <si>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</si>
  <si>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</si>
  <si>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</si>
  <si>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</si>
  <si>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</si>
  <si>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</si>
  <si>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</si>
  <si>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</si>
  <si>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</si>
  <si>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</si>
  <si>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</si>
  <si>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</si>
  <si>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</si>
  <si>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</si>
  <si>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</si>
  <si>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</si>
  <si>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</si>
  <si>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</si>
  <si>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</si>
  <si>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</si>
  <si>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</si>
  <si>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</si>
  <si>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</si>
  <si>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</si>
  <si>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</si>
  <si>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</si>
  <si>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</si>
  <si>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</si>
  <si>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</si>
  <si>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</si>
  <si>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</si>
  <si>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</si>
  <si>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</si>
  <si>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</si>
  <si>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</si>
  <si>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</si>
  <si>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</si>
  <si>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</si>
  <si>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</si>
  <si>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</si>
  <si>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</si>
  <si>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</si>
  <si>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</si>
  <si>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</si>
  <si>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</si>
  <si>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</si>
  <si>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</si>
  <si>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</si>
  <si>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</si>
  <si>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</si>
  <si>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</si>
  <si>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</si>
  <si>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</si>
  <si>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</si>
  <si>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</si>
  <si>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</si>
  <si>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</si>
  <si>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</si>
  <si>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</si>
  <si>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</si>
  <si>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</si>
  <si>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</si>
  <si>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</si>
  <si>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</si>
  <si>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</si>
  <si>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</si>
  <si>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</si>
  <si>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</si>
  <si>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</si>
  <si>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</si>
  <si>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</si>
  <si>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</si>
  <si>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</si>
  <si>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</si>
  <si>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</si>
  <si>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</si>
  <si>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</si>
  <si>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</si>
  <si>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</si>
  <si>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</si>
  <si>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</si>
  <si>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</si>
  <si>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</si>
  <si>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</si>
  <si>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</si>
  <si>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</si>
  <si>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</si>
  <si>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</si>
  <si>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</si>
  <si>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</si>
  <si>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</si>
  <si>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</si>
  <si>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</si>
  <si>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</si>
  <si>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</si>
  <si>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</si>
  <si>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</si>
  <si>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</si>
  <si>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</si>
  <si>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</si>
  <si>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</si>
  <si>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</si>
  <si>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</si>
  <si>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</si>
  <si>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</si>
  <si>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</si>
  <si>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</si>
  <si>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</si>
  <si>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</si>
  <si>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</si>
  <si>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</si>
  <si>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</si>
  <si>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</si>
  <si>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</si>
  <si>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</si>
  <si>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</si>
  <si>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</si>
  <si>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</si>
  <si>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</si>
  <si>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</si>
  <si>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</si>
  <si>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</si>
  <si>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</si>
  <si>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</si>
  <si>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</si>
  <si>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</si>
  <si>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</si>
  <si>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</si>
  <si>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</si>
  <si>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</si>
  <si>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</si>
  <si>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</si>
  <si>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</si>
  <si>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</si>
  <si>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</si>
  <si>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</si>
  <si>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</si>
  <si>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</si>
  <si>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</si>
  <si>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</si>
  <si>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</si>
  <si>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</si>
  <si>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</si>
  <si>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</si>
  <si>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</si>
  <si>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</si>
  <si>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</si>
  <si>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</si>
  <si>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</si>
  <si>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</si>
  <si>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</si>
  <si>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</si>
  <si>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</si>
  <si>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</si>
  <si>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</si>
  <si>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</si>
  <si>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</si>
  <si>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</si>
  <si>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</si>
  <si>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</si>
  <si>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</si>
  <si>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</si>
  <si>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</si>
  <si>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</si>
  <si>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</si>
  <si>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</si>
  <si>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</si>
  <si>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</si>
  <si>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</si>
  <si>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</si>
  <si>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</si>
  <si>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</si>
  <si>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</si>
  <si>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</si>
  <si>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</si>
  <si>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</si>
  <si>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</si>
  <si>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</si>
  <si>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</si>
  <si>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</si>
  <si>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</si>
  <si>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</si>
  <si>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</si>
  <si>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</si>
  <si>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</si>
  <si>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</si>
  <si>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</si>
  <si>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</si>
  <si>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</si>
  <si>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</si>
  <si>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</si>
  <si>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</si>
  <si>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</si>
  <si>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</si>
  <si>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</si>
  <si>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</si>
  <si>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</si>
  <si>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</si>
  <si>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</si>
  <si>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</si>
  <si>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</si>
  <si>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</si>
  <si>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</si>
  <si>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</si>
  <si>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</si>
  <si>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</si>
  <si>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</si>
  <si>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</si>
  <si>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</si>
  <si>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</si>
  <si>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</si>
  <si>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</si>
  <si>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</si>
  <si>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</si>
  <si>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</si>
  <si>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</si>
  <si>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</si>
  <si>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</si>
  <si>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</si>
  <si>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</si>
  <si>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</si>
  <si>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</si>
  <si>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</si>
  <si>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</si>
  <si>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</si>
  <si>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</si>
  <si>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</si>
  <si>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</si>
  <si>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</si>
  <si>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</si>
  <si>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</si>
  <si>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</si>
  <si>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</si>
  <si>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</si>
  <si>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</si>
  <si>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</si>
  <si>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</si>
  <si>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</si>
  <si>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</si>
  <si>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</si>
  <si>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</si>
  <si>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</si>
  <si>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</si>
  <si>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</si>
  <si>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</si>
  <si>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</si>
  <si>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</si>
  <si>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</si>
  <si>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</si>
  <si>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</si>
  <si>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</si>
  <si>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</si>
  <si>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</si>
  <si>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</si>
  <si>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</si>
  <si>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</si>
  <si>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</si>
  <si>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</si>
  <si>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</si>
  <si>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</si>
  <si>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</si>
  <si>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</si>
  <si>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</si>
  <si>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</si>
  <si>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</si>
  <si>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</si>
  <si>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</si>
  <si>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</si>
  <si>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</si>
  <si>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</si>
  <si>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</si>
  <si>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</si>
  <si>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</si>
  <si>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</si>
  <si>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</si>
  <si>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</si>
  <si>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</si>
  <si>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</si>
  <si>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</si>
  <si>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</si>
  <si>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</si>
  <si>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</si>
  <si>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</si>
  <si>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</si>
  <si>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</si>
  <si>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</si>
  <si>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</si>
  <si>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</si>
  <si>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</si>
  <si>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</si>
  <si>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</si>
  <si>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</si>
  <si>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</si>
  <si>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</si>
  <si>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</si>
  <si>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</si>
  <si>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</si>
  <si>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</si>
  <si>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</si>
  <si>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</si>
  <si>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</si>
  <si>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</si>
  <si>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</si>
  <si>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</si>
  <si>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</si>
  <si>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</si>
  <si>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</si>
  <si>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</si>
  <si>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</si>
  <si>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</si>
  <si>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</si>
  <si>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</si>
  <si>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</si>
  <si>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</si>
  <si>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</si>
  <si>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</si>
  <si>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</si>
  <si>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</si>
  <si>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</si>
  <si>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</si>
  <si>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</si>
  <si>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</si>
  <si>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</si>
  <si>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</si>
  <si>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</si>
  <si>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</si>
  <si>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</si>
  <si>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</si>
  <si>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</si>
  <si>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</si>
  <si>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</si>
  <si>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</si>
  <si>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</si>
  <si>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</si>
  <si>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</si>
  <si>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</si>
  <si>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</si>
  <si>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</si>
  <si>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</si>
  <si>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</si>
  <si>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</si>
  <si>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</si>
  <si>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</si>
  <si>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</si>
  <si>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</si>
  <si>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</si>
  <si>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</si>
  <si>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</si>
  <si>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</si>
  <si>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</si>
  <si>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</si>
  <si>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</si>
  <si>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</si>
  <si>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</si>
  <si>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</si>
  <si>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</si>
  <si>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</si>
  <si>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</si>
  <si>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</si>
  <si>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</si>
  <si>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</si>
  <si>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</si>
  <si>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</si>
  <si>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</si>
  <si>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</si>
  <si>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</si>
  <si>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</si>
  <si>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</si>
  <si>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</si>
  <si>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</si>
  <si>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</si>
  <si>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</si>
  <si>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</si>
  <si>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</si>
  <si>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</si>
  <si>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</si>
  <si>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</si>
  <si>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</si>
  <si>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</si>
  <si>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</si>
  <si>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</si>
  <si>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</si>
  <si>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</si>
  <si>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</si>
  <si>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</si>
  <si>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</si>
  <si>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</si>
  <si>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</si>
  <si>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</si>
  <si>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</si>
  <si>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</si>
  <si>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</si>
  <si>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</si>
  <si>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</si>
  <si>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</si>
  <si>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</si>
  <si>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</si>
  <si>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</si>
  <si>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</si>
  <si>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</si>
  <si>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</si>
  <si>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</si>
  <si>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</si>
  <si>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</si>
  <si>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</si>
  <si>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</si>
  <si>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</si>
  <si>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</si>
  <si>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</si>
  <si>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</si>
  <si>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</si>
  <si>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</si>
  <si>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</si>
  <si>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</si>
  <si>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</si>
  <si>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</si>
  <si>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</si>
  <si>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</si>
  <si>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</si>
  <si>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</si>
  <si>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</si>
  <si>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</si>
  <si>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</si>
  <si>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</si>
  <si>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</si>
  <si>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</si>
  <si>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</si>
  <si>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</si>
  <si>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</si>
  <si>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</si>
  <si>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</si>
  <si>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</si>
  <si>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</si>
  <si>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</si>
  <si>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</si>
  <si>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</si>
  <si>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</si>
  <si>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</si>
  <si>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</si>
  <si>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</si>
  <si>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</si>
  <si>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</si>
  <si>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</si>
  <si>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</si>
  <si>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</si>
  <si>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</si>
  <si>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</si>
  <si>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</si>
  <si>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</si>
  <si>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</si>
  <si>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</si>
  <si>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</si>
  <si>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</si>
  <si>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</si>
  <si>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</si>
  <si>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</si>
  <si>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</si>
  <si>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</si>
  <si>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</si>
  <si>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</si>
  <si>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</si>
  <si>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</si>
  <si>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</si>
  <si>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</si>
  <si>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</si>
  <si>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</si>
  <si>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</si>
  <si>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</si>
  <si>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</si>
  <si>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</si>
  <si>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</si>
  <si>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</t>
  </si>
  <si>
    <t>neg mode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</si>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</sst>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0" borderId="0" xfId="0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vertical="center" wrapText="1"/>
    </xf>
    <xf numFmtId="0" fontId="0" fillId="0" borderId="0" xfId="0" quotePrefix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_BGC/Project%20Data/Bio-Chemoinformatics/R/Projects/retentiontimeindexing/results/02/02_outliers.t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_outliers"/>
    </sheetNames>
    <sheetDataSet>
      <sheetData sheetId="0">
        <row r="10">
          <cell r="Q10">
            <v>4.9833333333333334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topLeftCell="A85" zoomScale="85" zoomScaleNormal="85" workbookViewId="0">
      <selection activeCell="N107" sqref="N107"/>
    </sheetView>
  </sheetViews>
  <sheetFormatPr baseColWidth="10" defaultColWidth="11.42578125" defaultRowHeight="15" x14ac:dyDescent="0.25"/>
  <cols>
    <col min="1" max="1" width="5.42578125" style="17" customWidth="1"/>
    <col min="2" max="8" width="11.42578125" style="3"/>
    <col min="9" max="14" width="11.42578125" style="15"/>
    <col min="15" max="15" width="11.42578125" style="3"/>
    <col min="16" max="16" width="5.42578125" style="32" customWidth="1"/>
    <col min="17" max="23" width="11.42578125" style="22"/>
    <col min="24" max="26" width="11.5703125" style="17" bestFit="1" customWidth="1"/>
    <col min="27" max="27" width="11.5703125" style="3" bestFit="1" customWidth="1"/>
    <col min="28" max="29" width="14" style="3" bestFit="1" customWidth="1"/>
    <col min="30" max="16384" width="11.42578125" style="3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4.4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9" t="s">
        <v>4</v>
      </c>
      <c r="I3" s="16">
        <v>0.75</v>
      </c>
      <c r="J3" s="16">
        <v>0.72</v>
      </c>
      <c r="K3" s="16">
        <v>0.75</v>
      </c>
      <c r="L3" s="16">
        <f>AVERAGE(I3:K3)</f>
        <v>0.73999999999999988</v>
      </c>
      <c r="M3" s="16">
        <f>STDEV(I3:K3)</f>
        <v>1.732050807568879E-2</v>
      </c>
      <c r="N3" s="16">
        <f>M3/L3*100</f>
        <v>2.3406091994174045</v>
      </c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6" t="e">
        <f>AVERAGE(X3:Z3)</f>
        <v>#DIV/0!</v>
      </c>
      <c r="AB3" s="16" t="e">
        <f>STDEV(X3:Z3)</f>
        <v>#DIV/0!</v>
      </c>
      <c r="AC3" s="16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9" t="s">
        <v>4</v>
      </c>
      <c r="I4" s="16">
        <v>0.77</v>
      </c>
      <c r="J4" s="16">
        <v>0.76</v>
      </c>
      <c r="K4" s="16">
        <v>0.79</v>
      </c>
      <c r="L4" s="16">
        <f t="shared" ref="L4:L22" si="0">AVERAGE(I4:K4)</f>
        <v>0.77333333333333343</v>
      </c>
      <c r="M4" s="16">
        <f t="shared" ref="M4:M22" si="1">STDEV(I4:K4)</f>
        <v>1.527525231651948E-2</v>
      </c>
      <c r="N4" s="16">
        <f t="shared" ref="N4:N22" si="2">M4/L4*100</f>
        <v>1.9752481443775189</v>
      </c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6" t="e">
        <f t="shared" ref="AA4:AA67" si="3">AVERAGE(X4:Z4)</f>
        <v>#DIV/0!</v>
      </c>
      <c r="AB4" s="16" t="e">
        <f t="shared" ref="AB4:AB67" si="4">STDEV(X4:Z4)</f>
        <v>#DIV/0!</v>
      </c>
      <c r="AC4" s="16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9" t="s">
        <v>4</v>
      </c>
      <c r="I5" s="16">
        <v>0.88</v>
      </c>
      <c r="J5" s="16">
        <v>0.88</v>
      </c>
      <c r="K5" s="16">
        <v>0.9</v>
      </c>
      <c r="L5" s="16">
        <f t="shared" si="0"/>
        <v>0.88666666666666671</v>
      </c>
      <c r="M5" s="16">
        <f t="shared" si="1"/>
        <v>1.1547005383792525E-2</v>
      </c>
      <c r="N5" s="16">
        <f t="shared" si="2"/>
        <v>1.3022938402773525</v>
      </c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0.86</v>
      </c>
      <c r="Y5" s="2">
        <v>0.88</v>
      </c>
      <c r="Z5" s="2">
        <v>0.88</v>
      </c>
      <c r="AA5" s="16">
        <f t="shared" si="3"/>
        <v>0.87333333333333341</v>
      </c>
      <c r="AB5" s="16">
        <f t="shared" si="4"/>
        <v>1.1547005383792525E-2</v>
      </c>
      <c r="AC5" s="16">
        <f t="shared" si="5"/>
        <v>1.3221761889838768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9" t="s">
        <v>4</v>
      </c>
      <c r="I6" s="16">
        <v>1.38</v>
      </c>
      <c r="J6" s="16">
        <v>1.35</v>
      </c>
      <c r="K6" s="16">
        <v>1.37</v>
      </c>
      <c r="L6" s="16">
        <f t="shared" si="0"/>
        <v>1.3666666666666665</v>
      </c>
      <c r="M6" s="16">
        <f t="shared" si="1"/>
        <v>1.5275252316519383E-2</v>
      </c>
      <c r="N6" s="16">
        <f t="shared" si="2"/>
        <v>1.1177013890136136</v>
      </c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1.37</v>
      </c>
      <c r="AA6" s="16">
        <f t="shared" si="3"/>
        <v>1.3566666666666667</v>
      </c>
      <c r="AB6" s="16">
        <f t="shared" si="4"/>
        <v>1.1547005383792525E-2</v>
      </c>
      <c r="AC6" s="16">
        <f t="shared" si="5"/>
        <v>0.85113061796996492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9" t="s">
        <v>4</v>
      </c>
      <c r="I7" s="16">
        <v>3.2</v>
      </c>
      <c r="J7" s="16">
        <v>3.16</v>
      </c>
      <c r="K7" s="16">
        <v>3.19</v>
      </c>
      <c r="L7" s="16">
        <f t="shared" si="0"/>
        <v>3.1833333333333336</v>
      </c>
      <c r="M7" s="16">
        <f t="shared" si="1"/>
        <v>2.0816659994661309E-2</v>
      </c>
      <c r="N7" s="16">
        <f t="shared" si="2"/>
        <v>0.65392649197888919</v>
      </c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3.17</v>
      </c>
      <c r="Y7" s="2">
        <v>3.15</v>
      </c>
      <c r="Z7" s="2">
        <v>3.18</v>
      </c>
      <c r="AA7" s="16">
        <f t="shared" si="3"/>
        <v>3.1666666666666665</v>
      </c>
      <c r="AB7" s="16">
        <f t="shared" si="4"/>
        <v>1.5275252316519579E-2</v>
      </c>
      <c r="AC7" s="16">
        <f t="shared" si="5"/>
        <v>0.48237638894272361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9" t="s">
        <v>4</v>
      </c>
      <c r="I8" s="16">
        <v>4.9800000000000004</v>
      </c>
      <c r="J8" s="16">
        <v>4.96</v>
      </c>
      <c r="K8" s="16">
        <v>4.9800000000000004</v>
      </c>
      <c r="L8" s="16">
        <f t="shared" si="0"/>
        <v>4.9733333333333336</v>
      </c>
      <c r="M8" s="16">
        <f t="shared" si="1"/>
        <v>1.1547005383792781E-2</v>
      </c>
      <c r="N8" s="16">
        <f t="shared" si="2"/>
        <v>0.23217839243551167</v>
      </c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4.97</v>
      </c>
      <c r="Z8" s="2">
        <v>4.9800000000000004</v>
      </c>
      <c r="AA8" s="16">
        <f t="shared" si="3"/>
        <v>4.9733333333333336</v>
      </c>
      <c r="AB8" s="16">
        <f t="shared" si="4"/>
        <v>5.7735026918966474E-3</v>
      </c>
      <c r="AC8" s="16">
        <f t="shared" si="5"/>
        <v>0.116089196217761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9" t="s">
        <v>4</v>
      </c>
      <c r="I9" s="16">
        <v>6.17</v>
      </c>
      <c r="J9" s="16">
        <v>6.15</v>
      </c>
      <c r="K9" s="16">
        <v>6.18</v>
      </c>
      <c r="L9" s="16">
        <f t="shared" si="0"/>
        <v>6.166666666666667</v>
      </c>
      <c r="M9" s="16">
        <f t="shared" si="1"/>
        <v>1.5275252316519142E-2</v>
      </c>
      <c r="N9" s="16">
        <f t="shared" si="2"/>
        <v>0.24770679432193202</v>
      </c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6.16</v>
      </c>
      <c r="Z9" s="2">
        <v>6.16</v>
      </c>
      <c r="AA9" s="16">
        <f t="shared" si="3"/>
        <v>6.1566666666666663</v>
      </c>
      <c r="AB9" s="16">
        <f t="shared" si="4"/>
        <v>5.7735026918961348E-3</v>
      </c>
      <c r="AC9" s="16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9" t="s">
        <v>4</v>
      </c>
      <c r="I10" s="16">
        <v>7.15</v>
      </c>
      <c r="J10" s="16">
        <v>7.13</v>
      </c>
      <c r="K10" s="16">
        <v>7.17</v>
      </c>
      <c r="L10" s="16">
        <f t="shared" si="0"/>
        <v>7.1500000000000012</v>
      </c>
      <c r="M10" s="16">
        <f t="shared" si="1"/>
        <v>2.0000000000000018E-2</v>
      </c>
      <c r="N10" s="16">
        <f t="shared" si="2"/>
        <v>0.27972027972027996</v>
      </c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7.13</v>
      </c>
      <c r="Y10" s="2">
        <v>7.14</v>
      </c>
      <c r="Z10" s="2">
        <v>7.14</v>
      </c>
      <c r="AA10" s="16">
        <f t="shared" si="3"/>
        <v>7.1366666666666667</v>
      </c>
      <c r="AB10" s="16">
        <f t="shared" si="4"/>
        <v>5.7735026918961348E-3</v>
      </c>
      <c r="AC10" s="16">
        <f t="shared" si="5"/>
        <v>8.0899150283458218E-2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9" t="s">
        <v>4</v>
      </c>
      <c r="I11" s="16">
        <v>8.02</v>
      </c>
      <c r="J11" s="16">
        <v>8.01</v>
      </c>
      <c r="K11" s="16">
        <v>8.0399999999999991</v>
      </c>
      <c r="L11" s="16">
        <f t="shared" si="0"/>
        <v>8.0233333333333334</v>
      </c>
      <c r="M11" s="16">
        <f t="shared" si="1"/>
        <v>1.527525231651914E-2</v>
      </c>
      <c r="N11" s="16">
        <f t="shared" si="2"/>
        <v>0.19038536331349157</v>
      </c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</v>
      </c>
      <c r="Y11" s="2">
        <v>8.01</v>
      </c>
      <c r="Z11" s="2">
        <v>8.01</v>
      </c>
      <c r="AA11" s="16">
        <f t="shared" si="3"/>
        <v>8.0066666666666659</v>
      </c>
      <c r="AB11" s="16">
        <f t="shared" si="4"/>
        <v>5.7735026918961348E-3</v>
      </c>
      <c r="AC11" s="16">
        <f t="shared" si="5"/>
        <v>7.2108693071142413E-2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9" t="s">
        <v>4</v>
      </c>
      <c r="I12" s="16">
        <v>8.84</v>
      </c>
      <c r="J12" s="16">
        <v>8.82</v>
      </c>
      <c r="K12" s="16">
        <v>8.84</v>
      </c>
      <c r="L12" s="16">
        <f t="shared" si="0"/>
        <v>8.8333333333333339</v>
      </c>
      <c r="M12" s="16">
        <f t="shared" si="1"/>
        <v>1.154700538379227E-2</v>
      </c>
      <c r="N12" s="16">
        <f t="shared" si="2"/>
        <v>0.13072081566557286</v>
      </c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8.83</v>
      </c>
      <c r="AA12" s="16">
        <f t="shared" si="3"/>
        <v>8.8233333333333324</v>
      </c>
      <c r="AB12" s="16">
        <f t="shared" si="4"/>
        <v>5.7735026918961348E-3</v>
      </c>
      <c r="AC12" s="16">
        <f t="shared" si="5"/>
        <v>6.5434484607814147E-2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9" t="s">
        <v>4</v>
      </c>
      <c r="I13" s="16">
        <v>9.6199999999999992</v>
      </c>
      <c r="J13" s="16">
        <v>9.6</v>
      </c>
      <c r="K13" s="16">
        <v>9.6300000000000008</v>
      </c>
      <c r="L13" s="16">
        <f t="shared" si="0"/>
        <v>9.6166666666666671</v>
      </c>
      <c r="M13" s="16">
        <f t="shared" si="1"/>
        <v>1.5275252316519917E-2</v>
      </c>
      <c r="N13" s="16">
        <f t="shared" si="2"/>
        <v>0.15884144523244281</v>
      </c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9.6199999999999992</v>
      </c>
      <c r="AA13" s="16">
        <f t="shared" si="3"/>
        <v>9.61</v>
      </c>
      <c r="AB13" s="16">
        <f t="shared" si="4"/>
        <v>9.9999999999997868E-3</v>
      </c>
      <c r="AC13" s="16">
        <f t="shared" si="5"/>
        <v>0.10405827263267209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9" t="s">
        <v>4</v>
      </c>
      <c r="I14" s="16">
        <v>10.4</v>
      </c>
      <c r="J14" s="16">
        <v>10.38</v>
      </c>
      <c r="K14" s="16">
        <v>10.41</v>
      </c>
      <c r="L14" s="16">
        <f t="shared" si="0"/>
        <v>10.396666666666667</v>
      </c>
      <c r="M14" s="16">
        <f t="shared" si="1"/>
        <v>1.527525231651914E-2</v>
      </c>
      <c r="N14" s="16">
        <f t="shared" si="2"/>
        <v>0.14692451731182246</v>
      </c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6">
        <f t="shared" si="3"/>
        <v>10.383333333333335</v>
      </c>
      <c r="AB14" s="16">
        <f t="shared" si="4"/>
        <v>5.7735026918961348E-3</v>
      </c>
      <c r="AC14" s="16">
        <f t="shared" si="5"/>
        <v>5.5603557225323924E-2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9" t="s">
        <v>4</v>
      </c>
      <c r="I15" s="16">
        <v>11.18</v>
      </c>
      <c r="J15" s="16">
        <v>11.15</v>
      </c>
      <c r="K15" s="16">
        <v>11.18</v>
      </c>
      <c r="L15" s="16">
        <f t="shared" si="0"/>
        <v>11.17</v>
      </c>
      <c r="M15" s="16">
        <f t="shared" si="1"/>
        <v>1.7320508075688402E-2</v>
      </c>
      <c r="N15" s="16">
        <f t="shared" si="2"/>
        <v>0.15506274015835633</v>
      </c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6">
        <f t="shared" si="3"/>
        <v>11.163333333333334</v>
      </c>
      <c r="AB15" s="16">
        <f t="shared" si="4"/>
        <v>5.7735026918961348E-3</v>
      </c>
      <c r="AC15" s="16">
        <f t="shared" si="5"/>
        <v>5.1718447523703803E-2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9" t="s">
        <v>4</v>
      </c>
      <c r="I16" s="16">
        <v>11.96</v>
      </c>
      <c r="J16" s="16">
        <v>11.93</v>
      </c>
      <c r="K16" s="16">
        <v>11.97</v>
      </c>
      <c r="L16" s="16">
        <f t="shared" si="0"/>
        <v>11.953333333333333</v>
      </c>
      <c r="M16" s="16">
        <f t="shared" si="1"/>
        <v>2.0816659994661878E-2</v>
      </c>
      <c r="N16" s="16">
        <f t="shared" si="2"/>
        <v>0.17414941434463369</v>
      </c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11.96</v>
      </c>
      <c r="AA16" s="16">
        <f t="shared" si="3"/>
        <v>11.950000000000001</v>
      </c>
      <c r="AB16" s="16">
        <f t="shared" si="4"/>
        <v>1.0000000000000675E-2</v>
      </c>
      <c r="AC16" s="16">
        <f t="shared" si="5"/>
        <v>8.3682008368206481E-2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9" t="s">
        <v>4</v>
      </c>
      <c r="I17" s="16">
        <v>12.75</v>
      </c>
      <c r="J17" s="16">
        <v>12.73</v>
      </c>
      <c r="K17" s="16">
        <v>12.76</v>
      </c>
      <c r="L17" s="16">
        <f t="shared" si="0"/>
        <v>12.746666666666668</v>
      </c>
      <c r="M17" s="16">
        <f t="shared" si="1"/>
        <v>1.5275252316519142E-2</v>
      </c>
      <c r="N17" s="16">
        <f t="shared" si="2"/>
        <v>0.11983723051662507</v>
      </c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12.75</v>
      </c>
      <c r="AA17" s="16">
        <f t="shared" si="3"/>
        <v>12.743333333333334</v>
      </c>
      <c r="AB17" s="16">
        <f t="shared" si="4"/>
        <v>1.154700538379227E-2</v>
      </c>
      <c r="AC17" s="16">
        <f t="shared" si="5"/>
        <v>9.0612126998108319E-2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9" t="s">
        <v>4</v>
      </c>
      <c r="I18" s="16">
        <v>13.56</v>
      </c>
      <c r="J18" s="16">
        <v>13.53</v>
      </c>
      <c r="K18" s="16">
        <v>13.56</v>
      </c>
      <c r="L18" s="16">
        <f t="shared" si="0"/>
        <v>13.549999999999999</v>
      </c>
      <c r="M18" s="16">
        <f t="shared" si="1"/>
        <v>1.7320508075689429E-2</v>
      </c>
      <c r="N18" s="16">
        <f t="shared" si="2"/>
        <v>0.12782662786486662</v>
      </c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13.55</v>
      </c>
      <c r="AA18" s="16">
        <f t="shared" si="3"/>
        <v>13.543333333333331</v>
      </c>
      <c r="AB18" s="16">
        <f t="shared" si="4"/>
        <v>5.77350269189716E-3</v>
      </c>
      <c r="AC18" s="16">
        <f t="shared" si="5"/>
        <v>4.2629850050926614E-2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9" t="s">
        <v>4</v>
      </c>
      <c r="I19" s="16">
        <v>14.34</v>
      </c>
      <c r="J19" s="16">
        <v>14.32</v>
      </c>
      <c r="K19" s="16">
        <v>14.34</v>
      </c>
      <c r="L19" s="16">
        <f t="shared" si="0"/>
        <v>14.333333333333334</v>
      </c>
      <c r="M19" s="16">
        <f t="shared" si="1"/>
        <v>1.154700538379227E-2</v>
      </c>
      <c r="N19" s="16">
        <f t="shared" si="2"/>
        <v>8.056050267762048E-2</v>
      </c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14.32</v>
      </c>
      <c r="Z19" s="2">
        <v>14.33</v>
      </c>
      <c r="AA19" s="16">
        <f t="shared" si="3"/>
        <v>14.323333333333332</v>
      </c>
      <c r="AB19" s="16">
        <f t="shared" si="4"/>
        <v>5.7735026918961348E-3</v>
      </c>
      <c r="AC19" s="16">
        <f t="shared" si="5"/>
        <v>4.0308373459828732E-2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9" t="s">
        <v>4</v>
      </c>
      <c r="I20" s="16">
        <v>15.11</v>
      </c>
      <c r="J20" s="16">
        <v>15.08</v>
      </c>
      <c r="K20" s="16">
        <v>15.12</v>
      </c>
      <c r="L20" s="16">
        <f t="shared" si="0"/>
        <v>15.103333333333332</v>
      </c>
      <c r="M20" s="16">
        <f t="shared" si="1"/>
        <v>2.0816659994660883E-2</v>
      </c>
      <c r="N20" s="16">
        <f t="shared" si="2"/>
        <v>0.13782824979912306</v>
      </c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15.11</v>
      </c>
      <c r="AA20" s="16">
        <f t="shared" si="3"/>
        <v>15.096666666666666</v>
      </c>
      <c r="AB20" s="16">
        <f t="shared" si="4"/>
        <v>1.154700538379227E-2</v>
      </c>
      <c r="AC20" s="16">
        <f t="shared" si="5"/>
        <v>7.6487118903459508E-2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9" t="s">
        <v>4</v>
      </c>
      <c r="I21" s="16">
        <v>15.84</v>
      </c>
      <c r="J21" s="16">
        <v>15.83</v>
      </c>
      <c r="K21" s="16">
        <v>15.85</v>
      </c>
      <c r="L21" s="16">
        <f t="shared" si="0"/>
        <v>15.840000000000002</v>
      </c>
      <c r="M21" s="16">
        <f t="shared" si="1"/>
        <v>9.9999999999997868E-3</v>
      </c>
      <c r="N21" s="16">
        <f t="shared" si="2"/>
        <v>6.3131313131311775E-2</v>
      </c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15.83</v>
      </c>
      <c r="Z21" s="2">
        <v>15.84</v>
      </c>
      <c r="AA21" s="16">
        <f t="shared" si="3"/>
        <v>15.829999999999998</v>
      </c>
      <c r="AB21" s="16">
        <f t="shared" si="4"/>
        <v>9.9999999999997868E-3</v>
      </c>
      <c r="AC21" s="16">
        <f t="shared" si="5"/>
        <v>6.3171193935564043E-2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9" t="s">
        <v>4</v>
      </c>
      <c r="I22" s="9">
        <v>16.5</v>
      </c>
      <c r="J22" s="9">
        <v>16.489999999999998</v>
      </c>
      <c r="K22" s="9">
        <v>16.53</v>
      </c>
      <c r="L22" s="16">
        <f t="shared" si="0"/>
        <v>16.506666666666664</v>
      </c>
      <c r="M22" s="16">
        <f t="shared" si="1"/>
        <v>2.081665999466259E-2</v>
      </c>
      <c r="N22" s="16">
        <f t="shared" si="2"/>
        <v>0.12611062193858599</v>
      </c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6">
        <f t="shared" si="3"/>
        <v>16.5</v>
      </c>
      <c r="AB22" s="16">
        <f t="shared" si="4"/>
        <v>0</v>
      </c>
      <c r="AC22" s="16">
        <f t="shared" si="5"/>
        <v>0</v>
      </c>
    </row>
    <row r="23" spans="1:29" x14ac:dyDescent="0.25">
      <c r="A23" s="19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0.75</v>
      </c>
      <c r="J23" s="9">
        <v>0.78</v>
      </c>
      <c r="K23" s="9">
        <v>0.78</v>
      </c>
      <c r="L23" s="16">
        <f t="shared" ref="L23:L86" si="6">AVERAGE(I23:K23)</f>
        <v>0.77</v>
      </c>
      <c r="M23" s="16">
        <f t="shared" ref="M23:M86" si="7">STDEV(I23:K23)</f>
        <v>1.7320508075688787E-2</v>
      </c>
      <c r="N23" s="16">
        <f t="shared" ref="N23:N86" si="8">M23/L23*100</f>
        <v>2.2494166332063359</v>
      </c>
      <c r="P23" s="33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0.75</v>
      </c>
      <c r="Y23" s="5">
        <v>0.73</v>
      </c>
      <c r="Z23" s="5">
        <v>0.74</v>
      </c>
      <c r="AA23" s="16">
        <f t="shared" si="3"/>
        <v>0.73999999999999988</v>
      </c>
      <c r="AB23" s="16">
        <f t="shared" si="4"/>
        <v>1.0000000000000009E-2</v>
      </c>
      <c r="AC23" s="16">
        <f t="shared" si="5"/>
        <v>1.3513513513513529</v>
      </c>
    </row>
    <row r="24" spans="1:29" x14ac:dyDescent="0.25">
      <c r="A24" s="19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0.75</v>
      </c>
      <c r="J24" s="16">
        <v>0.72</v>
      </c>
      <c r="K24" s="16">
        <v>0.74</v>
      </c>
      <c r="L24" s="16">
        <f t="shared" si="6"/>
        <v>0.73666666666666669</v>
      </c>
      <c r="M24" s="16">
        <f t="shared" si="7"/>
        <v>1.527525231651948E-2</v>
      </c>
      <c r="N24" s="16">
        <f t="shared" si="8"/>
        <v>2.0735636628759475</v>
      </c>
      <c r="P24" s="33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0.72</v>
      </c>
      <c r="Y24" s="19">
        <v>0.72</v>
      </c>
      <c r="Z24" s="5">
        <v>0.71</v>
      </c>
      <c r="AA24" s="16">
        <f t="shared" si="3"/>
        <v>0.71666666666666667</v>
      </c>
      <c r="AB24" s="16">
        <f t="shared" si="4"/>
        <v>5.7735026918962623E-3</v>
      </c>
      <c r="AC24" s="16">
        <f t="shared" si="5"/>
        <v>0.80560502677622259</v>
      </c>
    </row>
    <row r="25" spans="1:29" x14ac:dyDescent="0.25">
      <c r="A25" s="19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0.72</v>
      </c>
      <c r="J25" s="16">
        <v>0.68</v>
      </c>
      <c r="K25" s="16">
        <v>0.7</v>
      </c>
      <c r="L25" s="16">
        <f t="shared" si="6"/>
        <v>0.69999999999999984</v>
      </c>
      <c r="M25" s="16">
        <f t="shared" si="7"/>
        <v>1.9999999999999962E-2</v>
      </c>
      <c r="N25" s="16">
        <f t="shared" si="8"/>
        <v>2.8571428571428523</v>
      </c>
      <c r="P25" s="33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9" t="s">
        <v>12</v>
      </c>
      <c r="Z25" s="5" t="s">
        <v>12</v>
      </c>
      <c r="AA25" s="16" t="e">
        <f t="shared" si="3"/>
        <v>#DIV/0!</v>
      </c>
      <c r="AB25" s="16" t="e">
        <f t="shared" si="4"/>
        <v>#DIV/0!</v>
      </c>
      <c r="AC25" s="16" t="e">
        <f t="shared" si="5"/>
        <v>#DIV/0!</v>
      </c>
    </row>
    <row r="26" spans="1:29" x14ac:dyDescent="0.25">
      <c r="A26" s="19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6">
        <v>0.82</v>
      </c>
      <c r="J26" s="16">
        <v>0.78</v>
      </c>
      <c r="K26" s="16">
        <v>0.79</v>
      </c>
      <c r="L26" s="16">
        <f t="shared" si="6"/>
        <v>0.79666666666666675</v>
      </c>
      <c r="M26" s="16">
        <f t="shared" si="7"/>
        <v>2.0816659994661285E-2</v>
      </c>
      <c r="N26" s="16">
        <f t="shared" si="8"/>
        <v>2.6129698738068559</v>
      </c>
      <c r="P26" s="33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9">
        <v>0.76</v>
      </c>
      <c r="Y26" s="19">
        <v>0.75</v>
      </c>
      <c r="Z26" s="5">
        <v>0.76</v>
      </c>
      <c r="AA26" s="16">
        <f t="shared" si="3"/>
        <v>0.75666666666666671</v>
      </c>
      <c r="AB26" s="16">
        <f t="shared" si="4"/>
        <v>5.7735026918962623E-3</v>
      </c>
      <c r="AC26" s="16">
        <f t="shared" si="5"/>
        <v>0.76301797690258966</v>
      </c>
    </row>
    <row r="27" spans="1:29" x14ac:dyDescent="0.25">
      <c r="A27" s="19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6">
        <v>0.9</v>
      </c>
      <c r="J27" s="16">
        <v>0.86</v>
      </c>
      <c r="K27" s="16">
        <v>0.85</v>
      </c>
      <c r="L27" s="16">
        <f t="shared" si="6"/>
        <v>0.87</v>
      </c>
      <c r="M27" s="16">
        <f t="shared" si="7"/>
        <v>2.6457513110645928E-2</v>
      </c>
      <c r="N27" s="16">
        <f t="shared" si="8"/>
        <v>3.0410934609937845</v>
      </c>
      <c r="P27" s="33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9">
        <v>0.82</v>
      </c>
      <c r="Y27" s="19">
        <v>0.82</v>
      </c>
      <c r="Z27" s="5">
        <v>0.83</v>
      </c>
      <c r="AA27" s="16">
        <f t="shared" si="3"/>
        <v>0.82333333333333325</v>
      </c>
      <c r="AB27" s="16">
        <f t="shared" si="4"/>
        <v>5.7735026918962623E-3</v>
      </c>
      <c r="AC27" s="16">
        <f t="shared" si="5"/>
        <v>0.70123514476472826</v>
      </c>
    </row>
    <row r="28" spans="1:29" x14ac:dyDescent="0.25">
      <c r="A28" s="19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6">
        <v>0.76</v>
      </c>
      <c r="J28" s="16">
        <v>0.74</v>
      </c>
      <c r="K28" s="16">
        <v>0.73</v>
      </c>
      <c r="L28" s="16">
        <f t="shared" si="6"/>
        <v>0.74333333333333329</v>
      </c>
      <c r="M28" s="16">
        <f t="shared" si="7"/>
        <v>1.527525231651948E-2</v>
      </c>
      <c r="N28" s="16">
        <f t="shared" si="8"/>
        <v>2.0549666793523969</v>
      </c>
      <c r="P28" s="33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9">
        <v>0.71</v>
      </c>
      <c r="Y28" s="19">
        <v>0.71</v>
      </c>
      <c r="Z28" s="5">
        <v>0.7</v>
      </c>
      <c r="AA28" s="16">
        <f t="shared" si="3"/>
        <v>0.70666666666666667</v>
      </c>
      <c r="AB28" s="16">
        <f t="shared" si="4"/>
        <v>5.7735026918962623E-3</v>
      </c>
      <c r="AC28" s="16">
        <f t="shared" si="5"/>
        <v>0.81700509790984843</v>
      </c>
    </row>
    <row r="29" spans="1:29" x14ac:dyDescent="0.25">
      <c r="A29" s="19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6">
        <v>0.9</v>
      </c>
      <c r="J29" s="16">
        <v>0.88</v>
      </c>
      <c r="K29" s="16">
        <v>0.88</v>
      </c>
      <c r="L29" s="16">
        <f t="shared" si="6"/>
        <v>0.88666666666666671</v>
      </c>
      <c r="M29" s="16">
        <f t="shared" si="7"/>
        <v>1.1547005383792525E-2</v>
      </c>
      <c r="N29" s="16">
        <f t="shared" si="8"/>
        <v>1.3022938402773525</v>
      </c>
      <c r="P29" s="33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9">
        <v>0.89</v>
      </c>
      <c r="Y29" s="19">
        <v>0.89</v>
      </c>
      <c r="Z29" s="5">
        <v>0.9</v>
      </c>
      <c r="AA29" s="16">
        <f t="shared" si="3"/>
        <v>0.89333333333333342</v>
      </c>
      <c r="AB29" s="16">
        <f t="shared" si="4"/>
        <v>5.7735026918962632E-3</v>
      </c>
      <c r="AC29" s="16">
        <f t="shared" si="5"/>
        <v>0.64628761476450702</v>
      </c>
    </row>
    <row r="30" spans="1:29" x14ac:dyDescent="0.25">
      <c r="A30" s="19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6">
        <v>0.78</v>
      </c>
      <c r="J30" s="16">
        <v>0.75</v>
      </c>
      <c r="K30" s="16">
        <v>0.75</v>
      </c>
      <c r="L30" s="16">
        <f t="shared" si="6"/>
        <v>0.76000000000000012</v>
      </c>
      <c r="M30" s="16">
        <f t="shared" si="7"/>
        <v>1.732050807568879E-2</v>
      </c>
      <c r="N30" s="16">
        <f t="shared" si="8"/>
        <v>2.2790142204853669</v>
      </c>
      <c r="P30" s="33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9">
        <v>0.76</v>
      </c>
      <c r="Y30" s="19">
        <v>0.76</v>
      </c>
      <c r="Z30" s="5">
        <v>0.76</v>
      </c>
      <c r="AA30" s="16">
        <f t="shared" si="3"/>
        <v>0.76000000000000012</v>
      </c>
      <c r="AB30" s="16">
        <f t="shared" si="4"/>
        <v>1.3597399555105182E-16</v>
      </c>
      <c r="AC30" s="16">
        <f t="shared" si="5"/>
        <v>1.7891315204085763E-14</v>
      </c>
    </row>
    <row r="31" spans="1:29" x14ac:dyDescent="0.25">
      <c r="A31" s="19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6">
        <v>1.43</v>
      </c>
      <c r="J31" s="16">
        <v>1.41</v>
      </c>
      <c r="K31" s="16">
        <v>1.42</v>
      </c>
      <c r="L31" s="16">
        <f t="shared" si="6"/>
        <v>1.42</v>
      </c>
      <c r="M31" s="16">
        <f t="shared" si="7"/>
        <v>1.0000000000000009E-2</v>
      </c>
      <c r="N31" s="16">
        <f t="shared" si="8"/>
        <v>0.70422535211267667</v>
      </c>
      <c r="P31" s="33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9">
        <v>1.35</v>
      </c>
      <c r="Y31" s="19">
        <v>1.42</v>
      </c>
      <c r="Z31" s="5">
        <v>1.41</v>
      </c>
      <c r="AA31" s="16">
        <f t="shared" si="3"/>
        <v>1.3933333333333333</v>
      </c>
      <c r="AB31" s="16">
        <f t="shared" si="4"/>
        <v>3.785938897200173E-2</v>
      </c>
      <c r="AC31" s="16">
        <f t="shared" si="5"/>
        <v>2.7171810266986887</v>
      </c>
    </row>
    <row r="32" spans="1:29" x14ac:dyDescent="0.25">
      <c r="A32" s="19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6" t="s">
        <v>12</v>
      </c>
      <c r="J32" s="16" t="s">
        <v>12</v>
      </c>
      <c r="K32" s="16" t="s">
        <v>12</v>
      </c>
      <c r="L32" s="16" t="e">
        <f t="shared" si="6"/>
        <v>#DIV/0!</v>
      </c>
      <c r="M32" s="16" t="e">
        <f t="shared" si="7"/>
        <v>#DIV/0!</v>
      </c>
      <c r="N32" s="16" t="e">
        <f t="shared" si="8"/>
        <v>#DIV/0!</v>
      </c>
      <c r="P32" s="33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9" t="s">
        <v>12</v>
      </c>
      <c r="Y32" s="19" t="s">
        <v>12</v>
      </c>
      <c r="Z32" s="5" t="s">
        <v>12</v>
      </c>
      <c r="AA32" s="16" t="e">
        <f t="shared" si="3"/>
        <v>#DIV/0!</v>
      </c>
      <c r="AB32" s="16" t="e">
        <f t="shared" si="4"/>
        <v>#DIV/0!</v>
      </c>
      <c r="AC32" s="16" t="e">
        <f t="shared" si="5"/>
        <v>#DIV/0!</v>
      </c>
    </row>
    <row r="33" spans="1:29" x14ac:dyDescent="0.25">
      <c r="A33" s="19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6">
        <v>0.75</v>
      </c>
      <c r="J33" s="16">
        <v>0.74</v>
      </c>
      <c r="K33" s="16">
        <v>0.74</v>
      </c>
      <c r="L33" s="16">
        <f t="shared" si="6"/>
        <v>0.74333333333333329</v>
      </c>
      <c r="M33" s="16">
        <f t="shared" si="7"/>
        <v>5.7735026918962623E-3</v>
      </c>
      <c r="N33" s="16">
        <f t="shared" si="8"/>
        <v>0.7767043980129501</v>
      </c>
      <c r="P33" s="33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9">
        <v>0.73</v>
      </c>
      <c r="Y33" s="19">
        <v>0.73</v>
      </c>
      <c r="Z33" s="5">
        <v>0.74</v>
      </c>
      <c r="AA33" s="16">
        <f t="shared" si="3"/>
        <v>0.73333333333333339</v>
      </c>
      <c r="AB33" s="16">
        <f t="shared" si="4"/>
        <v>5.7735026918962632E-3</v>
      </c>
      <c r="AC33" s="16">
        <f t="shared" si="5"/>
        <v>0.78729582162221767</v>
      </c>
    </row>
    <row r="34" spans="1:29" x14ac:dyDescent="0.25">
      <c r="A34" s="19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6">
        <v>0.82</v>
      </c>
      <c r="J34" s="16">
        <v>0.8</v>
      </c>
      <c r="K34" s="16">
        <v>0.8</v>
      </c>
      <c r="L34" s="16">
        <f t="shared" si="6"/>
        <v>0.80666666666666664</v>
      </c>
      <c r="M34" s="16">
        <f t="shared" si="7"/>
        <v>1.1547005383792462E-2</v>
      </c>
      <c r="N34" s="16">
        <f t="shared" si="8"/>
        <v>1.4314469484040244</v>
      </c>
      <c r="P34" s="33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9">
        <v>0.78</v>
      </c>
      <c r="Y34" s="19">
        <v>0.78</v>
      </c>
      <c r="Z34" s="5">
        <v>0.79</v>
      </c>
      <c r="AA34" s="16">
        <f t="shared" si="3"/>
        <v>0.78333333333333333</v>
      </c>
      <c r="AB34" s="16">
        <f t="shared" si="4"/>
        <v>5.7735026918962623E-3</v>
      </c>
      <c r="AC34" s="16">
        <f t="shared" si="5"/>
        <v>0.73704289683782076</v>
      </c>
    </row>
    <row r="35" spans="1:29" x14ac:dyDescent="0.25">
      <c r="A35" s="19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6">
        <v>0.76</v>
      </c>
      <c r="J35" s="16">
        <v>0.73</v>
      </c>
      <c r="K35" s="16">
        <v>0.74</v>
      </c>
      <c r="L35" s="16">
        <f t="shared" si="6"/>
        <v>0.74333333333333329</v>
      </c>
      <c r="M35" s="16">
        <f t="shared" si="7"/>
        <v>1.527525231651948E-2</v>
      </c>
      <c r="N35" s="16">
        <f t="shared" si="8"/>
        <v>2.0549666793523969</v>
      </c>
      <c r="P35" s="33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9">
        <v>0.75</v>
      </c>
      <c r="Y35" s="19">
        <v>0.75</v>
      </c>
      <c r="Z35" s="19">
        <v>0.75</v>
      </c>
      <c r="AA35" s="16">
        <f t="shared" si="3"/>
        <v>0.75</v>
      </c>
      <c r="AB35" s="16">
        <f t="shared" si="4"/>
        <v>0</v>
      </c>
      <c r="AC35" s="16">
        <f t="shared" si="5"/>
        <v>0</v>
      </c>
    </row>
    <row r="36" spans="1:29" x14ac:dyDescent="0.25">
      <c r="A36" s="19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6" t="s">
        <v>12</v>
      </c>
      <c r="J36" s="16" t="s">
        <v>12</v>
      </c>
      <c r="K36" s="16" t="s">
        <v>12</v>
      </c>
      <c r="L36" s="16" t="e">
        <f t="shared" si="6"/>
        <v>#DIV/0!</v>
      </c>
      <c r="M36" s="16" t="e">
        <f t="shared" si="7"/>
        <v>#DIV/0!</v>
      </c>
      <c r="N36" s="16" t="e">
        <f t="shared" si="8"/>
        <v>#DIV/0!</v>
      </c>
      <c r="P36" s="33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9" t="s">
        <v>12</v>
      </c>
      <c r="Y36" s="19" t="s">
        <v>12</v>
      </c>
      <c r="Z36" s="19" t="s">
        <v>12</v>
      </c>
      <c r="AA36" s="16" t="e">
        <f t="shared" si="3"/>
        <v>#DIV/0!</v>
      </c>
      <c r="AB36" s="16" t="e">
        <f t="shared" si="4"/>
        <v>#DIV/0!</v>
      </c>
      <c r="AC36" s="16" t="e">
        <f t="shared" si="5"/>
        <v>#DIV/0!</v>
      </c>
    </row>
    <row r="37" spans="1:29" x14ac:dyDescent="0.25">
      <c r="A37" s="19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6">
        <v>0.76</v>
      </c>
      <c r="J37" s="16">
        <v>0.72</v>
      </c>
      <c r="K37" s="16">
        <v>0.76</v>
      </c>
      <c r="L37" s="16">
        <f t="shared" si="6"/>
        <v>0.7466666666666667</v>
      </c>
      <c r="M37" s="16">
        <f t="shared" si="7"/>
        <v>2.3094010767585053E-2</v>
      </c>
      <c r="N37" s="16">
        <f t="shared" si="8"/>
        <v>3.0929478706587124</v>
      </c>
      <c r="P37" s="33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9">
        <v>0.72</v>
      </c>
      <c r="Y37" s="19">
        <v>0.7</v>
      </c>
      <c r="Z37" s="19">
        <v>0.68</v>
      </c>
      <c r="AA37" s="16">
        <f t="shared" si="3"/>
        <v>0.70000000000000007</v>
      </c>
      <c r="AB37" s="16">
        <f t="shared" si="4"/>
        <v>1.9999999999999962E-2</v>
      </c>
      <c r="AC37" s="16">
        <f t="shared" si="5"/>
        <v>2.8571428571428514</v>
      </c>
    </row>
    <row r="38" spans="1:29" x14ac:dyDescent="0.25">
      <c r="A38" s="19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6">
        <v>0.73</v>
      </c>
      <c r="J38" s="16">
        <v>0.71</v>
      </c>
      <c r="K38" s="16">
        <v>0.71</v>
      </c>
      <c r="L38" s="16">
        <f t="shared" si="6"/>
        <v>0.71666666666666667</v>
      </c>
      <c r="M38" s="16">
        <f t="shared" si="7"/>
        <v>1.1547005383792525E-2</v>
      </c>
      <c r="N38" s="16">
        <f t="shared" si="8"/>
        <v>1.6112100535524452</v>
      </c>
      <c r="P38" s="33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9">
        <v>0.72</v>
      </c>
      <c r="Y38" s="19">
        <v>0.71</v>
      </c>
      <c r="Z38" s="19">
        <v>0.71</v>
      </c>
      <c r="AA38" s="16">
        <f t="shared" si="3"/>
        <v>0.71333333333333326</v>
      </c>
      <c r="AB38" s="16">
        <f t="shared" si="4"/>
        <v>5.7735026918962623E-3</v>
      </c>
      <c r="AC38" s="16">
        <f t="shared" si="5"/>
        <v>0.80936953624713959</v>
      </c>
    </row>
    <row r="39" spans="1:29" x14ac:dyDescent="0.25">
      <c r="A39" s="19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6">
        <v>0.72</v>
      </c>
      <c r="J39" s="16">
        <v>0.7</v>
      </c>
      <c r="K39" s="16">
        <v>0.71</v>
      </c>
      <c r="L39" s="16">
        <f t="shared" si="6"/>
        <v>0.71</v>
      </c>
      <c r="M39" s="16">
        <f t="shared" si="7"/>
        <v>1.0000000000000009E-2</v>
      </c>
      <c r="N39" s="16">
        <f t="shared" si="8"/>
        <v>1.4084507042253533</v>
      </c>
      <c r="P39" s="33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9">
        <v>0.72</v>
      </c>
      <c r="Y39" s="19">
        <v>0.71</v>
      </c>
      <c r="Z39" s="19">
        <v>0.71</v>
      </c>
      <c r="AA39" s="16">
        <f t="shared" si="3"/>
        <v>0.71333333333333326</v>
      </c>
      <c r="AB39" s="16">
        <f t="shared" si="4"/>
        <v>5.7735026918962623E-3</v>
      </c>
      <c r="AC39" s="16">
        <f t="shared" si="5"/>
        <v>0.80936953624713959</v>
      </c>
    </row>
    <row r="40" spans="1:29" x14ac:dyDescent="0.25">
      <c r="A40" s="19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6">
        <v>0.8</v>
      </c>
      <c r="J40" s="16">
        <v>0.76</v>
      </c>
      <c r="K40" s="16">
        <v>0.78</v>
      </c>
      <c r="L40" s="16">
        <f t="shared" si="6"/>
        <v>0.77999999999999992</v>
      </c>
      <c r="M40" s="16">
        <f t="shared" si="7"/>
        <v>2.0000000000000018E-2</v>
      </c>
      <c r="N40" s="16">
        <f t="shared" si="8"/>
        <v>2.564102564102567</v>
      </c>
      <c r="P40" s="33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9">
        <v>0.79</v>
      </c>
      <c r="Y40" s="19">
        <v>0.78</v>
      </c>
      <c r="Z40" s="19">
        <v>0.76</v>
      </c>
      <c r="AA40" s="16">
        <f t="shared" si="3"/>
        <v>0.77666666666666673</v>
      </c>
      <c r="AB40" s="16">
        <f t="shared" si="4"/>
        <v>1.527525231651948E-2</v>
      </c>
      <c r="AC40" s="16">
        <f t="shared" si="5"/>
        <v>1.9667706845304049</v>
      </c>
    </row>
    <row r="41" spans="1:29" x14ac:dyDescent="0.25">
      <c r="A41" s="19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6">
        <v>0.85</v>
      </c>
      <c r="J41" s="16">
        <v>0.83</v>
      </c>
      <c r="K41" s="16">
        <v>0.84</v>
      </c>
      <c r="L41" s="16">
        <f t="shared" si="6"/>
        <v>0.84</v>
      </c>
      <c r="M41" s="16">
        <f t="shared" si="7"/>
        <v>1.0000000000000009E-2</v>
      </c>
      <c r="N41" s="16">
        <f t="shared" si="8"/>
        <v>1.1904761904761916</v>
      </c>
      <c r="P41" s="33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9">
        <v>0.84</v>
      </c>
      <c r="Y41" s="19">
        <v>0.84</v>
      </c>
      <c r="Z41" s="19">
        <v>0.83</v>
      </c>
      <c r="AA41" s="16">
        <f t="shared" si="3"/>
        <v>0.83666666666666656</v>
      </c>
      <c r="AB41" s="16">
        <f t="shared" si="4"/>
        <v>5.7735026918962632E-3</v>
      </c>
      <c r="AC41" s="16">
        <f t="shared" si="5"/>
        <v>0.69006008269676455</v>
      </c>
    </row>
    <row r="42" spans="1:29" x14ac:dyDescent="0.25">
      <c r="A42" s="19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6">
        <v>0.95</v>
      </c>
      <c r="J42" s="16">
        <v>0.93</v>
      </c>
      <c r="K42" s="16">
        <v>0.92</v>
      </c>
      <c r="L42" s="16">
        <f t="shared" si="6"/>
        <v>0.93333333333333324</v>
      </c>
      <c r="M42" s="16">
        <f t="shared" si="7"/>
        <v>1.527525231651942E-2</v>
      </c>
      <c r="N42" s="16">
        <f t="shared" si="8"/>
        <v>1.6366341767699379</v>
      </c>
      <c r="P42" s="33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9">
        <v>0.92</v>
      </c>
      <c r="Y42" s="19">
        <v>0.92</v>
      </c>
      <c r="Z42" s="19">
        <v>0.91</v>
      </c>
      <c r="AA42" s="16">
        <f t="shared" si="3"/>
        <v>0.91666666666666663</v>
      </c>
      <c r="AB42" s="16">
        <f t="shared" si="4"/>
        <v>5.7735026918962632E-3</v>
      </c>
      <c r="AC42" s="16">
        <f t="shared" si="5"/>
        <v>0.62983665729777427</v>
      </c>
    </row>
    <row r="43" spans="1:29" x14ac:dyDescent="0.25">
      <c r="A43" s="19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6" t="s">
        <v>12</v>
      </c>
      <c r="J43" s="16" t="s">
        <v>12</v>
      </c>
      <c r="K43" s="16" t="s">
        <v>12</v>
      </c>
      <c r="L43" s="16" t="e">
        <f t="shared" si="6"/>
        <v>#DIV/0!</v>
      </c>
      <c r="M43" s="16" t="e">
        <f t="shared" si="7"/>
        <v>#DIV/0!</v>
      </c>
      <c r="N43" s="16" t="e">
        <f t="shared" si="8"/>
        <v>#DIV/0!</v>
      </c>
      <c r="P43" s="33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9" t="s">
        <v>12</v>
      </c>
      <c r="Y43" s="19" t="s">
        <v>12</v>
      </c>
      <c r="Z43" s="19" t="s">
        <v>12</v>
      </c>
      <c r="AA43" s="16" t="e">
        <f t="shared" si="3"/>
        <v>#DIV/0!</v>
      </c>
      <c r="AB43" s="16" t="e">
        <f t="shared" si="4"/>
        <v>#DIV/0!</v>
      </c>
      <c r="AC43" s="16" t="e">
        <f t="shared" si="5"/>
        <v>#DIV/0!</v>
      </c>
    </row>
    <row r="44" spans="1:29" x14ac:dyDescent="0.25">
      <c r="A44" s="19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6">
        <v>0.76</v>
      </c>
      <c r="J44" s="16">
        <v>0.72</v>
      </c>
      <c r="K44" s="16">
        <v>0.73</v>
      </c>
      <c r="L44" s="16">
        <f t="shared" si="6"/>
        <v>0.73666666666666669</v>
      </c>
      <c r="M44" s="16">
        <f t="shared" si="7"/>
        <v>2.0816659994661344E-2</v>
      </c>
      <c r="N44" s="16">
        <f t="shared" si="8"/>
        <v>2.8257909495015396</v>
      </c>
      <c r="P44" s="33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9" t="s">
        <v>12</v>
      </c>
      <c r="Y44" s="19" t="s">
        <v>12</v>
      </c>
      <c r="Z44" s="19" t="s">
        <v>12</v>
      </c>
      <c r="AA44" s="16" t="e">
        <f t="shared" si="3"/>
        <v>#DIV/0!</v>
      </c>
      <c r="AB44" s="16" t="e">
        <f t="shared" si="4"/>
        <v>#DIV/0!</v>
      </c>
      <c r="AC44" s="16" t="e">
        <f t="shared" si="5"/>
        <v>#DIV/0!</v>
      </c>
    </row>
    <row r="45" spans="1:29" x14ac:dyDescent="0.25">
      <c r="A45" s="19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6">
        <v>0.97</v>
      </c>
      <c r="J45" s="16">
        <v>0.95</v>
      </c>
      <c r="K45" s="16">
        <v>0.95</v>
      </c>
      <c r="L45" s="16">
        <f t="shared" si="6"/>
        <v>0.95666666666666667</v>
      </c>
      <c r="M45" s="16">
        <f t="shared" si="7"/>
        <v>1.1547005383792525E-2</v>
      </c>
      <c r="N45" s="16">
        <f t="shared" si="8"/>
        <v>1.2070040470863266</v>
      </c>
      <c r="P45" s="33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9">
        <v>0.96</v>
      </c>
      <c r="Y45" s="19">
        <v>0.96</v>
      </c>
      <c r="Z45" s="19">
        <v>0.95</v>
      </c>
      <c r="AA45" s="16">
        <f t="shared" si="3"/>
        <v>0.95666666666666667</v>
      </c>
      <c r="AB45" s="16">
        <f t="shared" si="4"/>
        <v>5.7735026918962623E-3</v>
      </c>
      <c r="AC45" s="16">
        <f t="shared" si="5"/>
        <v>0.60350202354316329</v>
      </c>
    </row>
    <row r="46" spans="1:29" x14ac:dyDescent="0.25">
      <c r="A46" s="19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6" t="s">
        <v>12</v>
      </c>
      <c r="J46" s="16" t="s">
        <v>12</v>
      </c>
      <c r="K46" s="16" t="s">
        <v>12</v>
      </c>
      <c r="L46" s="16" t="e">
        <f t="shared" si="6"/>
        <v>#DIV/0!</v>
      </c>
      <c r="M46" s="16" t="e">
        <f t="shared" si="7"/>
        <v>#DIV/0!</v>
      </c>
      <c r="N46" s="16" t="e">
        <f t="shared" si="8"/>
        <v>#DIV/0!</v>
      </c>
      <c r="P46" s="33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9" t="s">
        <v>12</v>
      </c>
      <c r="Y46" s="19" t="s">
        <v>12</v>
      </c>
      <c r="Z46" s="19" t="s">
        <v>12</v>
      </c>
      <c r="AA46" s="16" t="e">
        <f t="shared" si="3"/>
        <v>#DIV/0!</v>
      </c>
      <c r="AB46" s="16" t="e">
        <f t="shared" si="4"/>
        <v>#DIV/0!</v>
      </c>
      <c r="AC46" s="16" t="e">
        <f t="shared" si="5"/>
        <v>#DIV/0!</v>
      </c>
    </row>
    <row r="47" spans="1:29" x14ac:dyDescent="0.25">
      <c r="A47" s="19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6">
        <v>0.74</v>
      </c>
      <c r="J47" s="16">
        <v>0.71</v>
      </c>
      <c r="K47" s="16">
        <v>0.73</v>
      </c>
      <c r="L47" s="16">
        <f t="shared" si="6"/>
        <v>0.72666666666666657</v>
      </c>
      <c r="M47" s="16">
        <f t="shared" si="7"/>
        <v>1.527525231651948E-2</v>
      </c>
      <c r="N47" s="16">
        <f t="shared" si="8"/>
        <v>2.1020989426402958</v>
      </c>
      <c r="P47" s="33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9">
        <v>0.73</v>
      </c>
      <c r="Y47" s="19">
        <v>0.71</v>
      </c>
      <c r="Z47" s="19">
        <v>0.71</v>
      </c>
      <c r="AA47" s="16">
        <f t="shared" si="3"/>
        <v>0.71666666666666667</v>
      </c>
      <c r="AB47" s="16">
        <f t="shared" si="4"/>
        <v>1.1547005383792525E-2</v>
      </c>
      <c r="AC47" s="16">
        <f t="shared" si="5"/>
        <v>1.6112100535524452</v>
      </c>
    </row>
    <row r="48" spans="1:29" x14ac:dyDescent="0.25">
      <c r="A48" s="19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6">
        <v>0.81</v>
      </c>
      <c r="J48" s="16">
        <v>0.77</v>
      </c>
      <c r="K48" s="16">
        <v>0.8</v>
      </c>
      <c r="L48" s="16">
        <f t="shared" si="6"/>
        <v>0.79333333333333333</v>
      </c>
      <c r="M48" s="16">
        <f t="shared" si="7"/>
        <v>2.0816659994661344E-2</v>
      </c>
      <c r="N48" s="16">
        <f t="shared" si="8"/>
        <v>2.6239487388228584</v>
      </c>
      <c r="P48" s="33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9">
        <v>0.8</v>
      </c>
      <c r="Y48" s="19">
        <v>0.78</v>
      </c>
      <c r="Z48" s="19" t="s">
        <v>12</v>
      </c>
      <c r="AA48" s="16">
        <f t="shared" si="3"/>
        <v>0.79</v>
      </c>
      <c r="AB48" s="16">
        <f t="shared" si="4"/>
        <v>1.4142135623730963E-2</v>
      </c>
      <c r="AC48" s="16">
        <f t="shared" si="5"/>
        <v>1.7901437498393624</v>
      </c>
    </row>
    <row r="49" spans="1:29" x14ac:dyDescent="0.25">
      <c r="A49" s="19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6">
        <v>4.0199999999999996</v>
      </c>
      <c r="J49" s="16">
        <v>4</v>
      </c>
      <c r="K49" s="16">
        <v>4.01</v>
      </c>
      <c r="L49" s="16">
        <f t="shared" si="6"/>
        <v>4.01</v>
      </c>
      <c r="M49" s="16">
        <f t="shared" si="7"/>
        <v>9.9999999999997868E-3</v>
      </c>
      <c r="N49" s="16">
        <f t="shared" si="8"/>
        <v>0.24937655860348598</v>
      </c>
      <c r="P49" s="33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9">
        <v>4.0199999999999996</v>
      </c>
      <c r="Y49" s="19">
        <v>4.01</v>
      </c>
      <c r="Z49" s="19">
        <v>4.01</v>
      </c>
      <c r="AA49" s="16">
        <f t="shared" si="3"/>
        <v>4.0133333333333328</v>
      </c>
      <c r="AB49" s="16">
        <f t="shared" si="4"/>
        <v>5.7735026918961348E-3</v>
      </c>
      <c r="AC49" s="16">
        <f t="shared" si="5"/>
        <v>0.14385804049575088</v>
      </c>
    </row>
    <row r="50" spans="1:29" x14ac:dyDescent="0.25">
      <c r="A50" s="19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6">
        <v>0.74</v>
      </c>
      <c r="J50" s="16">
        <v>0.72</v>
      </c>
      <c r="K50" s="16">
        <v>0.73</v>
      </c>
      <c r="L50" s="16">
        <f t="shared" si="6"/>
        <v>0.73</v>
      </c>
      <c r="M50" s="16">
        <f t="shared" si="7"/>
        <v>1.0000000000000009E-2</v>
      </c>
      <c r="N50" s="16">
        <f t="shared" si="8"/>
        <v>1.3698630136986314</v>
      </c>
      <c r="P50" s="33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9">
        <v>0.74</v>
      </c>
      <c r="Y50" s="19">
        <v>0.74</v>
      </c>
      <c r="Z50" s="19">
        <v>0.72</v>
      </c>
      <c r="AA50" s="16">
        <f t="shared" si="3"/>
        <v>0.73333333333333339</v>
      </c>
      <c r="AB50" s="16">
        <f t="shared" si="4"/>
        <v>1.1547005383792525E-2</v>
      </c>
      <c r="AC50" s="16">
        <f t="shared" si="5"/>
        <v>1.5745916432444349</v>
      </c>
    </row>
    <row r="51" spans="1:29" x14ac:dyDescent="0.25">
      <c r="A51" s="19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6" t="s">
        <v>12</v>
      </c>
      <c r="J51" s="16" t="s">
        <v>12</v>
      </c>
      <c r="K51" s="16" t="s">
        <v>12</v>
      </c>
      <c r="L51" s="16" t="e">
        <f t="shared" si="6"/>
        <v>#DIV/0!</v>
      </c>
      <c r="M51" s="16" t="e">
        <f t="shared" si="7"/>
        <v>#DIV/0!</v>
      </c>
      <c r="N51" s="16" t="e">
        <f t="shared" si="8"/>
        <v>#DIV/0!</v>
      </c>
      <c r="P51" s="33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9" t="s">
        <v>12</v>
      </c>
      <c r="Y51" s="19" t="s">
        <v>12</v>
      </c>
      <c r="Z51" s="19" t="s">
        <v>12</v>
      </c>
      <c r="AA51" s="16" t="e">
        <f t="shared" si="3"/>
        <v>#DIV/0!</v>
      </c>
      <c r="AB51" s="16" t="e">
        <f t="shared" si="4"/>
        <v>#DIV/0!</v>
      </c>
      <c r="AC51" s="16" t="e">
        <f t="shared" si="5"/>
        <v>#DIV/0!</v>
      </c>
    </row>
    <row r="52" spans="1:29" x14ac:dyDescent="0.25">
      <c r="A52" s="19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6" t="s">
        <v>12</v>
      </c>
      <c r="J52" s="16" t="s">
        <v>12</v>
      </c>
      <c r="K52" s="16" t="s">
        <v>12</v>
      </c>
      <c r="L52" s="16" t="e">
        <f t="shared" si="6"/>
        <v>#DIV/0!</v>
      </c>
      <c r="M52" s="16" t="e">
        <f t="shared" si="7"/>
        <v>#DIV/0!</v>
      </c>
      <c r="N52" s="16" t="e">
        <f t="shared" si="8"/>
        <v>#DIV/0!</v>
      </c>
      <c r="P52" s="33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9" t="s">
        <v>12</v>
      </c>
      <c r="Y52" s="19" t="s">
        <v>12</v>
      </c>
      <c r="Z52" s="19" t="s">
        <v>12</v>
      </c>
      <c r="AA52" s="16" t="e">
        <f t="shared" si="3"/>
        <v>#DIV/0!</v>
      </c>
      <c r="AB52" s="16" t="e">
        <f t="shared" si="4"/>
        <v>#DIV/0!</v>
      </c>
      <c r="AC52" s="16" t="e">
        <f t="shared" si="5"/>
        <v>#DIV/0!</v>
      </c>
    </row>
    <row r="53" spans="1:29" x14ac:dyDescent="0.25">
      <c r="A53" s="19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6">
        <v>0.8</v>
      </c>
      <c r="J53" s="16">
        <v>0.77</v>
      </c>
      <c r="K53" s="16">
        <v>0.76</v>
      </c>
      <c r="L53" s="16">
        <f t="shared" si="6"/>
        <v>0.77666666666666673</v>
      </c>
      <c r="M53" s="16">
        <f t="shared" si="7"/>
        <v>2.0816659994661344E-2</v>
      </c>
      <c r="N53" s="16">
        <f t="shared" si="8"/>
        <v>2.6802566516731341</v>
      </c>
      <c r="P53" s="33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9">
        <v>0.76</v>
      </c>
      <c r="Y53" s="19">
        <v>0.74</v>
      </c>
      <c r="Z53" s="19">
        <v>0.74</v>
      </c>
      <c r="AA53" s="16">
        <f t="shared" si="3"/>
        <v>0.7466666666666667</v>
      </c>
      <c r="AB53" s="16">
        <f t="shared" si="4"/>
        <v>1.1547005383792525E-2</v>
      </c>
      <c r="AC53" s="16">
        <f t="shared" si="5"/>
        <v>1.546473935329356</v>
      </c>
    </row>
    <row r="54" spans="1:29" x14ac:dyDescent="0.25">
      <c r="A54" s="19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6">
        <v>0.77</v>
      </c>
      <c r="J54" s="16">
        <v>0.76</v>
      </c>
      <c r="K54" s="16">
        <v>0.77</v>
      </c>
      <c r="L54" s="16">
        <f t="shared" si="6"/>
        <v>0.76666666666666661</v>
      </c>
      <c r="M54" s="16">
        <f t="shared" si="7"/>
        <v>5.7735026918962632E-3</v>
      </c>
      <c r="N54" s="16">
        <f t="shared" si="8"/>
        <v>0.75306556850820827</v>
      </c>
      <c r="P54" s="33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9">
        <v>0.74</v>
      </c>
      <c r="Y54" s="19">
        <v>0.74</v>
      </c>
      <c r="Z54" s="19">
        <v>0.74</v>
      </c>
      <c r="AA54" s="16">
        <f t="shared" si="3"/>
        <v>0.73999999999999988</v>
      </c>
      <c r="AB54" s="16">
        <f t="shared" si="4"/>
        <v>1.3597399555105182E-16</v>
      </c>
      <c r="AC54" s="16">
        <f t="shared" si="5"/>
        <v>1.8374864263655657E-14</v>
      </c>
    </row>
    <row r="55" spans="1:29" x14ac:dyDescent="0.25">
      <c r="A55" s="19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6">
        <v>0.79</v>
      </c>
      <c r="J55" s="16">
        <v>0.77</v>
      </c>
      <c r="K55" s="16">
        <v>0.79</v>
      </c>
      <c r="L55" s="16">
        <f t="shared" si="6"/>
        <v>0.78333333333333333</v>
      </c>
      <c r="M55" s="16">
        <f t="shared" si="7"/>
        <v>1.1547005383792525E-2</v>
      </c>
      <c r="N55" s="16">
        <f t="shared" si="8"/>
        <v>1.4740857936756415</v>
      </c>
      <c r="P55" s="33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9">
        <v>0.78</v>
      </c>
      <c r="Y55" s="19">
        <v>0.78</v>
      </c>
      <c r="Z55" s="19">
        <v>0.78</v>
      </c>
      <c r="AA55" s="16">
        <f t="shared" si="3"/>
        <v>0.77999999999999992</v>
      </c>
      <c r="AB55" s="16">
        <f t="shared" si="4"/>
        <v>1.3597399555105182E-16</v>
      </c>
      <c r="AC55" s="16">
        <f t="shared" si="5"/>
        <v>1.7432563532186131E-14</v>
      </c>
    </row>
    <row r="56" spans="1:29" x14ac:dyDescent="0.25">
      <c r="A56" s="19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6" t="s">
        <v>12</v>
      </c>
      <c r="J56" s="16" t="s">
        <v>12</v>
      </c>
      <c r="K56" s="16" t="s">
        <v>12</v>
      </c>
      <c r="L56" s="16" t="e">
        <f t="shared" si="6"/>
        <v>#DIV/0!</v>
      </c>
      <c r="M56" s="16" t="e">
        <f t="shared" si="7"/>
        <v>#DIV/0!</v>
      </c>
      <c r="N56" s="16" t="e">
        <f t="shared" si="8"/>
        <v>#DIV/0!</v>
      </c>
      <c r="P56" s="33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9" t="s">
        <v>12</v>
      </c>
      <c r="Y56" s="19" t="s">
        <v>12</v>
      </c>
      <c r="Z56" s="19" t="s">
        <v>12</v>
      </c>
      <c r="AA56" s="16" t="e">
        <f t="shared" si="3"/>
        <v>#DIV/0!</v>
      </c>
      <c r="AB56" s="16" t="e">
        <f t="shared" si="4"/>
        <v>#DIV/0!</v>
      </c>
      <c r="AC56" s="16" t="e">
        <f t="shared" si="5"/>
        <v>#DIV/0!</v>
      </c>
    </row>
    <row r="57" spans="1:29" x14ac:dyDescent="0.25">
      <c r="A57" s="19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6">
        <v>0.79</v>
      </c>
      <c r="J57" s="16">
        <v>0.78</v>
      </c>
      <c r="K57" s="16">
        <v>0.79</v>
      </c>
      <c r="L57" s="16">
        <f t="shared" si="6"/>
        <v>0.78666666666666674</v>
      </c>
      <c r="M57" s="16">
        <f t="shared" si="7"/>
        <v>5.7735026918962623E-3</v>
      </c>
      <c r="N57" s="16">
        <f t="shared" si="8"/>
        <v>0.73391983371562641</v>
      </c>
      <c r="P57" s="33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9">
        <v>0.8</v>
      </c>
      <c r="Y57" s="19">
        <v>0.8</v>
      </c>
      <c r="Z57" s="19">
        <v>0.79</v>
      </c>
      <c r="AA57" s="16">
        <f t="shared" si="3"/>
        <v>0.79666666666666675</v>
      </c>
      <c r="AB57" s="16">
        <f t="shared" si="4"/>
        <v>5.7735026918962623E-3</v>
      </c>
      <c r="AC57" s="16">
        <f t="shared" si="5"/>
        <v>0.72470745086563959</v>
      </c>
    </row>
    <row r="58" spans="1:29" x14ac:dyDescent="0.25">
      <c r="A58" s="19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6" t="s">
        <v>12</v>
      </c>
      <c r="J58" s="16" t="s">
        <v>12</v>
      </c>
      <c r="K58" s="16" t="s">
        <v>12</v>
      </c>
      <c r="L58" s="16" t="e">
        <f t="shared" si="6"/>
        <v>#DIV/0!</v>
      </c>
      <c r="M58" s="16" t="e">
        <f t="shared" si="7"/>
        <v>#DIV/0!</v>
      </c>
      <c r="N58" s="16" t="e">
        <f t="shared" si="8"/>
        <v>#DIV/0!</v>
      </c>
      <c r="P58" s="33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9" t="s">
        <v>12</v>
      </c>
      <c r="Y58" s="19" t="s">
        <v>12</v>
      </c>
      <c r="Z58" s="19" t="s">
        <v>12</v>
      </c>
      <c r="AA58" s="16" t="e">
        <f t="shared" si="3"/>
        <v>#DIV/0!</v>
      </c>
      <c r="AB58" s="16" t="e">
        <f t="shared" si="4"/>
        <v>#DIV/0!</v>
      </c>
      <c r="AC58" s="16" t="e">
        <f t="shared" si="5"/>
        <v>#DIV/0!</v>
      </c>
    </row>
    <row r="59" spans="1:29" x14ac:dyDescent="0.25">
      <c r="A59" s="19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6" t="s">
        <v>12</v>
      </c>
      <c r="J59" s="16" t="s">
        <v>12</v>
      </c>
      <c r="K59" s="16" t="s">
        <v>12</v>
      </c>
      <c r="L59" s="16" t="e">
        <f t="shared" si="6"/>
        <v>#DIV/0!</v>
      </c>
      <c r="M59" s="16" t="e">
        <f t="shared" si="7"/>
        <v>#DIV/0!</v>
      </c>
      <c r="N59" s="16" t="e">
        <f t="shared" si="8"/>
        <v>#DIV/0!</v>
      </c>
      <c r="P59" s="33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9" t="s">
        <v>12</v>
      </c>
      <c r="Y59" s="19" t="s">
        <v>12</v>
      </c>
      <c r="Z59" s="19" t="s">
        <v>12</v>
      </c>
      <c r="AA59" s="16" t="e">
        <f t="shared" si="3"/>
        <v>#DIV/0!</v>
      </c>
      <c r="AB59" s="16" t="e">
        <f t="shared" si="4"/>
        <v>#DIV/0!</v>
      </c>
      <c r="AC59" s="16" t="e">
        <f t="shared" si="5"/>
        <v>#DIV/0!</v>
      </c>
    </row>
    <row r="60" spans="1:29" x14ac:dyDescent="0.25">
      <c r="A60" s="19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6">
        <v>0.84</v>
      </c>
      <c r="J60" s="16">
        <v>0.81</v>
      </c>
      <c r="K60" s="16">
        <v>0.82</v>
      </c>
      <c r="L60" s="16">
        <f t="shared" si="6"/>
        <v>0.82333333333333325</v>
      </c>
      <c r="M60" s="16">
        <f t="shared" si="7"/>
        <v>1.5275252316519432E-2</v>
      </c>
      <c r="N60" s="16">
        <f t="shared" si="8"/>
        <v>1.8552938036258422</v>
      </c>
      <c r="P60" s="33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9">
        <v>0.81</v>
      </c>
      <c r="Y60" s="19">
        <v>0.81</v>
      </c>
      <c r="Z60" s="19">
        <v>0.82</v>
      </c>
      <c r="AA60" s="16">
        <f t="shared" si="3"/>
        <v>0.81333333333333335</v>
      </c>
      <c r="AB60" s="16">
        <f t="shared" si="4"/>
        <v>5.773502691896199E-3</v>
      </c>
      <c r="AC60" s="16">
        <f t="shared" si="5"/>
        <v>0.70985688834789329</v>
      </c>
    </row>
    <row r="61" spans="1:29" x14ac:dyDescent="0.25">
      <c r="A61" s="19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6">
        <v>4.17</v>
      </c>
      <c r="J61" s="16">
        <v>4.1399999999999997</v>
      </c>
      <c r="K61" s="16">
        <v>4.17</v>
      </c>
      <c r="L61" s="16">
        <f t="shared" si="6"/>
        <v>4.1599999999999993</v>
      </c>
      <c r="M61" s="16">
        <f t="shared" si="7"/>
        <v>1.7320508075688915E-2</v>
      </c>
      <c r="N61" s="16">
        <f t="shared" si="8"/>
        <v>0.41635836720406055</v>
      </c>
      <c r="P61" s="33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9" t="s">
        <v>12</v>
      </c>
      <c r="Y61" s="19" t="s">
        <v>12</v>
      </c>
      <c r="Z61" s="19" t="s">
        <v>12</v>
      </c>
      <c r="AA61" s="16" t="e">
        <f t="shared" si="3"/>
        <v>#DIV/0!</v>
      </c>
      <c r="AB61" s="16" t="e">
        <f t="shared" si="4"/>
        <v>#DIV/0!</v>
      </c>
      <c r="AC61" s="16" t="e">
        <f t="shared" si="5"/>
        <v>#DIV/0!</v>
      </c>
    </row>
    <row r="62" spans="1:29" x14ac:dyDescent="0.25">
      <c r="A62" s="19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6">
        <v>0.76</v>
      </c>
      <c r="J62" s="16">
        <v>0.74</v>
      </c>
      <c r="K62" s="16">
        <v>0.76</v>
      </c>
      <c r="L62" s="16">
        <f t="shared" si="6"/>
        <v>0.7533333333333333</v>
      </c>
      <c r="M62" s="16">
        <f t="shared" si="7"/>
        <v>1.1547005383792525E-2</v>
      </c>
      <c r="N62" s="16">
        <f t="shared" si="8"/>
        <v>1.5327883252821937</v>
      </c>
      <c r="P62" s="33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9">
        <v>0.72</v>
      </c>
      <c r="Y62" s="19">
        <v>0.7</v>
      </c>
      <c r="Z62" s="19">
        <v>0.71</v>
      </c>
      <c r="AA62" s="16">
        <f t="shared" si="3"/>
        <v>0.71</v>
      </c>
      <c r="AB62" s="16">
        <f t="shared" si="4"/>
        <v>1.0000000000000009E-2</v>
      </c>
      <c r="AC62" s="16">
        <f t="shared" si="5"/>
        <v>1.4084507042253533</v>
      </c>
    </row>
    <row r="63" spans="1:29" x14ac:dyDescent="0.25">
      <c r="A63" s="19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6">
        <v>2.99</v>
      </c>
      <c r="J63" s="16">
        <v>2.96</v>
      </c>
      <c r="K63" s="16">
        <v>2.97</v>
      </c>
      <c r="L63" s="16">
        <f t="shared" si="6"/>
        <v>2.9733333333333332</v>
      </c>
      <c r="M63" s="16">
        <f t="shared" si="7"/>
        <v>1.5275252316519577E-2</v>
      </c>
      <c r="N63" s="16">
        <f t="shared" si="8"/>
        <v>0.51374166983810232</v>
      </c>
      <c r="P63" s="33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9">
        <v>2.97</v>
      </c>
      <c r="Y63" s="19">
        <v>2.96</v>
      </c>
      <c r="Z63" s="19">
        <v>2.97</v>
      </c>
      <c r="AA63" s="16">
        <f t="shared" si="3"/>
        <v>2.9666666666666668</v>
      </c>
      <c r="AB63" s="16">
        <f t="shared" si="4"/>
        <v>5.7735026918963907E-3</v>
      </c>
      <c r="AC63" s="16">
        <f t="shared" si="5"/>
        <v>0.19461245028864238</v>
      </c>
    </row>
    <row r="64" spans="1:29" x14ac:dyDescent="0.25">
      <c r="A64" s="19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6">
        <v>1.39</v>
      </c>
      <c r="J64" s="16">
        <v>1.37</v>
      </c>
      <c r="K64" s="16">
        <v>1.38</v>
      </c>
      <c r="L64" s="16">
        <f t="shared" si="6"/>
        <v>1.38</v>
      </c>
      <c r="M64" s="16">
        <f t="shared" si="7"/>
        <v>9.9999999999998979E-3</v>
      </c>
      <c r="N64" s="16">
        <f t="shared" si="8"/>
        <v>0.72463768115941296</v>
      </c>
      <c r="P64" s="33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9">
        <v>1.37</v>
      </c>
      <c r="Y64" s="19">
        <v>1.37</v>
      </c>
      <c r="Z64" s="19">
        <v>1.37</v>
      </c>
      <c r="AA64" s="16">
        <f t="shared" si="3"/>
        <v>1.37</v>
      </c>
      <c r="AB64" s="16">
        <f t="shared" si="4"/>
        <v>0</v>
      </c>
      <c r="AC64" s="16">
        <f t="shared" si="5"/>
        <v>0</v>
      </c>
    </row>
    <row r="65" spans="1:29" x14ac:dyDescent="0.25">
      <c r="A65" s="19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6" t="s">
        <v>12</v>
      </c>
      <c r="J65" s="16" t="s">
        <v>12</v>
      </c>
      <c r="K65" s="16" t="s">
        <v>12</v>
      </c>
      <c r="L65" s="16" t="e">
        <f t="shared" si="6"/>
        <v>#DIV/0!</v>
      </c>
      <c r="M65" s="16" t="e">
        <f t="shared" si="7"/>
        <v>#DIV/0!</v>
      </c>
      <c r="N65" s="16" t="e">
        <f t="shared" si="8"/>
        <v>#DIV/0!</v>
      </c>
      <c r="P65" s="33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9">
        <v>0.84</v>
      </c>
      <c r="Y65" s="19">
        <v>0.83</v>
      </c>
      <c r="Z65" s="19">
        <v>0.83</v>
      </c>
      <c r="AA65" s="16">
        <f t="shared" si="3"/>
        <v>0.83333333333333337</v>
      </c>
      <c r="AB65" s="16">
        <f t="shared" si="4"/>
        <v>5.7735026918962632E-3</v>
      </c>
      <c r="AC65" s="16">
        <f t="shared" si="5"/>
        <v>0.69282032302755159</v>
      </c>
    </row>
    <row r="66" spans="1:29" x14ac:dyDescent="0.25">
      <c r="A66" s="19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6">
        <v>0.79</v>
      </c>
      <c r="J66" s="16">
        <v>0.77</v>
      </c>
      <c r="K66" s="16">
        <v>0.77</v>
      </c>
      <c r="L66" s="16">
        <f t="shared" si="6"/>
        <v>0.77666666666666673</v>
      </c>
      <c r="M66" s="16">
        <f t="shared" si="7"/>
        <v>1.1547005383792525E-2</v>
      </c>
      <c r="N66" s="16">
        <f t="shared" si="8"/>
        <v>1.4867388906170631</v>
      </c>
      <c r="P66" s="33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9">
        <v>0.76</v>
      </c>
      <c r="Y66" s="19">
        <v>0.75</v>
      </c>
      <c r="Z66" s="19">
        <v>0.78</v>
      </c>
      <c r="AA66" s="16">
        <f t="shared" si="3"/>
        <v>0.76333333333333331</v>
      </c>
      <c r="AB66" s="16">
        <f t="shared" si="4"/>
        <v>1.527525231651948E-2</v>
      </c>
      <c r="AC66" s="16">
        <f t="shared" si="5"/>
        <v>2.0011247576226396</v>
      </c>
    </row>
    <row r="67" spans="1:29" x14ac:dyDescent="0.25">
      <c r="A67" s="19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6">
        <v>0.73</v>
      </c>
      <c r="J67" s="16">
        <v>0.69</v>
      </c>
      <c r="K67" s="16">
        <v>0.72</v>
      </c>
      <c r="L67" s="16">
        <f t="shared" si="6"/>
        <v>0.71333333333333326</v>
      </c>
      <c r="M67" s="16">
        <f t="shared" si="7"/>
        <v>2.0816659994661344E-2</v>
      </c>
      <c r="N67" s="16">
        <f t="shared" si="8"/>
        <v>2.9182233637375719</v>
      </c>
      <c r="P67" s="33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9">
        <v>0.73</v>
      </c>
      <c r="Y67" s="19">
        <v>0.69</v>
      </c>
      <c r="Z67" s="19">
        <v>0.73</v>
      </c>
      <c r="AA67" s="16">
        <f t="shared" si="3"/>
        <v>0.71666666666666667</v>
      </c>
      <c r="AB67" s="16">
        <f t="shared" si="4"/>
        <v>2.3094010767585053E-2</v>
      </c>
      <c r="AC67" s="16">
        <f t="shared" si="5"/>
        <v>3.2224201071048912</v>
      </c>
    </row>
    <row r="68" spans="1:29" x14ac:dyDescent="0.25">
      <c r="A68" s="19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6">
        <v>0.85</v>
      </c>
      <c r="J68" s="16">
        <v>0.83</v>
      </c>
      <c r="K68" s="16">
        <v>0.85</v>
      </c>
      <c r="L68" s="16">
        <f t="shared" si="6"/>
        <v>0.84333333333333327</v>
      </c>
      <c r="M68" s="16">
        <f t="shared" si="7"/>
        <v>1.1547005383792525E-2</v>
      </c>
      <c r="N68" s="16">
        <f t="shared" si="8"/>
        <v>1.3692101245603785</v>
      </c>
      <c r="P68" s="33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9">
        <v>0.84</v>
      </c>
      <c r="Y68" s="19">
        <v>0.83</v>
      </c>
      <c r="Z68" s="19">
        <v>0.83</v>
      </c>
      <c r="AA68" s="16">
        <f t="shared" ref="AA68:AA131" si="9">AVERAGE(X68:Z68)</f>
        <v>0.83333333333333337</v>
      </c>
      <c r="AB68" s="16">
        <f t="shared" ref="AB68:AB131" si="10">STDEV(X68:Z68)</f>
        <v>5.7735026918962632E-3</v>
      </c>
      <c r="AC68" s="16">
        <f t="shared" ref="AC68:AC131" si="11">AB68/AA68*100</f>
        <v>0.69282032302755159</v>
      </c>
    </row>
    <row r="69" spans="1:29" x14ac:dyDescent="0.25">
      <c r="A69" s="19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6">
        <v>3.91</v>
      </c>
      <c r="J69" s="16">
        <v>3.88</v>
      </c>
      <c r="K69" s="16">
        <v>3.89</v>
      </c>
      <c r="L69" s="16">
        <f t="shared" si="6"/>
        <v>3.8933333333333331</v>
      </c>
      <c r="M69" s="16">
        <f t="shared" si="7"/>
        <v>1.5275252316519577E-2</v>
      </c>
      <c r="N69" s="16">
        <f t="shared" si="8"/>
        <v>0.3923438094996467</v>
      </c>
      <c r="P69" s="33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9" t="s">
        <v>12</v>
      </c>
      <c r="Y69" s="19" t="s">
        <v>12</v>
      </c>
      <c r="Z69" s="19" t="s">
        <v>12</v>
      </c>
      <c r="AA69" s="16" t="e">
        <f t="shared" si="9"/>
        <v>#DIV/0!</v>
      </c>
      <c r="AB69" s="16" t="e">
        <f t="shared" si="10"/>
        <v>#DIV/0!</v>
      </c>
      <c r="AC69" s="16" t="e">
        <f t="shared" si="11"/>
        <v>#DIV/0!</v>
      </c>
    </row>
    <row r="70" spans="1:29" x14ac:dyDescent="0.25">
      <c r="A70" s="19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6">
        <v>0.72</v>
      </c>
      <c r="J70" s="16">
        <v>0.69</v>
      </c>
      <c r="K70" s="16">
        <v>0.71</v>
      </c>
      <c r="L70" s="16">
        <f t="shared" si="6"/>
        <v>0.70666666666666667</v>
      </c>
      <c r="M70" s="16">
        <f t="shared" si="7"/>
        <v>1.527525231651948E-2</v>
      </c>
      <c r="N70" s="16">
        <f t="shared" si="8"/>
        <v>2.1615923089414362</v>
      </c>
      <c r="P70" s="33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9">
        <v>0.7</v>
      </c>
      <c r="Y70" s="19">
        <v>0.69</v>
      </c>
      <c r="Z70" s="19">
        <v>0.71</v>
      </c>
      <c r="AA70" s="16">
        <f t="shared" si="9"/>
        <v>0.69999999999999984</v>
      </c>
      <c r="AB70" s="16">
        <f t="shared" si="10"/>
        <v>1.0000000000000009E-2</v>
      </c>
      <c r="AC70" s="16">
        <f t="shared" si="11"/>
        <v>1.4285714285714302</v>
      </c>
    </row>
    <row r="71" spans="1:29" x14ac:dyDescent="0.25">
      <c r="A71" s="19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6" t="s">
        <v>12</v>
      </c>
      <c r="J71" s="16" t="s">
        <v>12</v>
      </c>
      <c r="K71" s="16" t="s">
        <v>12</v>
      </c>
      <c r="L71" s="16" t="e">
        <f t="shared" si="6"/>
        <v>#DIV/0!</v>
      </c>
      <c r="M71" s="16" t="e">
        <f t="shared" si="7"/>
        <v>#DIV/0!</v>
      </c>
      <c r="N71" s="16" t="e">
        <f t="shared" si="8"/>
        <v>#DIV/0!</v>
      </c>
      <c r="P71" s="33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9" t="s">
        <v>12</v>
      </c>
      <c r="Y71" s="19" t="s">
        <v>12</v>
      </c>
      <c r="Z71" s="19" t="s">
        <v>12</v>
      </c>
      <c r="AA71" s="16" t="e">
        <f t="shared" si="9"/>
        <v>#DIV/0!</v>
      </c>
      <c r="AB71" s="16" t="e">
        <f t="shared" si="10"/>
        <v>#DIV/0!</v>
      </c>
      <c r="AC71" s="16" t="e">
        <f t="shared" si="11"/>
        <v>#DIV/0!</v>
      </c>
    </row>
    <row r="72" spans="1:29" x14ac:dyDescent="0.25">
      <c r="A72" s="19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6">
        <v>2.73</v>
      </c>
      <c r="J72" s="16">
        <v>2.69</v>
      </c>
      <c r="K72" s="16">
        <v>2.72</v>
      </c>
      <c r="L72" s="16">
        <f t="shared" si="6"/>
        <v>2.7133333333333334</v>
      </c>
      <c r="M72" s="16">
        <f t="shared" si="7"/>
        <v>2.0816659994661379E-2</v>
      </c>
      <c r="N72" s="16">
        <f t="shared" si="8"/>
        <v>0.76719877130201641</v>
      </c>
      <c r="P72" s="33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9">
        <v>2.73</v>
      </c>
      <c r="Y72" s="19">
        <v>2.7</v>
      </c>
      <c r="Z72" s="19">
        <v>2.7</v>
      </c>
      <c r="AA72" s="16">
        <f t="shared" si="9"/>
        <v>2.7099999999999995</v>
      </c>
      <c r="AB72" s="16">
        <f t="shared" si="10"/>
        <v>1.7320508075688659E-2</v>
      </c>
      <c r="AC72" s="16">
        <f t="shared" si="11"/>
        <v>0.63913313932430482</v>
      </c>
    </row>
    <row r="73" spans="1:29" x14ac:dyDescent="0.25">
      <c r="A73" s="19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6">
        <v>0.77</v>
      </c>
      <c r="J73" s="16">
        <v>0.76</v>
      </c>
      <c r="K73" s="16">
        <v>0.79</v>
      </c>
      <c r="L73" s="16">
        <f t="shared" si="6"/>
        <v>0.77333333333333343</v>
      </c>
      <c r="M73" s="16">
        <f t="shared" si="7"/>
        <v>1.527525231651948E-2</v>
      </c>
      <c r="N73" s="16">
        <f t="shared" si="8"/>
        <v>1.9752481443775189</v>
      </c>
      <c r="P73" s="33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9">
        <v>0.79</v>
      </c>
      <c r="Y73" s="19">
        <v>0.79</v>
      </c>
      <c r="Z73" s="19">
        <v>0.78</v>
      </c>
      <c r="AA73" s="16">
        <f t="shared" si="9"/>
        <v>0.78666666666666674</v>
      </c>
      <c r="AB73" s="16">
        <f t="shared" si="10"/>
        <v>5.7735026918962623E-3</v>
      </c>
      <c r="AC73" s="16">
        <f t="shared" si="11"/>
        <v>0.73391983371562641</v>
      </c>
    </row>
    <row r="74" spans="1:29" x14ac:dyDescent="0.25">
      <c r="A74" s="19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6">
        <v>0.74</v>
      </c>
      <c r="J74" s="16">
        <v>0.74</v>
      </c>
      <c r="K74" s="16">
        <v>0.75</v>
      </c>
      <c r="L74" s="16">
        <f t="shared" si="6"/>
        <v>0.74333333333333329</v>
      </c>
      <c r="M74" s="16">
        <f t="shared" si="7"/>
        <v>5.7735026918962623E-3</v>
      </c>
      <c r="N74" s="16">
        <f t="shared" si="8"/>
        <v>0.7767043980129501</v>
      </c>
      <c r="P74" s="33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9" t="s">
        <v>12</v>
      </c>
      <c r="Y74" s="19" t="s">
        <v>12</v>
      </c>
      <c r="Z74" s="19" t="s">
        <v>12</v>
      </c>
      <c r="AA74" s="16" t="e">
        <f t="shared" si="9"/>
        <v>#DIV/0!</v>
      </c>
      <c r="AB74" s="16" t="e">
        <f t="shared" si="10"/>
        <v>#DIV/0!</v>
      </c>
      <c r="AC74" s="16" t="e">
        <f t="shared" si="11"/>
        <v>#DIV/0!</v>
      </c>
    </row>
    <row r="75" spans="1:29" x14ac:dyDescent="0.25">
      <c r="A75" s="19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6">
        <v>1.04</v>
      </c>
      <c r="J75" s="16">
        <v>1.03</v>
      </c>
      <c r="K75" s="16">
        <v>1.06</v>
      </c>
      <c r="L75" s="16">
        <f t="shared" si="6"/>
        <v>1.0433333333333334</v>
      </c>
      <c r="M75" s="16">
        <f t="shared" si="7"/>
        <v>1.527525231651948E-2</v>
      </c>
      <c r="N75" s="16">
        <f t="shared" si="8"/>
        <v>1.4640816916791832</v>
      </c>
      <c r="P75" s="33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9">
        <v>1.07</v>
      </c>
      <c r="Y75" s="19">
        <v>1.06</v>
      </c>
      <c r="Z75" s="19">
        <v>1.06</v>
      </c>
      <c r="AA75" s="16">
        <f t="shared" si="9"/>
        <v>1.0633333333333332</v>
      </c>
      <c r="AB75" s="16">
        <f t="shared" si="10"/>
        <v>5.7735026918962632E-3</v>
      </c>
      <c r="AC75" s="16">
        <f t="shared" si="11"/>
        <v>0.54296263560152958</v>
      </c>
    </row>
    <row r="76" spans="1:29" x14ac:dyDescent="0.25">
      <c r="A76" s="19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6" t="s">
        <v>12</v>
      </c>
      <c r="J76" s="16" t="s">
        <v>12</v>
      </c>
      <c r="K76" s="16" t="s">
        <v>12</v>
      </c>
      <c r="L76" s="16" t="e">
        <f t="shared" si="6"/>
        <v>#DIV/0!</v>
      </c>
      <c r="M76" s="16" t="e">
        <f t="shared" si="7"/>
        <v>#DIV/0!</v>
      </c>
      <c r="N76" s="16" t="e">
        <f t="shared" si="8"/>
        <v>#DIV/0!</v>
      </c>
      <c r="P76" s="33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9" t="s">
        <v>12</v>
      </c>
      <c r="Y76" s="19" t="s">
        <v>12</v>
      </c>
      <c r="Z76" s="19" t="s">
        <v>12</v>
      </c>
      <c r="AA76" s="16" t="e">
        <f t="shared" si="9"/>
        <v>#DIV/0!</v>
      </c>
      <c r="AB76" s="16" t="e">
        <f t="shared" si="10"/>
        <v>#DIV/0!</v>
      </c>
      <c r="AC76" s="16" t="e">
        <f t="shared" si="11"/>
        <v>#DIV/0!</v>
      </c>
    </row>
    <row r="77" spans="1:29" x14ac:dyDescent="0.25">
      <c r="A77" s="19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6" t="s">
        <v>12</v>
      </c>
      <c r="J77" s="16" t="s">
        <v>12</v>
      </c>
      <c r="K77" s="16" t="s">
        <v>12</v>
      </c>
      <c r="L77" s="16" t="e">
        <f t="shared" si="6"/>
        <v>#DIV/0!</v>
      </c>
      <c r="M77" s="16" t="e">
        <f t="shared" si="7"/>
        <v>#DIV/0!</v>
      </c>
      <c r="N77" s="16" t="e">
        <f t="shared" si="8"/>
        <v>#DIV/0!</v>
      </c>
      <c r="P77" s="33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9" t="s">
        <v>12</v>
      </c>
      <c r="Y77" s="19" t="s">
        <v>12</v>
      </c>
      <c r="Z77" s="19" t="s">
        <v>12</v>
      </c>
      <c r="AA77" s="16" t="e">
        <f t="shared" si="9"/>
        <v>#DIV/0!</v>
      </c>
      <c r="AB77" s="16" t="e">
        <f t="shared" si="10"/>
        <v>#DIV/0!</v>
      </c>
      <c r="AC77" s="16" t="e">
        <f t="shared" si="11"/>
        <v>#DIV/0!</v>
      </c>
    </row>
    <row r="78" spans="1:29" x14ac:dyDescent="0.25">
      <c r="A78" s="19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6">
        <v>0.85</v>
      </c>
      <c r="J78" s="16">
        <v>0.85</v>
      </c>
      <c r="K78" s="16">
        <v>0.87</v>
      </c>
      <c r="L78" s="16">
        <f t="shared" si="6"/>
        <v>0.85666666666666658</v>
      </c>
      <c r="M78" s="16">
        <f t="shared" si="7"/>
        <v>1.1547005383792525E-2</v>
      </c>
      <c r="N78" s="16">
        <f t="shared" si="8"/>
        <v>1.3478994611430963</v>
      </c>
      <c r="P78" s="33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9">
        <v>0.87</v>
      </c>
      <c r="Y78" s="19">
        <v>0.87</v>
      </c>
      <c r="Z78" s="19">
        <v>0.87</v>
      </c>
      <c r="AA78" s="16">
        <f t="shared" si="9"/>
        <v>0.87</v>
      </c>
      <c r="AB78" s="16">
        <f t="shared" si="10"/>
        <v>0</v>
      </c>
      <c r="AC78" s="16">
        <f t="shared" si="11"/>
        <v>0</v>
      </c>
    </row>
    <row r="79" spans="1:29" x14ac:dyDescent="0.25">
      <c r="A79" s="19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6" t="s">
        <v>12</v>
      </c>
      <c r="J79" s="16" t="s">
        <v>12</v>
      </c>
      <c r="K79" s="16" t="s">
        <v>12</v>
      </c>
      <c r="L79" s="16" t="e">
        <f t="shared" si="6"/>
        <v>#DIV/0!</v>
      </c>
      <c r="M79" s="16" t="e">
        <f t="shared" si="7"/>
        <v>#DIV/0!</v>
      </c>
      <c r="N79" s="16" t="e">
        <f t="shared" si="8"/>
        <v>#DIV/0!</v>
      </c>
      <c r="P79" s="33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9" t="s">
        <v>12</v>
      </c>
      <c r="Y79" s="19" t="s">
        <v>12</v>
      </c>
      <c r="Z79" s="19" t="s">
        <v>12</v>
      </c>
      <c r="AA79" s="16" t="e">
        <f t="shared" si="9"/>
        <v>#DIV/0!</v>
      </c>
      <c r="AB79" s="16" t="e">
        <f t="shared" si="10"/>
        <v>#DIV/0!</v>
      </c>
      <c r="AC79" s="16" t="e">
        <f t="shared" si="11"/>
        <v>#DIV/0!</v>
      </c>
    </row>
    <row r="80" spans="1:29" x14ac:dyDescent="0.25">
      <c r="A80" s="19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6">
        <v>0.68</v>
      </c>
      <c r="J80" s="16">
        <v>0.68</v>
      </c>
      <c r="K80" s="16">
        <v>0.7</v>
      </c>
      <c r="L80" s="16">
        <f t="shared" si="6"/>
        <v>0.68666666666666665</v>
      </c>
      <c r="M80" s="16">
        <f t="shared" si="7"/>
        <v>1.1547005383792462E-2</v>
      </c>
      <c r="N80" s="16">
        <f t="shared" si="8"/>
        <v>1.681602725795019</v>
      </c>
      <c r="P80" s="33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9">
        <v>0.71</v>
      </c>
      <c r="Y80" s="19">
        <v>0.69</v>
      </c>
      <c r="Z80" s="19">
        <v>0.68</v>
      </c>
      <c r="AA80" s="16">
        <f t="shared" si="9"/>
        <v>0.69333333333333336</v>
      </c>
      <c r="AB80" s="16">
        <f t="shared" si="10"/>
        <v>1.5275252316519434E-2</v>
      </c>
      <c r="AC80" s="16">
        <f t="shared" si="11"/>
        <v>2.2031613918056876</v>
      </c>
    </row>
    <row r="81" spans="1:29" x14ac:dyDescent="0.25">
      <c r="A81" s="19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6">
        <v>0.85</v>
      </c>
      <c r="J81" s="16">
        <v>0.84</v>
      </c>
      <c r="K81" s="16">
        <v>0.87</v>
      </c>
      <c r="L81" s="16">
        <f t="shared" si="6"/>
        <v>0.85333333333333339</v>
      </c>
      <c r="M81" s="16">
        <f t="shared" si="7"/>
        <v>1.527525231651948E-2</v>
      </c>
      <c r="N81" s="16">
        <f t="shared" si="8"/>
        <v>1.7900686308421263</v>
      </c>
      <c r="P81" s="33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9" t="s">
        <v>12</v>
      </c>
      <c r="Y81" s="19" t="s">
        <v>12</v>
      </c>
      <c r="Z81" s="19" t="s">
        <v>12</v>
      </c>
      <c r="AA81" s="16" t="e">
        <f t="shared" si="9"/>
        <v>#DIV/0!</v>
      </c>
      <c r="AB81" s="16" t="e">
        <f t="shared" si="10"/>
        <v>#DIV/0!</v>
      </c>
      <c r="AC81" s="16" t="e">
        <f t="shared" si="11"/>
        <v>#DIV/0!</v>
      </c>
    </row>
    <row r="82" spans="1:29" x14ac:dyDescent="0.25">
      <c r="A82" s="19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0.75</v>
      </c>
      <c r="J82" s="9">
        <v>0.75</v>
      </c>
      <c r="K82" s="9">
        <v>0.77</v>
      </c>
      <c r="L82" s="16">
        <f t="shared" si="6"/>
        <v>0.75666666666666671</v>
      </c>
      <c r="M82" s="16">
        <f t="shared" si="7"/>
        <v>1.1547005383792525E-2</v>
      </c>
      <c r="N82" s="16">
        <f t="shared" si="8"/>
        <v>1.5260359538051793</v>
      </c>
      <c r="P82" s="33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9">
        <v>0.79</v>
      </c>
      <c r="Y82" s="19">
        <v>0.79</v>
      </c>
      <c r="Z82" s="19">
        <v>0.79</v>
      </c>
      <c r="AA82" s="16">
        <f t="shared" si="9"/>
        <v>0.79</v>
      </c>
      <c r="AB82" s="16">
        <f t="shared" si="10"/>
        <v>0</v>
      </c>
      <c r="AC82" s="16">
        <f t="shared" si="11"/>
        <v>0</v>
      </c>
    </row>
    <row r="83" spans="1:29" x14ac:dyDescent="0.25">
      <c r="A83" s="19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6">
        <v>0.82</v>
      </c>
      <c r="J83" s="16">
        <v>0.81</v>
      </c>
      <c r="K83" s="16">
        <v>0.85</v>
      </c>
      <c r="L83" s="16">
        <f t="shared" si="6"/>
        <v>0.82666666666666666</v>
      </c>
      <c r="M83" s="16">
        <f t="shared" si="7"/>
        <v>2.0816659994661302E-2</v>
      </c>
      <c r="N83" s="16">
        <f t="shared" si="8"/>
        <v>2.5181443541928994</v>
      </c>
      <c r="P83" s="33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9">
        <v>0.99</v>
      </c>
      <c r="Y83" s="19">
        <v>0.97</v>
      </c>
      <c r="Z83" s="19">
        <v>1</v>
      </c>
      <c r="AA83" s="16">
        <f t="shared" si="9"/>
        <v>0.98666666666666669</v>
      </c>
      <c r="AB83" s="16">
        <f t="shared" si="10"/>
        <v>1.527525231651948E-2</v>
      </c>
      <c r="AC83" s="16">
        <f t="shared" si="11"/>
        <v>1.5481674645121095</v>
      </c>
    </row>
    <row r="84" spans="1:29" x14ac:dyDescent="0.25">
      <c r="A84" s="19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6">
        <v>1.48</v>
      </c>
      <c r="J84" s="16">
        <v>1.47</v>
      </c>
      <c r="K84" s="16">
        <v>1.49</v>
      </c>
      <c r="L84" s="16">
        <f t="shared" si="6"/>
        <v>1.4800000000000002</v>
      </c>
      <c r="M84" s="16">
        <f t="shared" si="7"/>
        <v>1.0000000000000009E-2</v>
      </c>
      <c r="N84" s="16">
        <f t="shared" si="8"/>
        <v>0.6756756756756761</v>
      </c>
      <c r="P84" s="33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9">
        <v>1.47</v>
      </c>
      <c r="Y84" s="19">
        <v>1.47</v>
      </c>
      <c r="Z84" s="19">
        <v>1.48</v>
      </c>
      <c r="AA84" s="16">
        <f t="shared" si="9"/>
        <v>1.4733333333333334</v>
      </c>
      <c r="AB84" s="16">
        <f t="shared" si="10"/>
        <v>5.7735026918962632E-3</v>
      </c>
      <c r="AC84" s="16">
        <f t="shared" si="11"/>
        <v>0.39186669854499523</v>
      </c>
    </row>
    <row r="85" spans="1:29" x14ac:dyDescent="0.25">
      <c r="A85" s="19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6">
        <v>0.81</v>
      </c>
      <c r="J85" s="16">
        <v>0.82</v>
      </c>
      <c r="K85" s="16">
        <v>0.83</v>
      </c>
      <c r="L85" s="16">
        <f t="shared" si="6"/>
        <v>0.82</v>
      </c>
      <c r="M85" s="16">
        <f t="shared" si="7"/>
        <v>9.9999999999999534E-3</v>
      </c>
      <c r="N85" s="16">
        <f t="shared" si="8"/>
        <v>1.2195121951219456</v>
      </c>
      <c r="P85" s="33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9" t="s">
        <v>12</v>
      </c>
      <c r="Y85" s="19" t="s">
        <v>12</v>
      </c>
      <c r="Z85" s="19" t="s">
        <v>12</v>
      </c>
      <c r="AA85" s="16" t="e">
        <f t="shared" si="9"/>
        <v>#DIV/0!</v>
      </c>
      <c r="AB85" s="16" t="e">
        <f t="shared" si="10"/>
        <v>#DIV/0!</v>
      </c>
      <c r="AC85" s="16" t="e">
        <f t="shared" si="11"/>
        <v>#DIV/0!</v>
      </c>
    </row>
    <row r="86" spans="1:29" x14ac:dyDescent="0.25">
      <c r="A86" s="19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 t="s">
        <v>12</v>
      </c>
      <c r="J86" s="9" t="s">
        <v>12</v>
      </c>
      <c r="K86" s="9" t="s">
        <v>12</v>
      </c>
      <c r="L86" s="16" t="e">
        <f t="shared" si="6"/>
        <v>#DIV/0!</v>
      </c>
      <c r="M86" s="16" t="e">
        <f t="shared" si="7"/>
        <v>#DIV/0!</v>
      </c>
      <c r="N86" s="16" t="e">
        <f t="shared" si="8"/>
        <v>#DIV/0!</v>
      </c>
      <c r="P86" s="33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9">
        <v>0.79</v>
      </c>
      <c r="Y86" s="19">
        <v>0.79</v>
      </c>
      <c r="Z86" s="19">
        <v>0.8</v>
      </c>
      <c r="AA86" s="16">
        <f t="shared" si="9"/>
        <v>0.79333333333333333</v>
      </c>
      <c r="AB86" s="16">
        <f t="shared" si="10"/>
        <v>5.7735026918962623E-3</v>
      </c>
      <c r="AC86" s="16">
        <f t="shared" si="11"/>
        <v>0.72775244015499096</v>
      </c>
    </row>
    <row r="87" spans="1:29" x14ac:dyDescent="0.25">
      <c r="A87" s="19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6">
        <v>0.74</v>
      </c>
      <c r="J87" s="16">
        <v>0.74</v>
      </c>
      <c r="K87" s="16">
        <v>0.75</v>
      </c>
      <c r="L87" s="16">
        <f t="shared" ref="L87:L118" si="12">AVERAGE(I87:K87)</f>
        <v>0.74333333333333329</v>
      </c>
      <c r="M87" s="16">
        <f t="shared" ref="M87:M118" si="13">STDEV(I87:K87)</f>
        <v>5.7735026918962623E-3</v>
      </c>
      <c r="N87" s="16">
        <f t="shared" ref="N87:N118" si="14">M87/L87*100</f>
        <v>0.7767043980129501</v>
      </c>
      <c r="P87" s="33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9">
        <v>0.72</v>
      </c>
      <c r="Y87" s="19">
        <v>0.73</v>
      </c>
      <c r="Z87" s="19">
        <v>0.72</v>
      </c>
      <c r="AA87" s="16">
        <f t="shared" si="9"/>
        <v>0.72333333333333327</v>
      </c>
      <c r="AB87" s="16">
        <f t="shared" si="10"/>
        <v>5.7735026918962623E-3</v>
      </c>
      <c r="AC87" s="16">
        <f t="shared" si="11"/>
        <v>0.79818009565386128</v>
      </c>
    </row>
    <row r="88" spans="1:29" x14ac:dyDescent="0.25">
      <c r="A88" s="19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6">
        <v>0.77</v>
      </c>
      <c r="J88" s="16">
        <v>0.79</v>
      </c>
      <c r="K88" s="16">
        <v>0.8</v>
      </c>
      <c r="L88" s="16">
        <f t="shared" si="12"/>
        <v>0.78666666666666674</v>
      </c>
      <c r="M88" s="16">
        <f t="shared" si="13"/>
        <v>1.527525231651948E-2</v>
      </c>
      <c r="N88" s="16">
        <f t="shared" si="14"/>
        <v>1.9417693622694254</v>
      </c>
      <c r="P88" s="33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9">
        <v>0.75</v>
      </c>
      <c r="Y88" s="19">
        <v>0.75</v>
      </c>
      <c r="Z88" s="19">
        <v>0.76</v>
      </c>
      <c r="AA88" s="16">
        <f t="shared" si="9"/>
        <v>0.7533333333333333</v>
      </c>
      <c r="AB88" s="16">
        <f t="shared" si="10"/>
        <v>5.7735026918962623E-3</v>
      </c>
      <c r="AC88" s="16">
        <f t="shared" si="11"/>
        <v>0.76639416264109683</v>
      </c>
    </row>
    <row r="89" spans="1:29" x14ac:dyDescent="0.25">
      <c r="A89" s="19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6">
        <v>0.82</v>
      </c>
      <c r="J89" s="16">
        <v>0.82</v>
      </c>
      <c r="K89" s="16">
        <v>0.83</v>
      </c>
      <c r="L89" s="16">
        <f t="shared" si="12"/>
        <v>0.82333333333333325</v>
      </c>
      <c r="M89" s="16">
        <f t="shared" si="13"/>
        <v>5.7735026918962623E-3</v>
      </c>
      <c r="N89" s="16">
        <f t="shared" si="14"/>
        <v>0.70123514476472826</v>
      </c>
      <c r="P89" s="33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9">
        <v>0.83</v>
      </c>
      <c r="Y89" s="19">
        <v>0.82</v>
      </c>
      <c r="Z89" s="19">
        <v>0.83</v>
      </c>
      <c r="AA89" s="16">
        <f t="shared" si="9"/>
        <v>0.82666666666666666</v>
      </c>
      <c r="AB89" s="16">
        <f t="shared" si="10"/>
        <v>5.7735026918962623E-3</v>
      </c>
      <c r="AC89" s="16">
        <f t="shared" si="11"/>
        <v>0.69840758369712852</v>
      </c>
    </row>
    <row r="90" spans="1:29" x14ac:dyDescent="0.25">
      <c r="A90" s="19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6">
        <v>0.74</v>
      </c>
      <c r="J90" s="16">
        <v>0.75</v>
      </c>
      <c r="K90" s="16">
        <v>0.76</v>
      </c>
      <c r="L90" s="16">
        <f t="shared" si="12"/>
        <v>0.75</v>
      </c>
      <c r="M90" s="16">
        <f t="shared" si="13"/>
        <v>1.0000000000000009E-2</v>
      </c>
      <c r="N90" s="16">
        <f t="shared" si="14"/>
        <v>1.3333333333333344</v>
      </c>
      <c r="P90" s="33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9">
        <v>0.72</v>
      </c>
      <c r="Y90" s="19">
        <v>0.73</v>
      </c>
      <c r="Z90" s="19">
        <v>0.74</v>
      </c>
      <c r="AA90" s="16">
        <f t="shared" si="9"/>
        <v>0.73</v>
      </c>
      <c r="AB90" s="16">
        <f t="shared" si="10"/>
        <v>1.0000000000000009E-2</v>
      </c>
      <c r="AC90" s="16">
        <f t="shared" si="11"/>
        <v>1.3698630136986314</v>
      </c>
    </row>
    <row r="91" spans="1:29" x14ac:dyDescent="0.25">
      <c r="A91" s="19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6">
        <v>0.8</v>
      </c>
      <c r="J91" s="16">
        <v>0.79</v>
      </c>
      <c r="K91" s="16">
        <v>0.81</v>
      </c>
      <c r="L91" s="16">
        <f t="shared" si="12"/>
        <v>0.80000000000000016</v>
      </c>
      <c r="M91" s="16">
        <f t="shared" si="13"/>
        <v>1.0000000000000009E-2</v>
      </c>
      <c r="N91" s="16">
        <f t="shared" si="14"/>
        <v>1.2500000000000009</v>
      </c>
      <c r="P91" s="33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9">
        <v>0.8</v>
      </c>
      <c r="Y91" s="19">
        <v>0.79</v>
      </c>
      <c r="Z91" s="19">
        <v>0.82</v>
      </c>
      <c r="AA91" s="16">
        <f t="shared" si="9"/>
        <v>0.80333333333333334</v>
      </c>
      <c r="AB91" s="16">
        <f t="shared" si="10"/>
        <v>1.527525231651942E-2</v>
      </c>
      <c r="AC91" s="16">
        <f t="shared" si="11"/>
        <v>1.9014836908530397</v>
      </c>
    </row>
    <row r="92" spans="1:29" x14ac:dyDescent="0.25">
      <c r="A92" s="19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6">
        <v>0.9</v>
      </c>
      <c r="J92" s="16">
        <v>0.89</v>
      </c>
      <c r="K92" s="16">
        <v>0.92</v>
      </c>
      <c r="L92" s="16">
        <f t="shared" si="12"/>
        <v>0.90333333333333332</v>
      </c>
      <c r="M92" s="16">
        <f t="shared" si="13"/>
        <v>1.527525231651948E-2</v>
      </c>
      <c r="N92" s="16">
        <f t="shared" si="14"/>
        <v>1.6909873413121197</v>
      </c>
      <c r="P92" s="33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9">
        <v>0.89</v>
      </c>
      <c r="Y92" s="19">
        <v>0.89</v>
      </c>
      <c r="Z92" s="19">
        <v>0.91</v>
      </c>
      <c r="AA92" s="16">
        <f t="shared" si="9"/>
        <v>0.89666666666666661</v>
      </c>
      <c r="AB92" s="16">
        <f t="shared" si="10"/>
        <v>1.1547005383792525E-2</v>
      </c>
      <c r="AC92" s="16">
        <f t="shared" si="11"/>
        <v>1.2877701171515827</v>
      </c>
    </row>
    <row r="93" spans="1:29" x14ac:dyDescent="0.25">
      <c r="A93" s="19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6">
        <v>0.83</v>
      </c>
      <c r="J93" s="16">
        <v>0.82</v>
      </c>
      <c r="K93" s="16">
        <v>0.85</v>
      </c>
      <c r="L93" s="16">
        <f t="shared" si="12"/>
        <v>0.83333333333333337</v>
      </c>
      <c r="M93" s="16">
        <f t="shared" si="13"/>
        <v>1.527525231651948E-2</v>
      </c>
      <c r="N93" s="16">
        <f t="shared" si="14"/>
        <v>1.8330302779823375</v>
      </c>
      <c r="P93" s="33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9" t="s">
        <v>12</v>
      </c>
      <c r="Y93" s="19" t="s">
        <v>12</v>
      </c>
      <c r="Z93" s="19" t="s">
        <v>12</v>
      </c>
      <c r="AA93" s="16" t="e">
        <f t="shared" si="9"/>
        <v>#DIV/0!</v>
      </c>
      <c r="AB93" s="16" t="e">
        <f t="shared" si="10"/>
        <v>#DIV/0!</v>
      </c>
      <c r="AC93" s="16" t="e">
        <f t="shared" si="11"/>
        <v>#DIV/0!</v>
      </c>
    </row>
    <row r="94" spans="1:29" x14ac:dyDescent="0.25">
      <c r="A94" s="19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0.76</v>
      </c>
      <c r="J94" s="9">
        <v>0.77</v>
      </c>
      <c r="K94" s="9">
        <v>0.78</v>
      </c>
      <c r="L94" s="16">
        <f t="shared" si="12"/>
        <v>0.77</v>
      </c>
      <c r="M94" s="16">
        <f t="shared" si="13"/>
        <v>1.0000000000000009E-2</v>
      </c>
      <c r="N94" s="16">
        <f t="shared" si="14"/>
        <v>1.2987012987012998</v>
      </c>
      <c r="P94" s="33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9">
        <v>0.79</v>
      </c>
      <c r="Y94" s="19">
        <v>0.79</v>
      </c>
      <c r="Z94" s="19">
        <v>0.8</v>
      </c>
      <c r="AA94" s="16">
        <f t="shared" si="9"/>
        <v>0.79333333333333333</v>
      </c>
      <c r="AB94" s="16">
        <f t="shared" si="10"/>
        <v>5.7735026918962623E-3</v>
      </c>
      <c r="AC94" s="16">
        <f t="shared" si="11"/>
        <v>0.72775244015499096</v>
      </c>
    </row>
    <row r="95" spans="1:29" x14ac:dyDescent="0.25">
      <c r="A95" s="19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6">
        <v>0.68</v>
      </c>
      <c r="J95" s="16">
        <v>0.67</v>
      </c>
      <c r="K95" s="16">
        <v>0.67</v>
      </c>
      <c r="L95" s="16">
        <f t="shared" si="12"/>
        <v>0.67333333333333334</v>
      </c>
      <c r="M95" s="16">
        <f t="shared" si="13"/>
        <v>5.7735026918962623E-3</v>
      </c>
      <c r="N95" s="16">
        <f t="shared" si="14"/>
        <v>0.8574508948360785</v>
      </c>
      <c r="P95" s="33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9">
        <v>0.64</v>
      </c>
      <c r="Y95" s="19">
        <v>0.64</v>
      </c>
      <c r="Z95" s="19">
        <v>0.66</v>
      </c>
      <c r="AA95" s="16">
        <f t="shared" si="9"/>
        <v>0.64666666666666661</v>
      </c>
      <c r="AB95" s="16">
        <f t="shared" si="10"/>
        <v>1.1547005383792525E-2</v>
      </c>
      <c r="AC95" s="16">
        <f t="shared" si="11"/>
        <v>1.7856193892462668</v>
      </c>
    </row>
    <row r="96" spans="1:29" x14ac:dyDescent="0.25">
      <c r="A96" s="19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6">
        <v>0.88</v>
      </c>
      <c r="J96" s="16">
        <v>0.86</v>
      </c>
      <c r="K96" s="16">
        <v>0.87</v>
      </c>
      <c r="L96" s="16">
        <f t="shared" si="12"/>
        <v>0.87</v>
      </c>
      <c r="M96" s="16">
        <f t="shared" si="13"/>
        <v>1.0000000000000009E-2</v>
      </c>
      <c r="N96" s="16">
        <f t="shared" si="14"/>
        <v>1.1494252873563229</v>
      </c>
      <c r="P96" s="33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9">
        <v>0.87</v>
      </c>
      <c r="Y96" s="19">
        <v>0.87</v>
      </c>
      <c r="Z96" s="19">
        <v>0.88</v>
      </c>
      <c r="AA96" s="16">
        <f t="shared" si="9"/>
        <v>0.87333333333333341</v>
      </c>
      <c r="AB96" s="16">
        <f t="shared" si="10"/>
        <v>5.7735026918962632E-3</v>
      </c>
      <c r="AC96" s="16">
        <f t="shared" si="11"/>
        <v>0.66108809449193839</v>
      </c>
    </row>
    <row r="97" spans="1:29" x14ac:dyDescent="0.25">
      <c r="A97" s="19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>
        <v>4.53</v>
      </c>
      <c r="J97" s="9">
        <v>4.51</v>
      </c>
      <c r="K97" s="9">
        <v>4.53</v>
      </c>
      <c r="L97" s="16">
        <f t="shared" si="12"/>
        <v>4.5233333333333334</v>
      </c>
      <c r="M97" s="16">
        <f t="shared" si="13"/>
        <v>1.1547005383792781E-2</v>
      </c>
      <c r="N97" s="16">
        <f t="shared" si="14"/>
        <v>0.25527646390109315</v>
      </c>
      <c r="P97" s="33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9" t="s">
        <v>12</v>
      </c>
      <c r="AA97" s="16" t="e">
        <f t="shared" si="9"/>
        <v>#DIV/0!</v>
      </c>
      <c r="AB97" s="16" t="e">
        <f t="shared" si="10"/>
        <v>#DIV/0!</v>
      </c>
      <c r="AC97" s="16" t="e">
        <f t="shared" si="11"/>
        <v>#DIV/0!</v>
      </c>
    </row>
    <row r="98" spans="1:29" x14ac:dyDescent="0.25">
      <c r="A98" s="19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6">
        <v>0.75</v>
      </c>
      <c r="J98" s="16">
        <v>0.72</v>
      </c>
      <c r="K98" s="16">
        <v>0.75</v>
      </c>
      <c r="L98" s="16">
        <f t="shared" si="12"/>
        <v>0.73999999999999988</v>
      </c>
      <c r="M98" s="16">
        <f t="shared" si="13"/>
        <v>1.732050807568879E-2</v>
      </c>
      <c r="N98" s="16">
        <f t="shared" si="14"/>
        <v>2.3406091994174045</v>
      </c>
      <c r="P98" s="33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9">
        <v>0.71</v>
      </c>
      <c r="Y98" s="19">
        <v>0.7</v>
      </c>
      <c r="Z98" s="19">
        <v>0.71</v>
      </c>
      <c r="AA98" s="16">
        <f t="shared" si="9"/>
        <v>0.70666666666666667</v>
      </c>
      <c r="AB98" s="16">
        <f t="shared" si="10"/>
        <v>5.7735026918962623E-3</v>
      </c>
      <c r="AC98" s="16">
        <f t="shared" si="11"/>
        <v>0.81700509790984843</v>
      </c>
    </row>
    <row r="99" spans="1:29" x14ac:dyDescent="0.25">
      <c r="A99" s="19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0.79</v>
      </c>
      <c r="J99" s="9">
        <v>0.78</v>
      </c>
      <c r="K99" s="9">
        <v>0.79</v>
      </c>
      <c r="L99" s="16">
        <f t="shared" si="12"/>
        <v>0.78666666666666674</v>
      </c>
      <c r="M99" s="16">
        <f t="shared" si="13"/>
        <v>5.7735026918962623E-3</v>
      </c>
      <c r="N99" s="16">
        <f t="shared" si="14"/>
        <v>0.73391983371562641</v>
      </c>
      <c r="P99" s="33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9">
        <v>0.76</v>
      </c>
      <c r="Y99" s="19">
        <v>0.76</v>
      </c>
      <c r="Z99" s="19">
        <v>0.78</v>
      </c>
      <c r="AA99" s="16">
        <f t="shared" si="9"/>
        <v>0.76666666666666661</v>
      </c>
      <c r="AB99" s="16">
        <f t="shared" si="10"/>
        <v>1.1547005383792525E-2</v>
      </c>
      <c r="AC99" s="16">
        <f t="shared" si="11"/>
        <v>1.5061311370164163</v>
      </c>
    </row>
    <row r="100" spans="1:29" x14ac:dyDescent="0.25">
      <c r="A100" s="19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0.77</v>
      </c>
      <c r="J100" s="9">
        <v>0.77</v>
      </c>
      <c r="K100" s="9">
        <v>0.77</v>
      </c>
      <c r="L100" s="16">
        <f t="shared" si="12"/>
        <v>0.77</v>
      </c>
      <c r="M100" s="16">
        <f t="shared" si="13"/>
        <v>0</v>
      </c>
      <c r="N100" s="16">
        <f t="shared" si="14"/>
        <v>0</v>
      </c>
      <c r="P100" s="33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9">
        <v>0.76</v>
      </c>
      <c r="Y100" s="19">
        <v>0.75</v>
      </c>
      <c r="Z100" s="19">
        <v>0.77</v>
      </c>
      <c r="AA100" s="16">
        <f t="shared" si="9"/>
        <v>0.76000000000000012</v>
      </c>
      <c r="AB100" s="16">
        <f t="shared" si="10"/>
        <v>1.0000000000000009E-2</v>
      </c>
      <c r="AC100" s="16">
        <f t="shared" si="11"/>
        <v>1.3157894736842115</v>
      </c>
    </row>
    <row r="101" spans="1:29" x14ac:dyDescent="0.25">
      <c r="A101" s="19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6">
        <v>0.75</v>
      </c>
      <c r="J101" s="16">
        <v>0.74</v>
      </c>
      <c r="K101" s="16">
        <v>0.74</v>
      </c>
      <c r="L101" s="16">
        <f t="shared" si="12"/>
        <v>0.74333333333333329</v>
      </c>
      <c r="M101" s="16">
        <f t="shared" si="13"/>
        <v>5.7735026918962623E-3</v>
      </c>
      <c r="N101" s="16">
        <f t="shared" si="14"/>
        <v>0.7767043980129501</v>
      </c>
      <c r="P101" s="33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9">
        <v>0.72</v>
      </c>
      <c r="Y101" s="19">
        <v>0.71</v>
      </c>
      <c r="Z101" s="19">
        <v>0.73</v>
      </c>
      <c r="AA101" s="16">
        <f t="shared" si="9"/>
        <v>0.72000000000000008</v>
      </c>
      <c r="AB101" s="16">
        <f t="shared" si="10"/>
        <v>1.0000000000000009E-2</v>
      </c>
      <c r="AC101" s="16">
        <f t="shared" si="11"/>
        <v>1.3888888888888899</v>
      </c>
    </row>
    <row r="102" spans="1:29" x14ac:dyDescent="0.25">
      <c r="A102" s="19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6">
        <v>0.81</v>
      </c>
      <c r="J102" s="16">
        <v>0.81</v>
      </c>
      <c r="K102" s="16">
        <v>0.83</v>
      </c>
      <c r="L102" s="16">
        <f t="shared" si="12"/>
        <v>0.81666666666666676</v>
      </c>
      <c r="M102" s="16">
        <f t="shared" si="13"/>
        <v>1.1547005383792462E-2</v>
      </c>
      <c r="N102" s="16">
        <f t="shared" si="14"/>
        <v>1.413919026586832</v>
      </c>
      <c r="P102" s="33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9">
        <v>0.79</v>
      </c>
      <c r="Y102" s="19">
        <v>0.8</v>
      </c>
      <c r="Z102" s="19">
        <v>0.81</v>
      </c>
      <c r="AA102" s="16">
        <f t="shared" si="9"/>
        <v>0.80000000000000016</v>
      </c>
      <c r="AB102" s="16">
        <f t="shared" si="10"/>
        <v>1.0000000000000009E-2</v>
      </c>
      <c r="AC102" s="16">
        <f t="shared" si="11"/>
        <v>1.2500000000000009</v>
      </c>
    </row>
    <row r="103" spans="1:29" x14ac:dyDescent="0.25">
      <c r="A103" s="19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6">
        <v>0.81</v>
      </c>
      <c r="J103" s="16">
        <v>0.79</v>
      </c>
      <c r="K103" s="16">
        <v>0.8</v>
      </c>
      <c r="L103" s="16">
        <f t="shared" si="12"/>
        <v>0.80000000000000016</v>
      </c>
      <c r="M103" s="16">
        <f t="shared" si="13"/>
        <v>1.0000000000000009E-2</v>
      </c>
      <c r="N103" s="16">
        <f t="shared" si="14"/>
        <v>1.2500000000000009</v>
      </c>
      <c r="P103" s="33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9">
        <v>0.8</v>
      </c>
      <c r="Y103" s="19">
        <v>0.8</v>
      </c>
      <c r="Z103" s="19">
        <v>0.81</v>
      </c>
      <c r="AA103" s="16">
        <f t="shared" si="9"/>
        <v>0.80333333333333334</v>
      </c>
      <c r="AB103" s="16">
        <f t="shared" si="10"/>
        <v>5.7735026918962623E-3</v>
      </c>
      <c r="AC103" s="16">
        <f t="shared" si="11"/>
        <v>0.71869328114891229</v>
      </c>
    </row>
    <row r="104" spans="1:29" x14ac:dyDescent="0.25">
      <c r="A104" s="19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6">
        <v>0.77</v>
      </c>
      <c r="J104" s="16">
        <v>0.74</v>
      </c>
      <c r="K104" s="16">
        <v>0.74</v>
      </c>
      <c r="L104" s="16">
        <f t="shared" si="12"/>
        <v>0.75</v>
      </c>
      <c r="M104" s="16">
        <f t="shared" si="13"/>
        <v>1.7320508075688787E-2</v>
      </c>
      <c r="N104" s="16">
        <f t="shared" si="14"/>
        <v>2.3094010767585047</v>
      </c>
      <c r="P104" s="33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9">
        <v>0.8</v>
      </c>
      <c r="Y104" s="19">
        <v>0.79</v>
      </c>
      <c r="Z104" s="19">
        <v>0.81</v>
      </c>
      <c r="AA104" s="16">
        <f t="shared" si="9"/>
        <v>0.80000000000000016</v>
      </c>
      <c r="AB104" s="16">
        <f t="shared" si="10"/>
        <v>1.0000000000000009E-2</v>
      </c>
      <c r="AC104" s="16">
        <f t="shared" si="11"/>
        <v>1.2500000000000009</v>
      </c>
    </row>
    <row r="105" spans="1:29" x14ac:dyDescent="0.25">
      <c r="A105" s="19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6">
        <v>0.76</v>
      </c>
      <c r="J105" s="16">
        <v>0.75</v>
      </c>
      <c r="K105" s="16">
        <v>0.77</v>
      </c>
      <c r="L105" s="16">
        <f t="shared" si="12"/>
        <v>0.76000000000000012</v>
      </c>
      <c r="M105" s="16">
        <f t="shared" si="13"/>
        <v>1.0000000000000009E-2</v>
      </c>
      <c r="N105" s="16">
        <f t="shared" si="14"/>
        <v>1.3157894736842115</v>
      </c>
      <c r="P105" s="33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9" t="s">
        <v>12</v>
      </c>
      <c r="Y105" s="19" t="s">
        <v>12</v>
      </c>
      <c r="Z105" s="19" t="s">
        <v>12</v>
      </c>
      <c r="AA105" s="16" t="e">
        <f t="shared" si="9"/>
        <v>#DIV/0!</v>
      </c>
      <c r="AB105" s="16" t="e">
        <f t="shared" si="10"/>
        <v>#DIV/0!</v>
      </c>
      <c r="AC105" s="16" t="e">
        <f t="shared" si="11"/>
        <v>#DIV/0!</v>
      </c>
    </row>
    <row r="106" spans="1:29" x14ac:dyDescent="0.25">
      <c r="A106" s="19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6">
        <v>4</v>
      </c>
      <c r="J106" s="16">
        <v>3.98</v>
      </c>
      <c r="K106" s="16">
        <v>4</v>
      </c>
      <c r="L106" s="16">
        <f t="shared" si="12"/>
        <v>3.9933333333333336</v>
      </c>
      <c r="M106" s="16">
        <f t="shared" si="13"/>
        <v>1.1547005383792526E-2</v>
      </c>
      <c r="N106" s="16">
        <f>M106/L106*100</f>
        <v>0.28915706303320177</v>
      </c>
      <c r="P106" s="33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9">
        <v>3.98</v>
      </c>
      <c r="Y106" s="19">
        <v>3.99</v>
      </c>
      <c r="Z106" s="19">
        <v>3.99</v>
      </c>
      <c r="AA106" s="16">
        <f t="shared" si="9"/>
        <v>3.9866666666666668</v>
      </c>
      <c r="AB106" s="16">
        <f t="shared" si="10"/>
        <v>5.7735026918963907E-3</v>
      </c>
      <c r="AC106" s="16">
        <f t="shared" si="11"/>
        <v>0.14482030163619708</v>
      </c>
    </row>
    <row r="107" spans="1:29" x14ac:dyDescent="0.25">
      <c r="A107" s="19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6">
        <v>0.83</v>
      </c>
      <c r="J107" s="16">
        <v>0.82</v>
      </c>
      <c r="K107" s="16">
        <v>0.83</v>
      </c>
      <c r="L107" s="16">
        <f t="shared" si="12"/>
        <v>0.82666666666666666</v>
      </c>
      <c r="M107" s="16">
        <f t="shared" si="13"/>
        <v>5.7735026918962623E-3</v>
      </c>
      <c r="N107" s="16">
        <f t="shared" si="14"/>
        <v>0.69840758369712852</v>
      </c>
      <c r="P107" s="33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9">
        <v>0.81</v>
      </c>
      <c r="Y107" s="19">
        <v>0.82</v>
      </c>
      <c r="Z107" s="19">
        <v>0.81</v>
      </c>
      <c r="AA107" s="16">
        <f t="shared" si="9"/>
        <v>0.81333333333333335</v>
      </c>
      <c r="AB107" s="16">
        <f t="shared" si="10"/>
        <v>5.7735026918961981E-3</v>
      </c>
      <c r="AC107" s="16">
        <f t="shared" si="11"/>
        <v>0.70985688834789318</v>
      </c>
    </row>
    <row r="108" spans="1:29" x14ac:dyDescent="0.25">
      <c r="A108" s="19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6" t="s">
        <v>12</v>
      </c>
      <c r="J108" s="16" t="s">
        <v>12</v>
      </c>
      <c r="K108" s="16" t="s">
        <v>12</v>
      </c>
      <c r="L108" s="16" t="e">
        <f t="shared" si="12"/>
        <v>#DIV/0!</v>
      </c>
      <c r="M108" s="16" t="e">
        <f t="shared" si="13"/>
        <v>#DIV/0!</v>
      </c>
      <c r="N108" s="16" t="e">
        <f t="shared" si="14"/>
        <v>#DIV/0!</v>
      </c>
      <c r="P108" s="33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9" t="s">
        <v>12</v>
      </c>
      <c r="Y108" s="19" t="s">
        <v>12</v>
      </c>
      <c r="Z108" s="19" t="s">
        <v>12</v>
      </c>
      <c r="AA108" s="16" t="e">
        <f t="shared" si="9"/>
        <v>#DIV/0!</v>
      </c>
      <c r="AB108" s="16" t="e">
        <f t="shared" si="10"/>
        <v>#DIV/0!</v>
      </c>
      <c r="AC108" s="16" t="e">
        <f t="shared" si="11"/>
        <v>#DIV/0!</v>
      </c>
    </row>
    <row r="109" spans="1:29" x14ac:dyDescent="0.25">
      <c r="A109" s="19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6" t="s">
        <v>12</v>
      </c>
      <c r="K109" s="16" t="s">
        <v>12</v>
      </c>
      <c r="L109" s="16" t="e">
        <f t="shared" si="12"/>
        <v>#DIV/0!</v>
      </c>
      <c r="M109" s="16" t="e">
        <f t="shared" si="13"/>
        <v>#DIV/0!</v>
      </c>
      <c r="N109" s="16" t="e">
        <f t="shared" si="14"/>
        <v>#DIV/0!</v>
      </c>
      <c r="P109" s="33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9" t="s">
        <v>12</v>
      </c>
      <c r="Y109" s="19" t="s">
        <v>12</v>
      </c>
      <c r="Z109" s="19" t="s">
        <v>12</v>
      </c>
      <c r="AA109" s="16" t="e">
        <f t="shared" si="9"/>
        <v>#DIV/0!</v>
      </c>
      <c r="AB109" s="16" t="e">
        <f t="shared" si="10"/>
        <v>#DIV/0!</v>
      </c>
      <c r="AC109" s="16" t="e">
        <f t="shared" si="11"/>
        <v>#DIV/0!</v>
      </c>
    </row>
    <row r="110" spans="1:29" x14ac:dyDescent="0.25">
      <c r="A110" s="19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6">
        <v>0.76</v>
      </c>
      <c r="J110" s="9">
        <v>0.76</v>
      </c>
      <c r="K110" s="9">
        <v>0.77</v>
      </c>
      <c r="L110" s="16">
        <f t="shared" si="12"/>
        <v>0.76333333333333331</v>
      </c>
      <c r="M110" s="16">
        <f t="shared" si="13"/>
        <v>5.7735026918962623E-3</v>
      </c>
      <c r="N110" s="16">
        <f t="shared" si="14"/>
        <v>0.75635406444055842</v>
      </c>
      <c r="P110" s="33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9" t="s">
        <v>12</v>
      </c>
      <c r="Y110" s="19" t="s">
        <v>12</v>
      </c>
      <c r="Z110" s="19" t="s">
        <v>12</v>
      </c>
      <c r="AA110" s="16" t="e">
        <f t="shared" si="9"/>
        <v>#DIV/0!</v>
      </c>
      <c r="AB110" s="16" t="e">
        <f t="shared" si="10"/>
        <v>#DIV/0!</v>
      </c>
      <c r="AC110" s="16" t="e">
        <f t="shared" si="11"/>
        <v>#DIV/0!</v>
      </c>
    </row>
    <row r="111" spans="1:29" x14ac:dyDescent="0.25">
      <c r="A111" s="19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6">
        <v>0.65</v>
      </c>
      <c r="J111" s="16">
        <v>0.64</v>
      </c>
      <c r="K111" s="16">
        <v>0.67</v>
      </c>
      <c r="L111" s="16">
        <f t="shared" si="12"/>
        <v>0.65333333333333332</v>
      </c>
      <c r="M111" s="16">
        <f t="shared" si="13"/>
        <v>1.527525231651948E-2</v>
      </c>
      <c r="N111" s="16">
        <f t="shared" si="14"/>
        <v>2.3380488239570631</v>
      </c>
      <c r="P111" s="33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9">
        <v>0.63</v>
      </c>
      <c r="Y111" s="19">
        <v>0.64</v>
      </c>
      <c r="Z111" s="19">
        <v>0.64</v>
      </c>
      <c r="AA111" s="16">
        <f t="shared" si="9"/>
        <v>0.63666666666666671</v>
      </c>
      <c r="AB111" s="16">
        <f t="shared" si="10"/>
        <v>5.7735026918962623E-3</v>
      </c>
      <c r="AC111" s="16">
        <f t="shared" si="11"/>
        <v>0.90683288354391545</v>
      </c>
    </row>
    <row r="112" spans="1:29" x14ac:dyDescent="0.25">
      <c r="A112" s="19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0.75</v>
      </c>
      <c r="J112" s="9">
        <v>0.75</v>
      </c>
      <c r="K112" s="9">
        <v>0.76</v>
      </c>
      <c r="L112" s="16">
        <f t="shared" si="12"/>
        <v>0.7533333333333333</v>
      </c>
      <c r="M112" s="16">
        <f t="shared" si="13"/>
        <v>5.7735026918962623E-3</v>
      </c>
      <c r="N112" s="16">
        <f t="shared" si="14"/>
        <v>0.76639416264109683</v>
      </c>
      <c r="P112" s="33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0.84</v>
      </c>
      <c r="Y112" s="5">
        <v>0.83</v>
      </c>
      <c r="Z112" s="19">
        <v>0.82</v>
      </c>
      <c r="AA112" s="16">
        <f t="shared" si="9"/>
        <v>0.83</v>
      </c>
      <c r="AB112" s="16">
        <f t="shared" si="10"/>
        <v>1.0000000000000009E-2</v>
      </c>
      <c r="AC112" s="16">
        <f t="shared" si="11"/>
        <v>1.2048192771084349</v>
      </c>
    </row>
    <row r="113" spans="1:29" x14ac:dyDescent="0.25">
      <c r="A113" s="19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6">
        <v>0.71</v>
      </c>
      <c r="J113" s="16">
        <v>0.71</v>
      </c>
      <c r="K113" s="16">
        <v>0.74</v>
      </c>
      <c r="L113" s="16">
        <f t="shared" si="12"/>
        <v>0.72000000000000008</v>
      </c>
      <c r="M113" s="16">
        <f t="shared" si="13"/>
        <v>1.732050807568879E-2</v>
      </c>
      <c r="N113" s="16">
        <f t="shared" si="14"/>
        <v>2.4056261216234427</v>
      </c>
      <c r="P113" s="33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9" t="s">
        <v>12</v>
      </c>
      <c r="Y113" s="19" t="s">
        <v>12</v>
      </c>
      <c r="Z113" s="19" t="s">
        <v>12</v>
      </c>
      <c r="AA113" s="16" t="e">
        <f t="shared" si="9"/>
        <v>#DIV/0!</v>
      </c>
      <c r="AB113" s="16" t="e">
        <f t="shared" si="10"/>
        <v>#DIV/0!</v>
      </c>
      <c r="AC113" s="16" t="e">
        <f t="shared" si="11"/>
        <v>#DIV/0!</v>
      </c>
    </row>
    <row r="114" spans="1:29" x14ac:dyDescent="0.25">
      <c r="A114" s="19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6">
        <v>0.71</v>
      </c>
      <c r="J114" s="16">
        <v>0.72</v>
      </c>
      <c r="K114" s="16">
        <v>0.74</v>
      </c>
      <c r="L114" s="16">
        <f t="shared" si="12"/>
        <v>0.72333333333333327</v>
      </c>
      <c r="M114" s="16">
        <f t="shared" si="13"/>
        <v>1.527525231651948E-2</v>
      </c>
      <c r="N114" s="16">
        <f t="shared" si="14"/>
        <v>2.1117860345418635</v>
      </c>
      <c r="P114" s="33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9">
        <v>0.72</v>
      </c>
      <c r="Y114" s="19">
        <v>0.71</v>
      </c>
      <c r="Z114" s="19">
        <v>0.7</v>
      </c>
      <c r="AA114" s="16">
        <f t="shared" si="9"/>
        <v>0.71</v>
      </c>
      <c r="AB114" s="16">
        <f t="shared" si="10"/>
        <v>1.0000000000000009E-2</v>
      </c>
      <c r="AC114" s="16">
        <f t="shared" si="11"/>
        <v>1.4084507042253533</v>
      </c>
    </row>
    <row r="115" spans="1:29" x14ac:dyDescent="0.25">
      <c r="A115" s="19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6">
        <v>5.63</v>
      </c>
      <c r="J115" s="16">
        <v>5.64</v>
      </c>
      <c r="K115" s="16">
        <v>5.66</v>
      </c>
      <c r="L115" s="16">
        <f t="shared" si="12"/>
        <v>5.6433333333333335</v>
      </c>
      <c r="M115" s="16">
        <f t="shared" si="13"/>
        <v>1.5275252316519626E-2</v>
      </c>
      <c r="N115" s="16">
        <f t="shared" si="14"/>
        <v>0.27067783195250372</v>
      </c>
      <c r="P115" s="33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9">
        <v>5.65</v>
      </c>
      <c r="Y115" s="19">
        <v>5.65</v>
      </c>
      <c r="Z115" s="19">
        <v>5.64</v>
      </c>
      <c r="AA115" s="16">
        <f t="shared" si="9"/>
        <v>5.6466666666666674</v>
      </c>
      <c r="AB115" s="16">
        <f t="shared" si="10"/>
        <v>5.7735026918966474E-3</v>
      </c>
      <c r="AC115" s="16">
        <f t="shared" si="11"/>
        <v>0.1022462106002948</v>
      </c>
    </row>
    <row r="116" spans="1:29" x14ac:dyDescent="0.25">
      <c r="A116" s="19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6">
        <v>0.83</v>
      </c>
      <c r="J116" s="16">
        <v>0.8</v>
      </c>
      <c r="K116" s="16">
        <v>0.82</v>
      </c>
      <c r="L116" s="16">
        <f t="shared" si="12"/>
        <v>0.81666666666666654</v>
      </c>
      <c r="M116" s="16">
        <f t="shared" si="13"/>
        <v>1.527525231651942E-2</v>
      </c>
      <c r="N116" s="16">
        <f t="shared" si="14"/>
        <v>1.8704390591656432</v>
      </c>
      <c r="P116" s="33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9">
        <v>0.83</v>
      </c>
      <c r="Y116" s="19">
        <v>0.8</v>
      </c>
      <c r="Z116" s="19">
        <v>0.82</v>
      </c>
      <c r="AA116" s="16">
        <f t="shared" si="9"/>
        <v>0.81666666666666654</v>
      </c>
      <c r="AB116" s="16">
        <f t="shared" si="10"/>
        <v>1.527525231651942E-2</v>
      </c>
      <c r="AC116" s="16">
        <f t="shared" si="11"/>
        <v>1.8704390591656432</v>
      </c>
    </row>
    <row r="117" spans="1:29" x14ac:dyDescent="0.25">
      <c r="A117" s="19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6">
        <v>0.76</v>
      </c>
      <c r="J117" s="16">
        <v>0.76</v>
      </c>
      <c r="K117" s="16">
        <v>0.8</v>
      </c>
      <c r="L117" s="16">
        <f t="shared" si="12"/>
        <v>0.77333333333333343</v>
      </c>
      <c r="M117" s="16">
        <f t="shared" si="13"/>
        <v>2.3094010767585049E-2</v>
      </c>
      <c r="N117" s="16">
        <f t="shared" si="14"/>
        <v>2.9862944958084112</v>
      </c>
      <c r="P117" s="33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9">
        <v>0.72</v>
      </c>
      <c r="Y117" s="19">
        <v>0.72</v>
      </c>
      <c r="Z117" s="19">
        <v>0.73</v>
      </c>
      <c r="AA117" s="16">
        <f t="shared" si="9"/>
        <v>0.72333333333333327</v>
      </c>
      <c r="AB117" s="16">
        <f t="shared" si="10"/>
        <v>5.7735026918962623E-3</v>
      </c>
      <c r="AC117" s="16">
        <f t="shared" si="11"/>
        <v>0.79818009565386128</v>
      </c>
    </row>
    <row r="118" spans="1:29" x14ac:dyDescent="0.25">
      <c r="A118" s="19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6">
        <v>0.82</v>
      </c>
      <c r="J118" s="16">
        <v>0.8</v>
      </c>
      <c r="K118" s="16">
        <v>0.82</v>
      </c>
      <c r="L118" s="16">
        <f t="shared" si="12"/>
        <v>0.81333333333333335</v>
      </c>
      <c r="M118" s="16">
        <f t="shared" si="13"/>
        <v>1.1547005383792462E-2</v>
      </c>
      <c r="N118" s="16">
        <f t="shared" si="14"/>
        <v>1.4197137766957946</v>
      </c>
      <c r="P118" s="33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9">
        <v>0.77</v>
      </c>
      <c r="Y118" s="19">
        <v>0.78</v>
      </c>
      <c r="Z118" s="19">
        <v>0.77</v>
      </c>
      <c r="AA118" s="16">
        <f t="shared" si="9"/>
        <v>0.77333333333333343</v>
      </c>
      <c r="AB118" s="16">
        <f t="shared" si="10"/>
        <v>5.7735026918962632E-3</v>
      </c>
      <c r="AC118" s="16">
        <f t="shared" si="11"/>
        <v>0.74657362395210292</v>
      </c>
    </row>
    <row r="119" spans="1:29" ht="14.4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9" t="s">
        <v>4</v>
      </c>
      <c r="I119" s="16">
        <v>0.73</v>
      </c>
      <c r="J119" s="16">
        <v>0.72</v>
      </c>
      <c r="K119" s="16">
        <v>0.73</v>
      </c>
      <c r="L119" s="16">
        <f t="shared" ref="L119:L131" si="15">AVERAGE(I119:K119)</f>
        <v>0.72666666666666657</v>
      </c>
      <c r="M119" s="16">
        <f t="shared" ref="M119:M131" si="16">STDEV(I119:K119)</f>
        <v>5.7735026918962632E-3</v>
      </c>
      <c r="N119" s="16">
        <f t="shared" ref="N119:N131" si="17">M119/L119*100</f>
        <v>0.79451871906829319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19" t="s">
        <v>12</v>
      </c>
      <c r="Y119" s="19" t="s">
        <v>12</v>
      </c>
      <c r="Z119" s="19" t="s">
        <v>12</v>
      </c>
      <c r="AA119" s="16" t="e">
        <f t="shared" si="9"/>
        <v>#DIV/0!</v>
      </c>
      <c r="AB119" s="16" t="e">
        <f t="shared" si="10"/>
        <v>#DIV/0!</v>
      </c>
      <c r="AC119" s="16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9" t="s">
        <v>4</v>
      </c>
      <c r="I120" s="16">
        <v>0.77</v>
      </c>
      <c r="J120" s="16">
        <v>0.75</v>
      </c>
      <c r="K120" s="16">
        <v>0.77</v>
      </c>
      <c r="L120" s="16">
        <f t="shared" si="15"/>
        <v>0.76333333333333331</v>
      </c>
      <c r="M120" s="16">
        <f t="shared" si="16"/>
        <v>1.1547005383792525E-2</v>
      </c>
      <c r="N120" s="16">
        <f t="shared" si="17"/>
        <v>1.5127081288811168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19" t="s">
        <v>12</v>
      </c>
      <c r="Y120" s="19" t="s">
        <v>12</v>
      </c>
      <c r="Z120" s="19" t="s">
        <v>12</v>
      </c>
      <c r="AA120" s="16" t="e">
        <f t="shared" si="9"/>
        <v>#DIV/0!</v>
      </c>
      <c r="AB120" s="16" t="e">
        <f t="shared" si="10"/>
        <v>#DIV/0!</v>
      </c>
      <c r="AC120" s="16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9" t="s">
        <v>4</v>
      </c>
      <c r="I121" s="16">
        <v>0.87</v>
      </c>
      <c r="J121" s="16">
        <v>0.88</v>
      </c>
      <c r="K121" s="16">
        <v>0.89</v>
      </c>
      <c r="L121" s="16">
        <f t="shared" si="15"/>
        <v>0.88</v>
      </c>
      <c r="M121" s="16">
        <f t="shared" si="16"/>
        <v>1.0000000000000009E-2</v>
      </c>
      <c r="N121" s="16">
        <f t="shared" si="17"/>
        <v>1.1363636363636374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19">
        <v>0.87</v>
      </c>
      <c r="Y121" s="19">
        <v>0.9</v>
      </c>
      <c r="Z121" s="19">
        <v>0.86</v>
      </c>
      <c r="AA121" s="16">
        <f t="shared" si="9"/>
        <v>0.87666666666666659</v>
      </c>
      <c r="AB121" s="16">
        <f t="shared" si="10"/>
        <v>2.0816659994661344E-2</v>
      </c>
      <c r="AC121" s="16">
        <f t="shared" si="11"/>
        <v>2.3745239537636516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9" t="s">
        <v>4</v>
      </c>
      <c r="I122" s="16">
        <v>1.35</v>
      </c>
      <c r="J122" s="16">
        <v>1.35</v>
      </c>
      <c r="K122" s="16">
        <v>1.35</v>
      </c>
      <c r="L122" s="16">
        <f t="shared" si="15"/>
        <v>1.3500000000000003</v>
      </c>
      <c r="M122" s="16">
        <f t="shared" si="16"/>
        <v>2.7194799110210365E-16</v>
      </c>
      <c r="N122" s="16">
        <f t="shared" si="17"/>
        <v>2.0144295637192857E-14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19">
        <v>1.35</v>
      </c>
      <c r="Y122" s="19">
        <v>1.35</v>
      </c>
      <c r="Z122" s="19">
        <v>1.35</v>
      </c>
      <c r="AA122" s="16">
        <f t="shared" si="9"/>
        <v>1.3500000000000003</v>
      </c>
      <c r="AB122" s="16">
        <f t="shared" si="10"/>
        <v>2.7194799110210365E-16</v>
      </c>
      <c r="AC122" s="16">
        <f t="shared" si="11"/>
        <v>2.0144295637192857E-14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9" t="s">
        <v>4</v>
      </c>
      <c r="I123" s="16">
        <v>3.18</v>
      </c>
      <c r="J123" s="16">
        <v>3.16</v>
      </c>
      <c r="K123" s="16">
        <v>3.17</v>
      </c>
      <c r="L123" s="16">
        <f t="shared" si="15"/>
        <v>3.17</v>
      </c>
      <c r="M123" s="16">
        <f t="shared" si="16"/>
        <v>1.0000000000000009E-2</v>
      </c>
      <c r="N123" s="16">
        <f t="shared" si="17"/>
        <v>0.31545741324921167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19">
        <v>3.16</v>
      </c>
      <c r="Y123" s="19">
        <v>3.16</v>
      </c>
      <c r="Z123" s="19">
        <v>3.15</v>
      </c>
      <c r="AA123" s="16">
        <f t="shared" si="9"/>
        <v>3.1566666666666667</v>
      </c>
      <c r="AB123" s="16">
        <f t="shared" si="10"/>
        <v>5.7735026918963907E-3</v>
      </c>
      <c r="AC123" s="16">
        <f t="shared" si="11"/>
        <v>0.18289871252047699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9" t="s">
        <v>4</v>
      </c>
      <c r="I124" s="16">
        <v>4.97</v>
      </c>
      <c r="J124" s="16">
        <v>4.95</v>
      </c>
      <c r="K124" s="16">
        <v>4.9800000000000004</v>
      </c>
      <c r="L124" s="16">
        <f t="shared" si="15"/>
        <v>4.9666666666666668</v>
      </c>
      <c r="M124" s="16">
        <f t="shared" si="16"/>
        <v>1.5275252316519529E-2</v>
      </c>
      <c r="N124" s="16">
        <f t="shared" si="17"/>
        <v>0.30755541576884959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19">
        <v>4.96</v>
      </c>
      <c r="Y124" s="19">
        <v>4.9800000000000004</v>
      </c>
      <c r="Z124" s="19">
        <v>4.96</v>
      </c>
      <c r="AA124" s="16">
        <f t="shared" si="9"/>
        <v>4.9666666666666677</v>
      </c>
      <c r="AB124" s="16">
        <f t="shared" si="10"/>
        <v>1.1547005383792781E-2</v>
      </c>
      <c r="AC124" s="16">
        <f t="shared" si="11"/>
        <v>0.23249004128441836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9" t="s">
        <v>4</v>
      </c>
      <c r="I125" s="16">
        <v>6.16</v>
      </c>
      <c r="J125" s="16">
        <v>6.14</v>
      </c>
      <c r="K125" s="16">
        <v>6.16</v>
      </c>
      <c r="L125" s="16">
        <f t="shared" si="15"/>
        <v>6.1533333333333333</v>
      </c>
      <c r="M125" s="16">
        <f t="shared" si="16"/>
        <v>1.1547005383792781E-2</v>
      </c>
      <c r="N125" s="16">
        <f t="shared" si="17"/>
        <v>0.18765447535957933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19">
        <v>6.15</v>
      </c>
      <c r="Y125" s="19">
        <v>6.15</v>
      </c>
      <c r="Z125" s="19">
        <v>6.15</v>
      </c>
      <c r="AA125" s="16">
        <f t="shared" si="9"/>
        <v>6.1500000000000012</v>
      </c>
      <c r="AB125" s="16">
        <f t="shared" si="10"/>
        <v>1.0877919644084146E-15</v>
      </c>
      <c r="AC125" s="16">
        <f t="shared" si="11"/>
        <v>1.7687674218022998E-14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9" t="s">
        <v>4</v>
      </c>
      <c r="I126" s="16">
        <v>7.14</v>
      </c>
      <c r="J126" s="16">
        <v>7.13</v>
      </c>
      <c r="K126" s="16">
        <v>7.15</v>
      </c>
      <c r="L126" s="16">
        <f t="shared" si="15"/>
        <v>7.1400000000000006</v>
      </c>
      <c r="M126" s="16">
        <f t="shared" si="16"/>
        <v>1.0000000000000231E-2</v>
      </c>
      <c r="N126" s="16">
        <f t="shared" si="17"/>
        <v>0.14005602240896681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19">
        <v>7.14</v>
      </c>
      <c r="Y126" s="19">
        <v>7.15</v>
      </c>
      <c r="Z126" s="19">
        <v>7.13</v>
      </c>
      <c r="AA126" s="16">
        <f t="shared" si="9"/>
        <v>7.14</v>
      </c>
      <c r="AB126" s="16">
        <f t="shared" si="10"/>
        <v>1.0000000000000231E-2</v>
      </c>
      <c r="AC126" s="16">
        <f t="shared" si="11"/>
        <v>0.14005602240896681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9" t="s">
        <v>4</v>
      </c>
      <c r="I127" s="16">
        <v>8.02</v>
      </c>
      <c r="J127" s="16">
        <v>8</v>
      </c>
      <c r="K127" s="16">
        <v>8.01</v>
      </c>
      <c r="L127" s="16">
        <f t="shared" si="15"/>
        <v>8.01</v>
      </c>
      <c r="M127" s="16">
        <f t="shared" si="16"/>
        <v>9.9999999999997868E-3</v>
      </c>
      <c r="N127" s="16">
        <f t="shared" si="17"/>
        <v>0.1248439450686615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19">
        <v>8.01</v>
      </c>
      <c r="Y127" s="19">
        <v>8.02</v>
      </c>
      <c r="Z127" s="19">
        <v>8</v>
      </c>
      <c r="AA127" s="16">
        <f t="shared" si="9"/>
        <v>8.01</v>
      </c>
      <c r="AB127" s="16">
        <f t="shared" si="10"/>
        <v>9.9999999999997868E-3</v>
      </c>
      <c r="AC127" s="16">
        <f t="shared" si="11"/>
        <v>0.1248439450686615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9" t="s">
        <v>4</v>
      </c>
      <c r="I128" s="16">
        <v>8.83</v>
      </c>
      <c r="J128" s="16">
        <v>8.81</v>
      </c>
      <c r="K128" s="16">
        <v>8.83</v>
      </c>
      <c r="L128" s="16">
        <f t="shared" si="15"/>
        <v>8.8233333333333324</v>
      </c>
      <c r="M128" s="16">
        <f t="shared" si="16"/>
        <v>1.154700538379227E-2</v>
      </c>
      <c r="N128" s="16">
        <f t="shared" si="17"/>
        <v>0.13086896921562829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19">
        <v>8.83</v>
      </c>
      <c r="Y128" s="19">
        <v>8.83</v>
      </c>
      <c r="Z128" s="19">
        <v>8.82</v>
      </c>
      <c r="AA128" s="16">
        <f t="shared" si="9"/>
        <v>8.8266666666666662</v>
      </c>
      <c r="AB128" s="16">
        <f t="shared" si="10"/>
        <v>5.7735026918961348E-3</v>
      </c>
      <c r="AC128" s="16">
        <f t="shared" si="11"/>
        <v>6.5409773699729626E-2</v>
      </c>
    </row>
    <row r="129" spans="1:29" s="17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9" t="s">
        <v>4</v>
      </c>
      <c r="I129" s="16">
        <v>9.61</v>
      </c>
      <c r="J129" s="16">
        <v>9.6</v>
      </c>
      <c r="K129" s="16">
        <v>9.6199999999999992</v>
      </c>
      <c r="L129" s="16">
        <f t="shared" si="15"/>
        <v>9.61</v>
      </c>
      <c r="M129" s="16">
        <f t="shared" si="16"/>
        <v>9.9999999999997868E-3</v>
      </c>
      <c r="N129" s="16">
        <f t="shared" si="17"/>
        <v>0.10405827263267209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19">
        <v>9.61</v>
      </c>
      <c r="Y129" s="19">
        <v>9.61</v>
      </c>
      <c r="Z129" s="19">
        <v>9.59</v>
      </c>
      <c r="AA129" s="16">
        <f t="shared" si="9"/>
        <v>9.6033333333333335</v>
      </c>
      <c r="AB129" s="16">
        <f t="shared" si="10"/>
        <v>1.154700538379227E-2</v>
      </c>
      <c r="AC129" s="16">
        <f t="shared" si="11"/>
        <v>0.12023955623525445</v>
      </c>
    </row>
    <row r="130" spans="1:29" s="17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9" t="s">
        <v>4</v>
      </c>
      <c r="I130" s="16">
        <v>10.39</v>
      </c>
      <c r="J130" s="16">
        <v>10.37</v>
      </c>
      <c r="K130" s="16">
        <v>10.39</v>
      </c>
      <c r="L130" s="16">
        <f t="shared" si="15"/>
        <v>10.383333333333333</v>
      </c>
      <c r="M130" s="16">
        <f t="shared" si="16"/>
        <v>1.1547005383793295E-2</v>
      </c>
      <c r="N130" s="16">
        <f t="shared" si="17"/>
        <v>0.11120711445065773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19">
        <v>10.39</v>
      </c>
      <c r="Y130" s="19">
        <v>10.39</v>
      </c>
      <c r="Z130" s="19">
        <v>10.37</v>
      </c>
      <c r="AA130" s="16">
        <f t="shared" si="9"/>
        <v>10.383333333333333</v>
      </c>
      <c r="AB130" s="16">
        <f t="shared" si="10"/>
        <v>1.1547005383793295E-2</v>
      </c>
      <c r="AC130" s="16">
        <f t="shared" si="11"/>
        <v>0.11120711445065773</v>
      </c>
    </row>
    <row r="131" spans="1:29" s="17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9" t="s">
        <v>4</v>
      </c>
      <c r="I131" s="16">
        <v>11.16</v>
      </c>
      <c r="J131" s="16">
        <v>11.14</v>
      </c>
      <c r="K131" s="16">
        <v>11.17</v>
      </c>
      <c r="L131" s="16">
        <f t="shared" si="15"/>
        <v>11.156666666666666</v>
      </c>
      <c r="M131" s="16">
        <f t="shared" si="16"/>
        <v>1.527525231651914E-2</v>
      </c>
      <c r="N131" s="16">
        <f t="shared" si="17"/>
        <v>0.13691591559473387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19">
        <v>11.16</v>
      </c>
      <c r="Y131" s="19">
        <v>11.16</v>
      </c>
      <c r="Z131" s="19">
        <v>11.15</v>
      </c>
      <c r="AA131" s="16">
        <f t="shared" si="9"/>
        <v>11.156666666666666</v>
      </c>
      <c r="AB131" s="16">
        <f t="shared" si="10"/>
        <v>5.7735026918961348E-3</v>
      </c>
      <c r="AC131" s="16">
        <f t="shared" si="11"/>
        <v>5.174935188433942E-2</v>
      </c>
    </row>
    <row r="132" spans="1:29" s="17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9" t="s">
        <v>4</v>
      </c>
      <c r="I132" s="16">
        <v>11.94</v>
      </c>
      <c r="J132" s="16">
        <v>11.93</v>
      </c>
      <c r="K132" s="16">
        <v>11.95</v>
      </c>
      <c r="L132" s="16">
        <f t="shared" ref="L132:L138" si="18">AVERAGE(I132:K132)</f>
        <v>11.939999999999998</v>
      </c>
      <c r="M132" s="16">
        <f t="shared" ref="M132:M138" si="19">STDEV(I132:K132)</f>
        <v>9.9999999999997868E-3</v>
      </c>
      <c r="N132" s="16">
        <f t="shared" ref="N132:N138" si="20">M132/L132*100</f>
        <v>8.3752093802343289E-2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19">
        <v>11.94</v>
      </c>
      <c r="Y132" s="19">
        <v>11.95</v>
      </c>
      <c r="Z132" s="19">
        <v>11.93</v>
      </c>
      <c r="AA132" s="16">
        <f t="shared" ref="AA132:AA138" si="21">AVERAGE(X132:Z132)</f>
        <v>11.94</v>
      </c>
      <c r="AB132" s="16">
        <f t="shared" ref="AB132:AB138" si="22">STDEV(X132:Z132)</f>
        <v>9.9999999999997868E-3</v>
      </c>
      <c r="AC132" s="16">
        <f t="shared" ref="AC132:AC138" si="23">AB132/AA132*100</f>
        <v>8.3752093802343275E-2</v>
      </c>
    </row>
    <row r="133" spans="1:29" s="17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9" t="s">
        <v>4</v>
      </c>
      <c r="I133" s="16">
        <v>12.74</v>
      </c>
      <c r="J133" s="16">
        <v>12.71</v>
      </c>
      <c r="K133" s="16">
        <v>12.75</v>
      </c>
      <c r="L133" s="16">
        <f t="shared" si="18"/>
        <v>12.733333333333334</v>
      </c>
      <c r="M133" s="16">
        <f t="shared" si="19"/>
        <v>2.0816659994660883E-2</v>
      </c>
      <c r="N133" s="16">
        <f t="shared" si="20"/>
        <v>0.16348162299471897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19">
        <v>12.73</v>
      </c>
      <c r="Y133" s="19">
        <v>12.75</v>
      </c>
      <c r="Z133" s="19">
        <v>12.73</v>
      </c>
      <c r="AA133" s="16">
        <f t="shared" si="21"/>
        <v>12.736666666666666</v>
      </c>
      <c r="AB133" s="16">
        <f t="shared" si="22"/>
        <v>1.154700538379227E-2</v>
      </c>
      <c r="AC133" s="16">
        <f t="shared" si="23"/>
        <v>9.0659555486461152E-2</v>
      </c>
    </row>
    <row r="134" spans="1:29" s="17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9" t="s">
        <v>4</v>
      </c>
      <c r="I134" s="16">
        <v>13.54</v>
      </c>
      <c r="J134" s="16">
        <v>13.52</v>
      </c>
      <c r="K134" s="16">
        <v>13.54</v>
      </c>
      <c r="L134" s="16">
        <f t="shared" si="18"/>
        <v>13.533333333333331</v>
      </c>
      <c r="M134" s="16">
        <f t="shared" si="19"/>
        <v>1.154700538379227E-2</v>
      </c>
      <c r="N134" s="16">
        <f t="shared" si="20"/>
        <v>8.5322699880238453E-2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19">
        <v>13.54</v>
      </c>
      <c r="Y134" s="19">
        <v>13.54</v>
      </c>
      <c r="Z134" s="19">
        <v>13.53</v>
      </c>
      <c r="AA134" s="16">
        <f t="shared" si="21"/>
        <v>13.536666666666667</v>
      </c>
      <c r="AB134" s="16">
        <f t="shared" si="22"/>
        <v>5.7735026918961348E-3</v>
      </c>
      <c r="AC134" s="16">
        <f t="shared" si="23"/>
        <v>4.2650844805930566E-2</v>
      </c>
    </row>
    <row r="135" spans="1:29" s="17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9" t="s">
        <v>4</v>
      </c>
      <c r="I135" s="16">
        <v>14.33</v>
      </c>
      <c r="J135" s="16">
        <v>14.31</v>
      </c>
      <c r="K135" s="16">
        <v>14.33</v>
      </c>
      <c r="L135" s="16">
        <f t="shared" si="18"/>
        <v>14.323333333333332</v>
      </c>
      <c r="M135" s="16">
        <f t="shared" si="19"/>
        <v>1.154700538379227E-2</v>
      </c>
      <c r="N135" s="16">
        <f t="shared" si="20"/>
        <v>8.0616746919657464E-2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19">
        <v>14.32</v>
      </c>
      <c r="Y135" s="19">
        <v>14.33</v>
      </c>
      <c r="Z135" s="19">
        <v>14.32</v>
      </c>
      <c r="AA135" s="16">
        <f t="shared" si="21"/>
        <v>14.323333333333332</v>
      </c>
      <c r="AB135" s="16">
        <f t="shared" si="22"/>
        <v>5.7735026918961348E-3</v>
      </c>
      <c r="AC135" s="16">
        <f t="shared" si="23"/>
        <v>4.0308373459828732E-2</v>
      </c>
    </row>
    <row r="136" spans="1:29" s="17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9" t="s">
        <v>4</v>
      </c>
      <c r="I136" s="16">
        <v>15.1</v>
      </c>
      <c r="J136" s="16">
        <v>15.09</v>
      </c>
      <c r="K136" s="16">
        <v>15.1</v>
      </c>
      <c r="L136" s="16">
        <f t="shared" si="18"/>
        <v>15.096666666666666</v>
      </c>
      <c r="M136" s="16">
        <f t="shared" si="19"/>
        <v>5.7735026918961348E-3</v>
      </c>
      <c r="N136" s="16">
        <f t="shared" si="20"/>
        <v>3.8243559451729754E-2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19">
        <v>15.1</v>
      </c>
      <c r="Y136" s="19">
        <v>15.1</v>
      </c>
      <c r="Z136" s="19">
        <v>15.08</v>
      </c>
      <c r="AA136" s="16">
        <f t="shared" si="21"/>
        <v>15.093333333333334</v>
      </c>
      <c r="AB136" s="16">
        <f t="shared" si="22"/>
        <v>1.154700538379227E-2</v>
      </c>
      <c r="AC136" s="16">
        <f t="shared" si="23"/>
        <v>7.6504010935019448E-2</v>
      </c>
    </row>
    <row r="137" spans="1:29" s="17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9" t="s">
        <v>4</v>
      </c>
      <c r="I137" s="16">
        <v>15.82</v>
      </c>
      <c r="J137" s="16">
        <v>15.81</v>
      </c>
      <c r="K137" s="16">
        <v>15.84</v>
      </c>
      <c r="L137" s="16">
        <f t="shared" si="18"/>
        <v>15.823333333333332</v>
      </c>
      <c r="M137" s="16">
        <f t="shared" si="19"/>
        <v>1.5275252316519142E-2</v>
      </c>
      <c r="N137" s="16">
        <f t="shared" si="20"/>
        <v>9.6536248050468579E-2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19">
        <v>15.83</v>
      </c>
      <c r="Y137" s="19">
        <v>15.83</v>
      </c>
      <c r="Z137" s="19">
        <v>15.83</v>
      </c>
      <c r="AA137" s="16">
        <f t="shared" si="21"/>
        <v>15.83</v>
      </c>
      <c r="AB137" s="16">
        <f t="shared" si="22"/>
        <v>0</v>
      </c>
      <c r="AC137" s="16">
        <f t="shared" si="23"/>
        <v>0</v>
      </c>
    </row>
    <row r="138" spans="1:29" s="17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9" t="s">
        <v>4</v>
      </c>
      <c r="I138" s="9">
        <v>16.489999999999998</v>
      </c>
      <c r="J138" s="9">
        <v>16.489999999999998</v>
      </c>
      <c r="K138" s="9">
        <v>16.5</v>
      </c>
      <c r="L138" s="16">
        <f t="shared" si="18"/>
        <v>16.493333333333332</v>
      </c>
      <c r="M138" s="16">
        <f t="shared" si="19"/>
        <v>5.77350269189716E-3</v>
      </c>
      <c r="N138" s="16">
        <f t="shared" si="20"/>
        <v>3.5005068867606064E-2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16.510000000000002</v>
      </c>
      <c r="Z138" s="5">
        <v>16.489999999999998</v>
      </c>
      <c r="AA138" s="16">
        <f t="shared" si="21"/>
        <v>16.5</v>
      </c>
      <c r="AB138" s="16">
        <f t="shared" si="22"/>
        <v>1.0000000000001563E-2</v>
      </c>
      <c r="AC138" s="16">
        <f t="shared" si="23"/>
        <v>6.0606060606070079E-2</v>
      </c>
    </row>
    <row r="139" spans="1:29" s="17" customFormat="1" x14ac:dyDescent="0.25">
      <c r="B139" s="3"/>
      <c r="C139" s="3"/>
      <c r="D139" s="3"/>
      <c r="E139" s="3"/>
      <c r="F139" s="3"/>
      <c r="G139" s="3"/>
      <c r="H139" s="3"/>
      <c r="I139" s="15"/>
      <c r="J139" s="15"/>
      <c r="K139" s="15"/>
      <c r="L139" s="15"/>
      <c r="M139" s="15"/>
      <c r="N139" s="15"/>
      <c r="O139" s="3"/>
      <c r="P139" s="32"/>
      <c r="Q139" s="22"/>
      <c r="R139" s="22"/>
      <c r="S139" s="22"/>
      <c r="T139" s="22"/>
      <c r="U139" s="22"/>
      <c r="V139" s="22"/>
      <c r="W139" s="22"/>
      <c r="AA139" s="3"/>
      <c r="AB139" s="3"/>
      <c r="AC139" s="3"/>
    </row>
  </sheetData>
  <mergeCells count="4">
    <mergeCell ref="A1:H1"/>
    <mergeCell ref="I1:N1"/>
    <mergeCell ref="P1:W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0.72</v>
      </c>
      <c r="K3" s="13">
        <v>0.73</v>
      </c>
      <c r="L3" s="13">
        <f>AVERAGE(I3:K3)</f>
        <v>0.72666666666666657</v>
      </c>
      <c r="M3" s="13">
        <f>STDEV(I3:K3)</f>
        <v>5.7735026918962632E-3</v>
      </c>
      <c r="N3" s="13">
        <f>M3/L3*100</f>
        <v>0.79451871906829319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0.75</v>
      </c>
      <c r="K4" s="13">
        <v>0.77</v>
      </c>
      <c r="L4" s="13">
        <f t="shared" ref="L4:L22" si="0">AVERAGE(I4:K4)</f>
        <v>0.76333333333333331</v>
      </c>
      <c r="M4" s="13">
        <f t="shared" ref="M4:M22" si="1">STDEV(I4:K4)</f>
        <v>1.1547005383792525E-2</v>
      </c>
      <c r="N4" s="13">
        <f t="shared" ref="N4:N22" si="2">M4/L4*100</f>
        <v>1.5127081288811168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0.87</v>
      </c>
      <c r="J5" s="13">
        <v>0.88</v>
      </c>
      <c r="K5" s="13">
        <v>0.89</v>
      </c>
      <c r="L5" s="13">
        <f t="shared" si="0"/>
        <v>0.88</v>
      </c>
      <c r="M5" s="13">
        <f t="shared" si="1"/>
        <v>1.0000000000000009E-2</v>
      </c>
      <c r="N5" s="13">
        <f t="shared" si="2"/>
        <v>1.1363636363636374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0.9</v>
      </c>
      <c r="Z5" s="2">
        <v>0.86</v>
      </c>
      <c r="AA5" s="13">
        <f t="shared" si="3"/>
        <v>0.87666666666666659</v>
      </c>
      <c r="AB5" s="13">
        <f t="shared" si="4"/>
        <v>2.0816659994661344E-2</v>
      </c>
      <c r="AC5" s="13">
        <f t="shared" si="5"/>
        <v>2.3745239537636516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1.35</v>
      </c>
      <c r="J6" s="13">
        <v>1.35</v>
      </c>
      <c r="K6" s="13">
        <v>1.35</v>
      </c>
      <c r="L6" s="13">
        <f t="shared" si="0"/>
        <v>1.3500000000000003</v>
      </c>
      <c r="M6" s="13">
        <f t="shared" si="1"/>
        <v>2.7194799110210365E-16</v>
      </c>
      <c r="N6" s="13">
        <f t="shared" si="2"/>
        <v>2.0144295637192857E-14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1.35</v>
      </c>
      <c r="AA6" s="13">
        <f t="shared" si="3"/>
        <v>1.3500000000000003</v>
      </c>
      <c r="AB6" s="13">
        <f t="shared" si="4"/>
        <v>2.7194799110210365E-16</v>
      </c>
      <c r="AC6" s="13">
        <f t="shared" si="5"/>
        <v>2.0144295637192857E-14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3.17</v>
      </c>
      <c r="L7" s="13">
        <f t="shared" si="0"/>
        <v>3.17</v>
      </c>
      <c r="M7" s="13">
        <f t="shared" si="1"/>
        <v>1.0000000000000009E-2</v>
      </c>
      <c r="N7" s="13">
        <f t="shared" si="2"/>
        <v>0.31545741324921167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3.16</v>
      </c>
      <c r="Z7" s="2">
        <v>3.15</v>
      </c>
      <c r="AA7" s="13">
        <f t="shared" si="3"/>
        <v>3.1566666666666667</v>
      </c>
      <c r="AB7" s="13">
        <f t="shared" si="4"/>
        <v>5.7735026918963907E-3</v>
      </c>
      <c r="AC7" s="13">
        <f t="shared" si="5"/>
        <v>0.18289871252047699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4.95</v>
      </c>
      <c r="K8" s="13">
        <v>4.9800000000000004</v>
      </c>
      <c r="L8" s="13">
        <f t="shared" si="0"/>
        <v>4.9666666666666668</v>
      </c>
      <c r="M8" s="13">
        <f t="shared" si="1"/>
        <v>1.5275252316519529E-2</v>
      </c>
      <c r="N8" s="13">
        <f t="shared" si="2"/>
        <v>0.30755541576884959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4.9800000000000004</v>
      </c>
      <c r="Z8" s="2">
        <v>4.96</v>
      </c>
      <c r="AA8" s="13">
        <f t="shared" si="3"/>
        <v>4.9666666666666677</v>
      </c>
      <c r="AB8" s="13">
        <f t="shared" si="4"/>
        <v>1.1547005383792781E-2</v>
      </c>
      <c r="AC8" s="13">
        <f t="shared" si="5"/>
        <v>0.23249004128441836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6.14</v>
      </c>
      <c r="K9" s="13">
        <v>6.16</v>
      </c>
      <c r="L9" s="13">
        <f t="shared" si="0"/>
        <v>6.1533333333333333</v>
      </c>
      <c r="M9" s="13">
        <f t="shared" si="1"/>
        <v>1.1547005383792781E-2</v>
      </c>
      <c r="N9" s="13">
        <f t="shared" si="2"/>
        <v>0.18765447535957933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6.15</v>
      </c>
      <c r="AA9" s="13">
        <f t="shared" si="3"/>
        <v>6.1500000000000012</v>
      </c>
      <c r="AB9" s="13">
        <f t="shared" si="4"/>
        <v>1.0877919644084146E-15</v>
      </c>
      <c r="AC9" s="13">
        <f t="shared" si="5"/>
        <v>1.7687674218022998E-14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7.13</v>
      </c>
      <c r="K10" s="13">
        <v>7.15</v>
      </c>
      <c r="L10" s="13">
        <f t="shared" si="0"/>
        <v>7.1400000000000006</v>
      </c>
      <c r="M10" s="13">
        <f t="shared" si="1"/>
        <v>1.0000000000000231E-2</v>
      </c>
      <c r="N10" s="13">
        <f t="shared" si="2"/>
        <v>0.14005602240896681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7.15</v>
      </c>
      <c r="Z10" s="2">
        <v>7.13</v>
      </c>
      <c r="AA10" s="13">
        <f t="shared" si="3"/>
        <v>7.14</v>
      </c>
      <c r="AB10" s="13">
        <f t="shared" si="4"/>
        <v>1.0000000000000231E-2</v>
      </c>
      <c r="AC10" s="13">
        <f t="shared" si="5"/>
        <v>0.14005602240896681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</v>
      </c>
      <c r="K11" s="13">
        <v>8.01</v>
      </c>
      <c r="L11" s="13">
        <f t="shared" si="0"/>
        <v>8.01</v>
      </c>
      <c r="M11" s="13">
        <f t="shared" si="1"/>
        <v>9.9999999999997868E-3</v>
      </c>
      <c r="N11" s="13">
        <f t="shared" si="2"/>
        <v>0.1248439450686615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</v>
      </c>
      <c r="AA11" s="13">
        <f t="shared" si="3"/>
        <v>8.01</v>
      </c>
      <c r="AB11" s="13">
        <f t="shared" si="4"/>
        <v>9.9999999999997868E-3</v>
      </c>
      <c r="AC11" s="13">
        <f t="shared" si="5"/>
        <v>0.1248439450686615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8.81</v>
      </c>
      <c r="K12" s="13">
        <v>8.83</v>
      </c>
      <c r="L12" s="13">
        <f t="shared" si="0"/>
        <v>8.8233333333333324</v>
      </c>
      <c r="M12" s="13">
        <f t="shared" si="1"/>
        <v>1.154700538379227E-2</v>
      </c>
      <c r="N12" s="13">
        <f t="shared" si="2"/>
        <v>0.13086896921562829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8.83</v>
      </c>
      <c r="Z12" s="2">
        <v>8.82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</v>
      </c>
      <c r="K13" s="13">
        <v>9.6199999999999992</v>
      </c>
      <c r="L13" s="13">
        <f t="shared" si="0"/>
        <v>9.61</v>
      </c>
      <c r="M13" s="13">
        <f t="shared" si="1"/>
        <v>9.9999999999997868E-3</v>
      </c>
      <c r="N13" s="13">
        <f t="shared" si="2"/>
        <v>0.10405827263267209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9.59</v>
      </c>
      <c r="AA13" s="13">
        <f t="shared" si="3"/>
        <v>9.6033333333333335</v>
      </c>
      <c r="AB13" s="13">
        <f t="shared" si="4"/>
        <v>1.154700538379227E-2</v>
      </c>
      <c r="AC13" s="13">
        <f t="shared" si="5"/>
        <v>0.12023955623525445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10.37</v>
      </c>
      <c r="K14" s="13">
        <v>10.39</v>
      </c>
      <c r="L14" s="13">
        <f t="shared" si="0"/>
        <v>10.383333333333333</v>
      </c>
      <c r="M14" s="13">
        <f t="shared" si="1"/>
        <v>1.1547005383793295E-2</v>
      </c>
      <c r="N14" s="13">
        <f t="shared" si="2"/>
        <v>0.11120711445065773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10.39</v>
      </c>
      <c r="Z14" s="2">
        <v>10.37</v>
      </c>
      <c r="AA14" s="13">
        <f t="shared" si="3"/>
        <v>10.383333333333333</v>
      </c>
      <c r="AB14" s="13">
        <f t="shared" si="4"/>
        <v>1.1547005383793295E-2</v>
      </c>
      <c r="AC14" s="13">
        <f t="shared" si="5"/>
        <v>0.11120711445065773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11.14</v>
      </c>
      <c r="K15" s="13">
        <v>11.17</v>
      </c>
      <c r="L15" s="13">
        <f t="shared" si="0"/>
        <v>11.156666666666666</v>
      </c>
      <c r="M15" s="13">
        <f t="shared" si="1"/>
        <v>1.527525231651914E-2</v>
      </c>
      <c r="N15" s="13">
        <f t="shared" si="2"/>
        <v>0.13691591559473387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11.15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11.93</v>
      </c>
      <c r="K16" s="13">
        <v>11.95</v>
      </c>
      <c r="L16" s="13">
        <f t="shared" si="0"/>
        <v>11.939999999999998</v>
      </c>
      <c r="M16" s="13">
        <f t="shared" si="1"/>
        <v>9.9999999999997868E-3</v>
      </c>
      <c r="N16" s="13">
        <f t="shared" si="2"/>
        <v>8.3752093802343289E-2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11.93</v>
      </c>
      <c r="AA16" s="13">
        <f t="shared" si="3"/>
        <v>11.94</v>
      </c>
      <c r="AB16" s="13">
        <f t="shared" si="4"/>
        <v>9.9999999999997868E-3</v>
      </c>
      <c r="AC16" s="13">
        <f t="shared" si="5"/>
        <v>8.3752093802343275E-2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12.71</v>
      </c>
      <c r="K17" s="13">
        <v>12.75</v>
      </c>
      <c r="L17" s="13">
        <f t="shared" si="0"/>
        <v>12.733333333333334</v>
      </c>
      <c r="M17" s="13">
        <f t="shared" si="1"/>
        <v>2.0816659994660883E-2</v>
      </c>
      <c r="N17" s="13">
        <f t="shared" si="2"/>
        <v>0.16348162299471897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12.73</v>
      </c>
      <c r="AA17" s="13">
        <f t="shared" si="3"/>
        <v>12.736666666666666</v>
      </c>
      <c r="AB17" s="13">
        <f t="shared" si="4"/>
        <v>1.154700538379227E-2</v>
      </c>
      <c r="AC17" s="13">
        <f t="shared" si="5"/>
        <v>9.0659555486461152E-2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13.52</v>
      </c>
      <c r="K18" s="13">
        <v>13.54</v>
      </c>
      <c r="L18" s="13">
        <f t="shared" si="0"/>
        <v>13.533333333333331</v>
      </c>
      <c r="M18" s="13">
        <f t="shared" si="1"/>
        <v>1.154700538379227E-2</v>
      </c>
      <c r="N18" s="13">
        <f t="shared" si="2"/>
        <v>8.5322699880238453E-2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13.53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14.31</v>
      </c>
      <c r="K19" s="13">
        <v>14.33</v>
      </c>
      <c r="L19" s="13">
        <f t="shared" si="0"/>
        <v>14.323333333333332</v>
      </c>
      <c r="M19" s="13">
        <f t="shared" si="1"/>
        <v>1.154700538379227E-2</v>
      </c>
      <c r="N19" s="13">
        <f t="shared" si="2"/>
        <v>8.0616746919657464E-2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14.32</v>
      </c>
      <c r="AA19" s="13">
        <f t="shared" si="3"/>
        <v>14.323333333333332</v>
      </c>
      <c r="AB19" s="13">
        <f t="shared" si="4"/>
        <v>5.7735026918961348E-3</v>
      </c>
      <c r="AC19" s="13">
        <f t="shared" si="5"/>
        <v>4.0308373459828732E-2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15.09</v>
      </c>
      <c r="K20" s="13">
        <v>15.1</v>
      </c>
      <c r="L20" s="13">
        <f t="shared" si="0"/>
        <v>15.096666666666666</v>
      </c>
      <c r="M20" s="13">
        <f t="shared" si="1"/>
        <v>5.7735026918961348E-3</v>
      </c>
      <c r="N20" s="13">
        <f t="shared" si="2"/>
        <v>3.8243559451729754E-2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15.08</v>
      </c>
      <c r="AA20" s="13">
        <f t="shared" si="3"/>
        <v>15.093333333333334</v>
      </c>
      <c r="AB20" s="13">
        <f t="shared" si="4"/>
        <v>1.154700538379227E-2</v>
      </c>
      <c r="AC20" s="13">
        <f t="shared" si="5"/>
        <v>7.6504010935019448E-2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15.82</v>
      </c>
      <c r="J21" s="13">
        <v>15.81</v>
      </c>
      <c r="K21" s="13">
        <v>15.84</v>
      </c>
      <c r="L21" s="13">
        <f t="shared" si="0"/>
        <v>15.823333333333332</v>
      </c>
      <c r="M21" s="13">
        <f t="shared" si="1"/>
        <v>1.5275252316519142E-2</v>
      </c>
      <c r="N21" s="13">
        <f t="shared" si="2"/>
        <v>9.6536248050468579E-2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15.83</v>
      </c>
      <c r="AA21" s="13">
        <f t="shared" si="3"/>
        <v>15.83</v>
      </c>
      <c r="AB21" s="13">
        <f t="shared" si="4"/>
        <v>0</v>
      </c>
      <c r="AC21" s="13">
        <f t="shared" si="5"/>
        <v>0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16.489999999999998</v>
      </c>
      <c r="K22" s="9">
        <v>16.5</v>
      </c>
      <c r="L22" s="13">
        <f t="shared" si="0"/>
        <v>16.493333333333332</v>
      </c>
      <c r="M22" s="13">
        <f t="shared" si="1"/>
        <v>5.77350269189716E-3</v>
      </c>
      <c r="N22" s="13">
        <f t="shared" si="2"/>
        <v>3.5005068867606064E-2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16.510000000000002</v>
      </c>
      <c r="Z22" s="18">
        <v>16.489999999999998</v>
      </c>
      <c r="AA22" s="13">
        <f t="shared" si="3"/>
        <v>16.5</v>
      </c>
      <c r="AB22" s="13">
        <f t="shared" si="4"/>
        <v>1.0000000000001563E-2</v>
      </c>
      <c r="AC22" s="13">
        <f t="shared" si="5"/>
        <v>6.0606060606070079E-2</v>
      </c>
    </row>
    <row r="23" spans="1:29" s="1" customFormat="1" x14ac:dyDescent="0.25">
      <c r="A23" s="29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0.7</v>
      </c>
      <c r="J23" s="9">
        <v>0.69</v>
      </c>
      <c r="K23" s="9">
        <v>0.7</v>
      </c>
      <c r="L23" s="13">
        <f t="shared" ref="L23:L86" si="6">AVERAGE(I23:K23)</f>
        <v>0.69666666666666666</v>
      </c>
      <c r="M23" s="13">
        <f t="shared" ref="M23:M86" si="7">STDEV(I23:K23)</f>
        <v>5.7735026918962623E-3</v>
      </c>
      <c r="N23" s="13">
        <f t="shared" ref="N23:N86" si="8">M23/L23*100</f>
        <v>0.82873244381286071</v>
      </c>
      <c r="O23" s="3"/>
      <c r="P23" s="33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0.68</v>
      </c>
      <c r="Y23" s="5">
        <v>0.66</v>
      </c>
      <c r="Z23" s="5">
        <v>0.67</v>
      </c>
      <c r="AA23" s="13">
        <f t="shared" si="3"/>
        <v>0.67</v>
      </c>
      <c r="AB23" s="13">
        <f t="shared" si="4"/>
        <v>1.0000000000000009E-2</v>
      </c>
      <c r="AC23" s="13">
        <f t="shared" si="5"/>
        <v>1.492537313432837</v>
      </c>
    </row>
    <row r="24" spans="1:29" s="1" customFormat="1" x14ac:dyDescent="0.25">
      <c r="A24" s="29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0.74</v>
      </c>
      <c r="J24" s="13">
        <v>0.73</v>
      </c>
      <c r="K24" s="13">
        <v>0.74</v>
      </c>
      <c r="L24" s="13">
        <f t="shared" si="6"/>
        <v>0.73666666666666669</v>
      </c>
      <c r="M24" s="13">
        <f t="shared" si="7"/>
        <v>5.7735026918962623E-3</v>
      </c>
      <c r="N24" s="13">
        <f t="shared" si="8"/>
        <v>0.78373339708999046</v>
      </c>
      <c r="O24" s="3"/>
      <c r="P24" s="33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0.74</v>
      </c>
      <c r="Y24" s="4">
        <v>0.73</v>
      </c>
      <c r="Z24" s="5">
        <v>0.73</v>
      </c>
      <c r="AA24" s="13">
        <f t="shared" si="3"/>
        <v>0.73333333333333339</v>
      </c>
      <c r="AB24" s="13">
        <f t="shared" si="4"/>
        <v>5.7735026918962632E-3</v>
      </c>
      <c r="AC24" s="13">
        <f t="shared" si="5"/>
        <v>0.78729582162221767</v>
      </c>
    </row>
    <row r="25" spans="1:29" s="1" customFormat="1" x14ac:dyDescent="0.25">
      <c r="A25" s="29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0.76</v>
      </c>
      <c r="J25" s="13">
        <v>0.76</v>
      </c>
      <c r="K25" s="13">
        <v>0.75</v>
      </c>
      <c r="L25" s="13">
        <f t="shared" si="6"/>
        <v>0.75666666666666671</v>
      </c>
      <c r="M25" s="13">
        <f t="shared" si="7"/>
        <v>5.7735026918962623E-3</v>
      </c>
      <c r="N25" s="13">
        <f t="shared" si="8"/>
        <v>0.76301797690258966</v>
      </c>
      <c r="O25" s="3"/>
      <c r="P25" s="33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0.74</v>
      </c>
      <c r="Y25" s="4">
        <v>0.74</v>
      </c>
      <c r="Z25" s="5">
        <v>0.74</v>
      </c>
      <c r="AA25" s="13">
        <f t="shared" si="3"/>
        <v>0.73999999999999988</v>
      </c>
      <c r="AB25" s="13">
        <f t="shared" si="4"/>
        <v>1.3597399555105182E-16</v>
      </c>
      <c r="AC25" s="13">
        <f t="shared" si="5"/>
        <v>1.8374864263655657E-14</v>
      </c>
    </row>
    <row r="26" spans="1:29" s="1" customFormat="1" x14ac:dyDescent="0.25">
      <c r="A26" s="29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3">
        <v>0.75</v>
      </c>
      <c r="J26" s="13">
        <v>0.73</v>
      </c>
      <c r="K26" s="13">
        <v>0.72</v>
      </c>
      <c r="L26" s="13">
        <f t="shared" si="6"/>
        <v>0.73333333333333339</v>
      </c>
      <c r="M26" s="13">
        <f t="shared" si="7"/>
        <v>1.527525231651948E-2</v>
      </c>
      <c r="N26" s="13">
        <f t="shared" si="8"/>
        <v>2.0829889522526561</v>
      </c>
      <c r="O26" s="3"/>
      <c r="P26" s="33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0.7</v>
      </c>
      <c r="Y26" s="4">
        <v>0.69</v>
      </c>
      <c r="Z26" s="5">
        <v>0.69</v>
      </c>
      <c r="AA26" s="13">
        <f t="shared" si="3"/>
        <v>0.69333333333333336</v>
      </c>
      <c r="AB26" s="13">
        <f t="shared" si="4"/>
        <v>5.7735026918962632E-3</v>
      </c>
      <c r="AC26" s="13">
        <f t="shared" si="5"/>
        <v>0.83271673440811489</v>
      </c>
    </row>
    <row r="27" spans="1:29" s="1" customFormat="1" x14ac:dyDescent="0.25">
      <c r="A27" s="29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3">
        <v>0.69</v>
      </c>
      <c r="J27" s="13">
        <v>0.69</v>
      </c>
      <c r="K27" s="13">
        <v>0.69</v>
      </c>
      <c r="L27" s="13">
        <f t="shared" si="6"/>
        <v>0.69</v>
      </c>
      <c r="M27" s="13">
        <f t="shared" si="7"/>
        <v>0</v>
      </c>
      <c r="N27" s="13">
        <f t="shared" si="8"/>
        <v>0</v>
      </c>
      <c r="O27" s="3"/>
      <c r="P27" s="33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0.69</v>
      </c>
      <c r="Y27" s="4">
        <v>0.68</v>
      </c>
      <c r="Z27" s="5">
        <v>0.69</v>
      </c>
      <c r="AA27" s="13">
        <f t="shared" si="3"/>
        <v>0.68666666666666665</v>
      </c>
      <c r="AB27" s="13">
        <f t="shared" si="4"/>
        <v>5.7735026918961981E-3</v>
      </c>
      <c r="AC27" s="13">
        <f t="shared" si="5"/>
        <v>0.84080136289750462</v>
      </c>
    </row>
    <row r="28" spans="1:29" s="1" customFormat="1" x14ac:dyDescent="0.25">
      <c r="A28" s="29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3" t="s">
        <v>12</v>
      </c>
      <c r="J28" s="13" t="s">
        <v>12</v>
      </c>
      <c r="K28" s="13" t="s">
        <v>12</v>
      </c>
      <c r="L28" s="13" t="e">
        <f t="shared" si="6"/>
        <v>#DIV/0!</v>
      </c>
      <c r="M28" s="13" t="e">
        <f t="shared" si="7"/>
        <v>#DIV/0!</v>
      </c>
      <c r="N28" s="13" t="e">
        <f t="shared" si="8"/>
        <v>#DIV/0!</v>
      </c>
      <c r="O28" s="3"/>
      <c r="P28" s="33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0.77</v>
      </c>
      <c r="Y28" s="4">
        <v>0.77</v>
      </c>
      <c r="Z28" s="5">
        <v>0.77</v>
      </c>
      <c r="AA28" s="13">
        <f t="shared" si="3"/>
        <v>0.77</v>
      </c>
      <c r="AB28" s="13">
        <f t="shared" si="4"/>
        <v>0</v>
      </c>
      <c r="AC28" s="13">
        <f t="shared" si="5"/>
        <v>0</v>
      </c>
    </row>
    <row r="29" spans="1:29" s="1" customFormat="1" x14ac:dyDescent="0.25">
      <c r="A29" s="29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3">
        <v>0.82</v>
      </c>
      <c r="J29" s="13">
        <v>0.8</v>
      </c>
      <c r="K29" s="13">
        <v>0.8</v>
      </c>
      <c r="L29" s="13">
        <f t="shared" si="6"/>
        <v>0.80666666666666664</v>
      </c>
      <c r="M29" s="13">
        <f t="shared" si="7"/>
        <v>1.1547005383792462E-2</v>
      </c>
      <c r="N29" s="13">
        <f t="shared" si="8"/>
        <v>1.4314469484040244</v>
      </c>
      <c r="O29" s="3"/>
      <c r="P29" s="33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0.8</v>
      </c>
      <c r="Y29" s="4">
        <v>0.8</v>
      </c>
      <c r="Z29" s="5">
        <v>0.81</v>
      </c>
      <c r="AA29" s="13">
        <f t="shared" si="3"/>
        <v>0.80333333333333334</v>
      </c>
      <c r="AB29" s="13">
        <f t="shared" si="4"/>
        <v>5.7735026918962623E-3</v>
      </c>
      <c r="AC29" s="13">
        <f t="shared" si="5"/>
        <v>0.71869328114891229</v>
      </c>
    </row>
    <row r="30" spans="1:29" s="1" customFormat="1" x14ac:dyDescent="0.25">
      <c r="A30" s="29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3">
        <v>0.69</v>
      </c>
      <c r="J30" s="13">
        <v>0.68</v>
      </c>
      <c r="K30" s="13">
        <v>0.69</v>
      </c>
      <c r="L30" s="13">
        <f t="shared" si="6"/>
        <v>0.68666666666666665</v>
      </c>
      <c r="M30" s="13">
        <f t="shared" si="7"/>
        <v>5.7735026918961981E-3</v>
      </c>
      <c r="N30" s="13">
        <f t="shared" si="8"/>
        <v>0.84080136289750462</v>
      </c>
      <c r="O30" s="3"/>
      <c r="P30" s="33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3">
        <v>0.76</v>
      </c>
      <c r="J31" s="13">
        <v>0.77</v>
      </c>
      <c r="K31" s="13">
        <v>0.77</v>
      </c>
      <c r="L31" s="13">
        <f t="shared" si="6"/>
        <v>0.76666666666666661</v>
      </c>
      <c r="M31" s="13">
        <f t="shared" si="7"/>
        <v>5.7735026918962632E-3</v>
      </c>
      <c r="N31" s="13">
        <f t="shared" si="8"/>
        <v>0.75306556850820827</v>
      </c>
      <c r="O31" s="3"/>
      <c r="P31" s="33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0.74</v>
      </c>
      <c r="Y31" s="4">
        <v>0.76</v>
      </c>
      <c r="Z31" s="5">
        <v>0.75</v>
      </c>
      <c r="AA31" s="13">
        <f t="shared" si="3"/>
        <v>0.75</v>
      </c>
      <c r="AB31" s="13">
        <f t="shared" si="4"/>
        <v>1.0000000000000009E-2</v>
      </c>
      <c r="AC31" s="13">
        <f t="shared" si="5"/>
        <v>1.3333333333333344</v>
      </c>
    </row>
    <row r="32" spans="1:29" s="1" customFormat="1" x14ac:dyDescent="0.25">
      <c r="A32" s="29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3">
        <v>2.83</v>
      </c>
      <c r="J32" s="13">
        <v>2.83</v>
      </c>
      <c r="K32" s="13">
        <v>2.83</v>
      </c>
      <c r="L32" s="13">
        <f t="shared" si="6"/>
        <v>2.83</v>
      </c>
      <c r="M32" s="13">
        <f t="shared" si="7"/>
        <v>0</v>
      </c>
      <c r="N32" s="13">
        <f t="shared" si="8"/>
        <v>0</v>
      </c>
      <c r="O32" s="3"/>
      <c r="P32" s="33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2.82</v>
      </c>
      <c r="Y32" s="4">
        <v>2.83</v>
      </c>
      <c r="Z32" s="5">
        <v>2.83</v>
      </c>
      <c r="AA32" s="13">
        <f t="shared" si="3"/>
        <v>2.8266666666666667</v>
      </c>
      <c r="AB32" s="13">
        <f t="shared" si="4"/>
        <v>5.7735026918963907E-3</v>
      </c>
      <c r="AC32" s="13">
        <f t="shared" si="5"/>
        <v>0.20425127447746666</v>
      </c>
    </row>
    <row r="33" spans="1:29" s="1" customFormat="1" x14ac:dyDescent="0.25">
      <c r="A33" s="29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3">
        <v>1.02</v>
      </c>
      <c r="J33" s="13">
        <v>1.01</v>
      </c>
      <c r="K33" s="13">
        <v>1.01</v>
      </c>
      <c r="L33" s="13">
        <f t="shared" si="6"/>
        <v>1.0133333333333334</v>
      </c>
      <c r="M33" s="13">
        <f t="shared" si="7"/>
        <v>5.7735026918962632E-3</v>
      </c>
      <c r="N33" s="13">
        <f t="shared" si="8"/>
        <v>0.56975355512134174</v>
      </c>
      <c r="O33" s="3"/>
      <c r="P33" s="33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1.03</v>
      </c>
      <c r="Y33" s="4">
        <v>1</v>
      </c>
      <c r="Z33" s="5">
        <v>1.01</v>
      </c>
      <c r="AA33" s="13">
        <f t="shared" si="3"/>
        <v>1.0133333333333334</v>
      </c>
      <c r="AB33" s="13">
        <f t="shared" si="4"/>
        <v>1.527525231651948E-2</v>
      </c>
      <c r="AC33" s="13">
        <f t="shared" si="5"/>
        <v>1.5074262154460012</v>
      </c>
    </row>
    <row r="34" spans="1:29" s="1" customFormat="1" x14ac:dyDescent="0.25">
      <c r="A34" s="29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3">
        <v>0.71</v>
      </c>
      <c r="J34" s="13">
        <v>0.71</v>
      </c>
      <c r="K34" s="13">
        <v>0.71</v>
      </c>
      <c r="L34" s="13">
        <f t="shared" si="6"/>
        <v>0.71</v>
      </c>
      <c r="M34" s="13">
        <f t="shared" si="7"/>
        <v>0</v>
      </c>
      <c r="N34" s="13">
        <f t="shared" si="8"/>
        <v>0</v>
      </c>
      <c r="O34" s="3"/>
      <c r="P34" s="33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0.69</v>
      </c>
      <c r="Y34" s="4">
        <v>0.7</v>
      </c>
      <c r="Z34" s="5">
        <v>0.7</v>
      </c>
      <c r="AA34" s="13">
        <f t="shared" si="3"/>
        <v>0.69666666666666666</v>
      </c>
      <c r="AB34" s="13">
        <f t="shared" si="4"/>
        <v>5.7735026918962623E-3</v>
      </c>
      <c r="AC34" s="13">
        <f t="shared" si="5"/>
        <v>0.82873244381286071</v>
      </c>
    </row>
    <row r="35" spans="1:29" s="1" customFormat="1" x14ac:dyDescent="0.25">
      <c r="A35" s="29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3">
        <v>0.73</v>
      </c>
      <c r="J35" s="13">
        <v>0.72</v>
      </c>
      <c r="K35" s="13">
        <v>0.74</v>
      </c>
      <c r="L35" s="13">
        <f t="shared" si="6"/>
        <v>0.73</v>
      </c>
      <c r="M35" s="13">
        <f t="shared" si="7"/>
        <v>1.0000000000000009E-2</v>
      </c>
      <c r="N35" s="13">
        <f t="shared" si="8"/>
        <v>1.3698630136986314</v>
      </c>
      <c r="O35" s="3"/>
      <c r="P35" s="33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3">
        <v>2.73</v>
      </c>
      <c r="J36" s="13">
        <v>2.7</v>
      </c>
      <c r="K36" s="13">
        <v>2.72</v>
      </c>
      <c r="L36" s="13">
        <f t="shared" si="6"/>
        <v>2.7166666666666668</v>
      </c>
      <c r="M36" s="13">
        <f t="shared" si="7"/>
        <v>1.5275252316519385E-2</v>
      </c>
      <c r="N36" s="13">
        <f t="shared" si="8"/>
        <v>0.56227922637494665</v>
      </c>
      <c r="O36" s="3"/>
      <c r="P36" s="33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2.69</v>
      </c>
      <c r="Y36" s="4">
        <v>2.7</v>
      </c>
      <c r="Z36" s="4">
        <v>2.68</v>
      </c>
      <c r="AA36" s="13">
        <f t="shared" si="3"/>
        <v>2.69</v>
      </c>
      <c r="AB36" s="13">
        <f t="shared" si="4"/>
        <v>1.0000000000000009E-2</v>
      </c>
      <c r="AC36" s="13">
        <f t="shared" si="5"/>
        <v>0.37174721189591109</v>
      </c>
    </row>
    <row r="37" spans="1:29" s="1" customFormat="1" x14ac:dyDescent="0.25">
      <c r="A37" s="29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3">
        <v>0.74</v>
      </c>
      <c r="J37" s="13">
        <v>0.74</v>
      </c>
      <c r="K37" s="13">
        <v>0.75</v>
      </c>
      <c r="L37" s="13">
        <f t="shared" si="6"/>
        <v>0.74333333333333329</v>
      </c>
      <c r="M37" s="13">
        <f t="shared" si="7"/>
        <v>5.7735026918962623E-3</v>
      </c>
      <c r="N37" s="13">
        <f t="shared" si="8"/>
        <v>0.7767043980129501</v>
      </c>
      <c r="O37" s="3"/>
      <c r="P37" s="33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0.71</v>
      </c>
      <c r="Y37" s="4">
        <v>0.73</v>
      </c>
      <c r="Z37" s="4">
        <v>0.72</v>
      </c>
      <c r="AA37" s="13">
        <f t="shared" si="3"/>
        <v>0.72000000000000008</v>
      </c>
      <c r="AB37" s="13">
        <f t="shared" si="4"/>
        <v>1.0000000000000009E-2</v>
      </c>
      <c r="AC37" s="13">
        <f t="shared" si="5"/>
        <v>1.3888888888888899</v>
      </c>
    </row>
    <row r="38" spans="1:29" s="1" customFormat="1" x14ac:dyDescent="0.25">
      <c r="A38" s="29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3">
        <v>0.8</v>
      </c>
      <c r="J38" s="13">
        <v>0.79</v>
      </c>
      <c r="K38" s="13">
        <v>0.81</v>
      </c>
      <c r="L38" s="13">
        <f t="shared" si="6"/>
        <v>0.80000000000000016</v>
      </c>
      <c r="M38" s="13">
        <f t="shared" si="7"/>
        <v>1.0000000000000009E-2</v>
      </c>
      <c r="N38" s="13">
        <f t="shared" si="8"/>
        <v>1.2500000000000009</v>
      </c>
      <c r="O38" s="3"/>
      <c r="P38" s="33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0.79</v>
      </c>
      <c r="Y38" s="4">
        <v>0.8</v>
      </c>
      <c r="Z38" s="4">
        <v>0.8</v>
      </c>
      <c r="AA38" s="13">
        <f t="shared" si="3"/>
        <v>0.79666666666666675</v>
      </c>
      <c r="AB38" s="13">
        <f t="shared" si="4"/>
        <v>5.7735026918962623E-3</v>
      </c>
      <c r="AC38" s="13">
        <f t="shared" si="5"/>
        <v>0.72470745086563959</v>
      </c>
    </row>
    <row r="39" spans="1:29" s="1" customFormat="1" x14ac:dyDescent="0.25">
      <c r="A39" s="29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3">
        <v>0.75</v>
      </c>
      <c r="J39" s="13">
        <v>0.74</v>
      </c>
      <c r="K39" s="13">
        <v>0.76</v>
      </c>
      <c r="L39" s="13">
        <f t="shared" si="6"/>
        <v>0.75</v>
      </c>
      <c r="M39" s="13">
        <f t="shared" si="7"/>
        <v>1.0000000000000009E-2</v>
      </c>
      <c r="N39" s="13">
        <f t="shared" si="8"/>
        <v>1.3333333333333344</v>
      </c>
      <c r="O39" s="3"/>
      <c r="P39" s="33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0.73</v>
      </c>
      <c r="Y39" s="4">
        <v>0.76</v>
      </c>
      <c r="Z39" s="4">
        <v>0.75</v>
      </c>
      <c r="AA39" s="13">
        <f t="shared" si="3"/>
        <v>0.7466666666666667</v>
      </c>
      <c r="AB39" s="13">
        <f t="shared" si="4"/>
        <v>1.527525231651948E-2</v>
      </c>
      <c r="AC39" s="13">
        <f t="shared" si="5"/>
        <v>2.0457927209624307</v>
      </c>
    </row>
    <row r="40" spans="1:29" s="1" customFormat="1" x14ac:dyDescent="0.25">
      <c r="A40" s="29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3" t="s">
        <v>12</v>
      </c>
      <c r="J40" s="13" t="s">
        <v>12</v>
      </c>
      <c r="K40" s="13" t="s">
        <v>12</v>
      </c>
      <c r="L40" s="13" t="e">
        <f t="shared" si="6"/>
        <v>#DIV/0!</v>
      </c>
      <c r="M40" s="13" t="e">
        <f t="shared" si="7"/>
        <v>#DIV/0!</v>
      </c>
      <c r="N40" s="13" t="e">
        <f t="shared" si="8"/>
        <v>#DIV/0!</v>
      </c>
      <c r="O40" s="3"/>
      <c r="P40" s="33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3">
        <v>0.74</v>
      </c>
      <c r="J41" s="13">
        <v>0.74</v>
      </c>
      <c r="K41" s="13">
        <v>0.78</v>
      </c>
      <c r="L41" s="13">
        <f t="shared" si="6"/>
        <v>0.7533333333333333</v>
      </c>
      <c r="M41" s="13">
        <f t="shared" si="7"/>
        <v>2.3094010767585053E-2</v>
      </c>
      <c r="N41" s="13">
        <f t="shared" si="8"/>
        <v>3.0655766505643873</v>
      </c>
      <c r="O41" s="3"/>
      <c r="P41" s="33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0.75</v>
      </c>
      <c r="Y41" s="4">
        <v>0.78</v>
      </c>
      <c r="Z41" s="4">
        <v>0.77</v>
      </c>
      <c r="AA41" s="13">
        <f t="shared" si="3"/>
        <v>0.76666666666666661</v>
      </c>
      <c r="AB41" s="13">
        <f t="shared" si="4"/>
        <v>1.527525231651948E-2</v>
      </c>
      <c r="AC41" s="13">
        <f t="shared" si="5"/>
        <v>1.9924242151981932</v>
      </c>
    </row>
    <row r="42" spans="1:29" s="1" customFormat="1" x14ac:dyDescent="0.25">
      <c r="A42" s="29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3">
        <v>0.72</v>
      </c>
      <c r="J42" s="13">
        <v>0.7</v>
      </c>
      <c r="K42" s="13">
        <v>0.72</v>
      </c>
      <c r="L42" s="13">
        <f t="shared" si="6"/>
        <v>0.71333333333333326</v>
      </c>
      <c r="M42" s="13">
        <f t="shared" si="7"/>
        <v>1.1547005383792525E-2</v>
      </c>
      <c r="N42" s="13">
        <f t="shared" si="8"/>
        <v>1.6187390724942792</v>
      </c>
      <c r="O42" s="3"/>
      <c r="P42" s="33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0.67</v>
      </c>
      <c r="Y42" s="4">
        <v>0.69</v>
      </c>
      <c r="Z42" s="4">
        <v>0.68</v>
      </c>
      <c r="AA42" s="13">
        <f t="shared" si="3"/>
        <v>0.68</v>
      </c>
      <c r="AB42" s="13">
        <f t="shared" si="4"/>
        <v>9.9999999999999534E-3</v>
      </c>
      <c r="AC42" s="13">
        <f t="shared" si="5"/>
        <v>1.4705882352941106</v>
      </c>
    </row>
    <row r="43" spans="1:29" s="1" customFormat="1" x14ac:dyDescent="0.25">
      <c r="A43" s="29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3">
        <v>0.91</v>
      </c>
      <c r="J43" s="13">
        <v>0.9</v>
      </c>
      <c r="K43" s="13">
        <v>0.92</v>
      </c>
      <c r="L43" s="13">
        <f t="shared" si="6"/>
        <v>0.91</v>
      </c>
      <c r="M43" s="13">
        <f t="shared" si="7"/>
        <v>1.0000000000000009E-2</v>
      </c>
      <c r="N43" s="13">
        <f t="shared" si="8"/>
        <v>1.0989010989010999</v>
      </c>
      <c r="O43" s="3"/>
      <c r="P43" s="33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0.9</v>
      </c>
      <c r="Y43" s="4">
        <v>0.91</v>
      </c>
      <c r="Z43" s="4">
        <v>0.9</v>
      </c>
      <c r="AA43" s="13">
        <f t="shared" si="3"/>
        <v>0.90333333333333332</v>
      </c>
      <c r="AB43" s="13">
        <f t="shared" si="4"/>
        <v>5.7735026918962623E-3</v>
      </c>
      <c r="AC43" s="13">
        <f t="shared" si="5"/>
        <v>0.63913313932430948</v>
      </c>
    </row>
    <row r="44" spans="1:29" s="1" customFormat="1" x14ac:dyDescent="0.25">
      <c r="A44" s="29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3" t="s">
        <v>12</v>
      </c>
      <c r="J44" s="13" t="s">
        <v>12</v>
      </c>
      <c r="K44" s="13" t="s">
        <v>12</v>
      </c>
      <c r="L44" s="13" t="e">
        <f t="shared" si="6"/>
        <v>#DIV/0!</v>
      </c>
      <c r="M44" s="13" t="e">
        <f t="shared" si="7"/>
        <v>#DIV/0!</v>
      </c>
      <c r="N44" s="13" t="e">
        <f t="shared" si="8"/>
        <v>#DIV/0!</v>
      </c>
      <c r="O44" s="3"/>
      <c r="P44" s="33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s="1" customFormat="1" x14ac:dyDescent="0.25">
      <c r="A45" s="29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3">
        <v>0.69</v>
      </c>
      <c r="J45" s="13">
        <v>0.67</v>
      </c>
      <c r="K45" s="13">
        <v>0.69</v>
      </c>
      <c r="L45" s="13">
        <f t="shared" si="6"/>
        <v>0.68333333333333324</v>
      </c>
      <c r="M45" s="13">
        <f t="shared" si="7"/>
        <v>1.1547005383792462E-2</v>
      </c>
      <c r="N45" s="13">
        <f t="shared" si="8"/>
        <v>1.6898056659208485</v>
      </c>
      <c r="O45" s="3"/>
      <c r="P45" s="33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0.66</v>
      </c>
      <c r="Y45" s="4">
        <v>0.68</v>
      </c>
      <c r="Z45" s="4">
        <v>0.68</v>
      </c>
      <c r="AA45" s="13">
        <f t="shared" si="3"/>
        <v>0.67333333333333334</v>
      </c>
      <c r="AB45" s="13">
        <f t="shared" si="4"/>
        <v>1.1547005383792525E-2</v>
      </c>
      <c r="AC45" s="13">
        <f t="shared" si="5"/>
        <v>1.714901789672157</v>
      </c>
    </row>
    <row r="46" spans="1:29" s="1" customFormat="1" x14ac:dyDescent="0.25">
      <c r="A46" s="29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3">
        <v>0.68</v>
      </c>
      <c r="J46" s="13">
        <v>0.67</v>
      </c>
      <c r="K46" s="13">
        <v>0.69</v>
      </c>
      <c r="L46" s="13">
        <f t="shared" si="6"/>
        <v>0.68</v>
      </c>
      <c r="M46" s="13">
        <f t="shared" si="7"/>
        <v>9.9999999999999534E-3</v>
      </c>
      <c r="N46" s="13">
        <f t="shared" si="8"/>
        <v>1.4705882352941106</v>
      </c>
      <c r="O46" s="3"/>
      <c r="P46" s="33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0.64</v>
      </c>
      <c r="Y46" s="4">
        <v>0.66</v>
      </c>
      <c r="Z46" s="4">
        <v>0.65</v>
      </c>
      <c r="AA46" s="13">
        <f t="shared" si="3"/>
        <v>0.65</v>
      </c>
      <c r="AB46" s="13">
        <f t="shared" si="4"/>
        <v>1.0000000000000009E-2</v>
      </c>
      <c r="AC46" s="13">
        <f t="shared" si="5"/>
        <v>1.5384615384615397</v>
      </c>
    </row>
    <row r="47" spans="1:29" s="1" customFormat="1" x14ac:dyDescent="0.25">
      <c r="A47" s="29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3">
        <v>2.75</v>
      </c>
      <c r="J47" s="13">
        <v>2.74</v>
      </c>
      <c r="K47" s="13">
        <v>2.77</v>
      </c>
      <c r="L47" s="13">
        <f t="shared" si="6"/>
        <v>2.7533333333333334</v>
      </c>
      <c r="M47" s="13">
        <f t="shared" si="7"/>
        <v>1.5275252316519383E-2</v>
      </c>
      <c r="N47" s="13">
        <f t="shared" si="8"/>
        <v>0.55479124636268939</v>
      </c>
      <c r="O47" s="3"/>
      <c r="P47" s="33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2.75</v>
      </c>
      <c r="Y47" s="4">
        <v>2.73</v>
      </c>
      <c r="Z47" s="4">
        <v>2.73</v>
      </c>
      <c r="AA47" s="13">
        <f t="shared" si="3"/>
        <v>2.7366666666666668</v>
      </c>
      <c r="AB47" s="13">
        <f t="shared" si="4"/>
        <v>1.1547005383792526E-2</v>
      </c>
      <c r="AC47" s="13">
        <f t="shared" si="5"/>
        <v>0.42193685933468422</v>
      </c>
    </row>
    <row r="48" spans="1:29" s="1" customFormat="1" x14ac:dyDescent="0.25">
      <c r="A48" s="29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3" t="s">
        <v>12</v>
      </c>
      <c r="J48" s="13" t="s">
        <v>12</v>
      </c>
      <c r="K48" s="13" t="s">
        <v>12</v>
      </c>
      <c r="L48" s="13" t="e">
        <f t="shared" si="6"/>
        <v>#DIV/0!</v>
      </c>
      <c r="M48" s="13" t="e">
        <f t="shared" si="7"/>
        <v>#DIV/0!</v>
      </c>
      <c r="N48" s="13" t="e">
        <f t="shared" si="8"/>
        <v>#DIV/0!</v>
      </c>
      <c r="O48" s="3"/>
      <c r="P48" s="33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>
        <v>0.88</v>
      </c>
      <c r="Y48" s="4">
        <v>0.86</v>
      </c>
      <c r="Z48" s="4">
        <v>0.86</v>
      </c>
      <c r="AA48" s="13">
        <f t="shared" si="3"/>
        <v>0.8666666666666667</v>
      </c>
      <c r="AB48" s="13">
        <f t="shared" si="4"/>
        <v>1.1547005383792525E-2</v>
      </c>
      <c r="AC48" s="13">
        <f t="shared" si="5"/>
        <v>1.3323467750529836</v>
      </c>
    </row>
    <row r="49" spans="1:29" s="1" customFormat="1" x14ac:dyDescent="0.25">
      <c r="A49" s="29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3">
        <v>0.74</v>
      </c>
      <c r="J49" s="13">
        <v>0.75</v>
      </c>
      <c r="K49" s="13">
        <v>0.77</v>
      </c>
      <c r="L49" s="13">
        <f t="shared" si="6"/>
        <v>0.7533333333333333</v>
      </c>
      <c r="M49" s="13">
        <f t="shared" si="7"/>
        <v>1.527525231651948E-2</v>
      </c>
      <c r="N49" s="13">
        <f t="shared" si="8"/>
        <v>2.0276883605999312</v>
      </c>
      <c r="O49" s="3"/>
      <c r="P49" s="33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0.71</v>
      </c>
      <c r="Y49" s="4">
        <v>0.69</v>
      </c>
      <c r="Z49" s="4">
        <v>0.71</v>
      </c>
      <c r="AA49" s="13">
        <f t="shared" si="3"/>
        <v>0.70333333333333325</v>
      </c>
      <c r="AB49" s="13">
        <f t="shared" si="4"/>
        <v>1.1547005383792525E-2</v>
      </c>
      <c r="AC49" s="13">
        <f t="shared" si="5"/>
        <v>1.6417543199705014</v>
      </c>
    </row>
    <row r="50" spans="1:29" s="1" customFormat="1" x14ac:dyDescent="0.25">
      <c r="A50" s="29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3">
        <v>0.68</v>
      </c>
      <c r="J50" s="13">
        <v>0.68</v>
      </c>
      <c r="K50" s="13">
        <v>0.7</v>
      </c>
      <c r="L50" s="13">
        <f t="shared" si="6"/>
        <v>0.68666666666666665</v>
      </c>
      <c r="M50" s="13">
        <f t="shared" si="7"/>
        <v>1.1547005383792462E-2</v>
      </c>
      <c r="N50" s="13">
        <f t="shared" si="8"/>
        <v>1.681602725795019</v>
      </c>
      <c r="O50" s="3"/>
      <c r="P50" s="33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0.66</v>
      </c>
      <c r="Y50" s="4">
        <v>0.66</v>
      </c>
      <c r="Z50" s="4">
        <v>0.66</v>
      </c>
      <c r="AA50" s="13">
        <f t="shared" si="3"/>
        <v>0.66</v>
      </c>
      <c r="AB50" s="13">
        <f t="shared" si="4"/>
        <v>0</v>
      </c>
      <c r="AC50" s="13">
        <f t="shared" si="5"/>
        <v>0</v>
      </c>
    </row>
    <row r="51" spans="1:29" s="1" customFormat="1" x14ac:dyDescent="0.25">
      <c r="A51" s="29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3">
        <v>0.76</v>
      </c>
      <c r="J51" s="13">
        <v>0.75</v>
      </c>
      <c r="K51" s="13">
        <v>0.77</v>
      </c>
      <c r="L51" s="13">
        <f t="shared" si="6"/>
        <v>0.76000000000000012</v>
      </c>
      <c r="M51" s="13">
        <f t="shared" si="7"/>
        <v>1.0000000000000009E-2</v>
      </c>
      <c r="N51" s="13">
        <f t="shared" si="8"/>
        <v>1.3157894736842115</v>
      </c>
      <c r="O51" s="3"/>
      <c r="P51" s="33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0.71</v>
      </c>
      <c r="Y51" s="4">
        <v>0.69</v>
      </c>
      <c r="Z51" s="4">
        <v>0.7</v>
      </c>
      <c r="AA51" s="13">
        <f t="shared" si="3"/>
        <v>0.69999999999999984</v>
      </c>
      <c r="AB51" s="13">
        <f t="shared" si="4"/>
        <v>1.0000000000000009E-2</v>
      </c>
      <c r="AC51" s="13">
        <f t="shared" si="5"/>
        <v>1.4285714285714302</v>
      </c>
    </row>
    <row r="52" spans="1:29" s="1" customFormat="1" x14ac:dyDescent="0.25">
      <c r="A52" s="29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3">
        <v>0.88</v>
      </c>
      <c r="J52" s="13">
        <v>0.87</v>
      </c>
      <c r="K52" s="13">
        <v>0.9</v>
      </c>
      <c r="L52" s="13">
        <f t="shared" si="6"/>
        <v>0.8833333333333333</v>
      </c>
      <c r="M52" s="13">
        <f t="shared" si="7"/>
        <v>1.527525231651948E-2</v>
      </c>
      <c r="N52" s="13">
        <f t="shared" si="8"/>
        <v>1.729273847153149</v>
      </c>
      <c r="O52" s="3"/>
      <c r="P52" s="33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0.88</v>
      </c>
      <c r="Y52" s="4">
        <v>0.87</v>
      </c>
      <c r="Z52" s="4">
        <v>0.86</v>
      </c>
      <c r="AA52" s="13">
        <f t="shared" si="3"/>
        <v>0.87</v>
      </c>
      <c r="AB52" s="13">
        <f t="shared" si="4"/>
        <v>1.0000000000000009E-2</v>
      </c>
      <c r="AC52" s="13">
        <f t="shared" si="5"/>
        <v>1.1494252873563229</v>
      </c>
    </row>
    <row r="53" spans="1:29" s="1" customFormat="1" x14ac:dyDescent="0.25">
      <c r="A53" s="29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3">
        <v>1.04</v>
      </c>
      <c r="J53" s="13">
        <v>1.04</v>
      </c>
      <c r="K53" s="13">
        <v>1.06</v>
      </c>
      <c r="L53" s="13">
        <f t="shared" si="6"/>
        <v>1.0466666666666666</v>
      </c>
      <c r="M53" s="13">
        <f t="shared" si="7"/>
        <v>1.1547005383792525E-2</v>
      </c>
      <c r="N53" s="13">
        <f t="shared" si="8"/>
        <v>1.1032170748846362</v>
      </c>
      <c r="O53" s="3"/>
      <c r="P53" s="33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1.05</v>
      </c>
      <c r="Y53" s="4">
        <v>1.04</v>
      </c>
      <c r="Z53" s="4">
        <v>1.05</v>
      </c>
      <c r="AA53" s="13">
        <f t="shared" si="3"/>
        <v>1.0466666666666666</v>
      </c>
      <c r="AB53" s="13">
        <f t="shared" si="4"/>
        <v>5.7735026918962632E-3</v>
      </c>
      <c r="AC53" s="13">
        <f t="shared" si="5"/>
        <v>0.55160853744231808</v>
      </c>
    </row>
    <row r="54" spans="1:29" s="1" customFormat="1" x14ac:dyDescent="0.25">
      <c r="A54" s="29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3">
        <v>0.89</v>
      </c>
      <c r="J54" s="13">
        <v>0.86</v>
      </c>
      <c r="K54" s="13">
        <v>0.88</v>
      </c>
      <c r="L54" s="13">
        <f t="shared" si="6"/>
        <v>0.87666666666666659</v>
      </c>
      <c r="M54" s="13">
        <f t="shared" si="7"/>
        <v>1.527525231651948E-2</v>
      </c>
      <c r="N54" s="13">
        <f t="shared" si="8"/>
        <v>1.7424242186143895</v>
      </c>
      <c r="O54" s="3"/>
      <c r="P54" s="33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0.83</v>
      </c>
      <c r="Y54" s="4">
        <v>0.83</v>
      </c>
      <c r="Z54" s="4">
        <v>0.82</v>
      </c>
      <c r="AA54" s="13">
        <f t="shared" si="3"/>
        <v>0.82666666666666666</v>
      </c>
      <c r="AB54" s="13">
        <f t="shared" si="4"/>
        <v>5.7735026918962623E-3</v>
      </c>
      <c r="AC54" s="13">
        <f t="shared" si="5"/>
        <v>0.69840758369712852</v>
      </c>
    </row>
    <row r="55" spans="1:29" s="1" customFormat="1" x14ac:dyDescent="0.25">
      <c r="A55" s="29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3" t="s">
        <v>12</v>
      </c>
      <c r="J55" s="13" t="s">
        <v>12</v>
      </c>
      <c r="K55" s="13" t="s">
        <v>12</v>
      </c>
      <c r="L55" s="13" t="e">
        <f t="shared" si="6"/>
        <v>#DIV/0!</v>
      </c>
      <c r="M55" s="13" t="e">
        <f t="shared" si="7"/>
        <v>#DIV/0!</v>
      </c>
      <c r="N55" s="13" t="e">
        <f t="shared" si="8"/>
        <v>#DIV/0!</v>
      </c>
      <c r="O55" s="3"/>
      <c r="P55" s="33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3" t="e">
        <f t="shared" si="3"/>
        <v>#DIV/0!</v>
      </c>
      <c r="AB55" s="13" t="e">
        <f t="shared" si="4"/>
        <v>#DIV/0!</v>
      </c>
      <c r="AC55" s="13" t="e">
        <f t="shared" si="5"/>
        <v>#DIV/0!</v>
      </c>
    </row>
    <row r="56" spans="1:29" s="1" customFormat="1" x14ac:dyDescent="0.25">
      <c r="A56" s="29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3">
        <v>4.1500000000000004</v>
      </c>
      <c r="J56" s="13">
        <v>4.13</v>
      </c>
      <c r="K56" s="13">
        <v>4.17</v>
      </c>
      <c r="L56" s="13">
        <f t="shared" si="6"/>
        <v>4.1500000000000004</v>
      </c>
      <c r="M56" s="13">
        <f t="shared" si="7"/>
        <v>2.0000000000000018E-2</v>
      </c>
      <c r="N56" s="13">
        <f t="shared" si="8"/>
        <v>0.48192771084337388</v>
      </c>
      <c r="O56" s="3"/>
      <c r="P56" s="33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3" t="s">
        <v>12</v>
      </c>
      <c r="J57" s="13" t="s">
        <v>12</v>
      </c>
      <c r="K57" s="13" t="s">
        <v>12</v>
      </c>
      <c r="L57" s="13" t="e">
        <f t="shared" si="6"/>
        <v>#DIV/0!</v>
      </c>
      <c r="M57" s="13" t="e">
        <f t="shared" si="7"/>
        <v>#DIV/0!</v>
      </c>
      <c r="N57" s="13" t="e">
        <f t="shared" si="8"/>
        <v>#DIV/0!</v>
      </c>
      <c r="O57" s="3"/>
      <c r="P57" s="33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3" t="e">
        <f t="shared" si="3"/>
        <v>#DIV/0!</v>
      </c>
      <c r="AB57" s="13" t="e">
        <f t="shared" si="4"/>
        <v>#DIV/0!</v>
      </c>
      <c r="AC57" s="13" t="e">
        <f t="shared" si="5"/>
        <v>#DIV/0!</v>
      </c>
    </row>
    <row r="58" spans="1:29" s="1" customFormat="1" x14ac:dyDescent="0.25">
      <c r="A58" s="29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3" t="s">
        <v>12</v>
      </c>
      <c r="J58" s="13" t="s">
        <v>12</v>
      </c>
      <c r="K58" s="13" t="s">
        <v>12</v>
      </c>
      <c r="L58" s="13" t="e">
        <f t="shared" si="6"/>
        <v>#DIV/0!</v>
      </c>
      <c r="M58" s="13" t="e">
        <f t="shared" si="7"/>
        <v>#DIV/0!</v>
      </c>
      <c r="N58" s="13" t="e">
        <f t="shared" si="8"/>
        <v>#DIV/0!</v>
      </c>
      <c r="O58" s="3"/>
      <c r="P58" s="33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0.73</v>
      </c>
      <c r="Y58" s="4">
        <v>0.75</v>
      </c>
      <c r="Z58" s="4">
        <v>0.74</v>
      </c>
      <c r="AA58" s="13">
        <f t="shared" si="3"/>
        <v>0.73999999999999988</v>
      </c>
      <c r="AB58" s="13">
        <f t="shared" si="4"/>
        <v>1.0000000000000009E-2</v>
      </c>
      <c r="AC58" s="13">
        <f t="shared" si="5"/>
        <v>1.3513513513513529</v>
      </c>
    </row>
    <row r="59" spans="1:29" s="1" customFormat="1" x14ac:dyDescent="0.25">
      <c r="A59" s="29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3">
        <v>1.33</v>
      </c>
      <c r="J59" s="13">
        <v>1.33</v>
      </c>
      <c r="K59" s="13">
        <v>1.33</v>
      </c>
      <c r="L59" s="13">
        <f t="shared" si="6"/>
        <v>1.33</v>
      </c>
      <c r="M59" s="13">
        <f t="shared" si="7"/>
        <v>0</v>
      </c>
      <c r="N59" s="13">
        <f t="shared" si="8"/>
        <v>0</v>
      </c>
      <c r="O59" s="3"/>
      <c r="P59" s="33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1.32</v>
      </c>
      <c r="Y59" s="4">
        <v>1.31</v>
      </c>
      <c r="Z59" s="4">
        <v>1.31</v>
      </c>
      <c r="AA59" s="13">
        <f t="shared" si="3"/>
        <v>1.3133333333333332</v>
      </c>
      <c r="AB59" s="13">
        <f t="shared" si="4"/>
        <v>5.7735026918962632E-3</v>
      </c>
      <c r="AC59" s="13">
        <f t="shared" si="5"/>
        <v>0.4396068039514921</v>
      </c>
    </row>
    <row r="60" spans="1:29" s="1" customFormat="1" x14ac:dyDescent="0.25">
      <c r="A60" s="29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3">
        <v>0.94</v>
      </c>
      <c r="J60" s="13">
        <v>0.94</v>
      </c>
      <c r="K60" s="13">
        <v>0.95</v>
      </c>
      <c r="L60" s="13">
        <f t="shared" si="6"/>
        <v>0.94333333333333336</v>
      </c>
      <c r="M60" s="13">
        <f t="shared" si="7"/>
        <v>5.7735026918962632E-3</v>
      </c>
      <c r="N60" s="13">
        <f t="shared" si="8"/>
        <v>0.61203208748016924</v>
      </c>
      <c r="O60" s="3"/>
      <c r="P60" s="33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0.93</v>
      </c>
      <c r="Y60" s="4">
        <v>0.94</v>
      </c>
      <c r="Z60" s="4">
        <v>0.93</v>
      </c>
      <c r="AA60" s="13">
        <f t="shared" si="3"/>
        <v>0.93333333333333346</v>
      </c>
      <c r="AB60" s="13">
        <f t="shared" si="4"/>
        <v>5.7735026918961981E-3</v>
      </c>
      <c r="AC60" s="13">
        <f t="shared" si="5"/>
        <v>0.61858957413173543</v>
      </c>
    </row>
    <row r="61" spans="1:29" s="1" customFormat="1" x14ac:dyDescent="0.25">
      <c r="A61" s="29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3">
        <v>0.71</v>
      </c>
      <c r="J61" s="13">
        <v>0.73</v>
      </c>
      <c r="K61" s="13">
        <v>0.71</v>
      </c>
      <c r="L61" s="13">
        <f t="shared" si="6"/>
        <v>0.71666666666666667</v>
      </c>
      <c r="M61" s="13">
        <f t="shared" si="7"/>
        <v>1.1547005383792525E-2</v>
      </c>
      <c r="N61" s="13">
        <f t="shared" si="8"/>
        <v>1.6112100535524452</v>
      </c>
      <c r="O61" s="3"/>
      <c r="P61" s="33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0.67</v>
      </c>
      <c r="Y61" s="4">
        <v>0.67</v>
      </c>
      <c r="Z61" s="4">
        <v>0.67</v>
      </c>
      <c r="AA61" s="13">
        <f t="shared" si="3"/>
        <v>0.67</v>
      </c>
      <c r="AB61" s="13">
        <f t="shared" si="4"/>
        <v>0</v>
      </c>
      <c r="AC61" s="13">
        <f t="shared" si="5"/>
        <v>0</v>
      </c>
    </row>
    <row r="62" spans="1:29" s="1" customFormat="1" x14ac:dyDescent="0.25">
      <c r="A62" s="29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3">
        <v>0.77</v>
      </c>
      <c r="J62" s="13">
        <v>0.76</v>
      </c>
      <c r="K62" s="13">
        <v>0.77</v>
      </c>
      <c r="L62" s="13">
        <f t="shared" si="6"/>
        <v>0.76666666666666661</v>
      </c>
      <c r="M62" s="13">
        <f t="shared" si="7"/>
        <v>5.7735026918962632E-3</v>
      </c>
      <c r="N62" s="13">
        <f t="shared" si="8"/>
        <v>0.75306556850820827</v>
      </c>
      <c r="O62" s="3"/>
      <c r="P62" s="33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0.75</v>
      </c>
      <c r="Y62" s="4">
        <v>0.76</v>
      </c>
      <c r="Z62" s="4">
        <v>0.75</v>
      </c>
      <c r="AA62" s="13">
        <f t="shared" si="3"/>
        <v>0.7533333333333333</v>
      </c>
      <c r="AB62" s="13">
        <f t="shared" si="4"/>
        <v>5.7735026918962623E-3</v>
      </c>
      <c r="AC62" s="13">
        <f t="shared" si="5"/>
        <v>0.76639416264109683</v>
      </c>
    </row>
    <row r="63" spans="1:29" s="1" customFormat="1" x14ac:dyDescent="0.25">
      <c r="A63" s="29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3">
        <v>1.43</v>
      </c>
      <c r="J63" s="13">
        <v>1.43</v>
      </c>
      <c r="K63" s="13">
        <v>1.42</v>
      </c>
      <c r="L63" s="13">
        <f t="shared" si="6"/>
        <v>1.4266666666666665</v>
      </c>
      <c r="M63" s="13">
        <f t="shared" si="7"/>
        <v>5.7735026918962632E-3</v>
      </c>
      <c r="N63" s="13">
        <f t="shared" si="8"/>
        <v>0.4046847681235699</v>
      </c>
      <c r="O63" s="3"/>
      <c r="P63" s="33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1.41</v>
      </c>
      <c r="Y63" s="4">
        <v>1.38</v>
      </c>
      <c r="Z63" s="4">
        <v>1.39</v>
      </c>
      <c r="AA63" s="13">
        <f t="shared" si="3"/>
        <v>1.3933333333333333</v>
      </c>
      <c r="AB63" s="13">
        <f t="shared" si="4"/>
        <v>1.527525231651948E-2</v>
      </c>
      <c r="AC63" s="13">
        <f t="shared" si="5"/>
        <v>1.0963099748698193</v>
      </c>
    </row>
    <row r="64" spans="1:29" s="1" customFormat="1" x14ac:dyDescent="0.25">
      <c r="A64" s="29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3">
        <v>0.88</v>
      </c>
      <c r="J64" s="13">
        <v>0.89</v>
      </c>
      <c r="K64" s="13">
        <v>0.88</v>
      </c>
      <c r="L64" s="13">
        <f t="shared" si="6"/>
        <v>0.8833333333333333</v>
      </c>
      <c r="M64" s="13">
        <f t="shared" si="7"/>
        <v>5.7735026918962623E-3</v>
      </c>
      <c r="N64" s="13">
        <f t="shared" si="8"/>
        <v>0.65360407832787881</v>
      </c>
      <c r="O64" s="3"/>
      <c r="P64" s="33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0.86</v>
      </c>
      <c r="Y64" s="4">
        <v>0.87</v>
      </c>
      <c r="Z64" s="4">
        <v>0.87</v>
      </c>
      <c r="AA64" s="13">
        <f t="shared" si="3"/>
        <v>0.8666666666666667</v>
      </c>
      <c r="AB64" s="13">
        <f t="shared" si="4"/>
        <v>5.7735026918962623E-3</v>
      </c>
      <c r="AC64" s="13">
        <f t="shared" si="5"/>
        <v>0.6661733875264918</v>
      </c>
    </row>
    <row r="65" spans="1:29" s="1" customFormat="1" x14ac:dyDescent="0.25">
      <c r="A65" s="29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3">
        <v>1.08</v>
      </c>
      <c r="J65" s="13">
        <v>1.07</v>
      </c>
      <c r="K65" s="13">
        <v>1.08</v>
      </c>
      <c r="L65" s="13">
        <f t="shared" si="6"/>
        <v>1.0766666666666669</v>
      </c>
      <c r="M65" s="13">
        <f t="shared" si="7"/>
        <v>5.7735026918962632E-3</v>
      </c>
      <c r="N65" s="13">
        <f t="shared" si="8"/>
        <v>0.53623864011420386</v>
      </c>
      <c r="O65" s="3"/>
      <c r="P65" s="33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1.07</v>
      </c>
      <c r="Y65" s="4">
        <v>1.07</v>
      </c>
      <c r="Z65" s="4">
        <v>1.07</v>
      </c>
      <c r="AA65" s="13">
        <f t="shared" si="3"/>
        <v>1.07</v>
      </c>
      <c r="AB65" s="13">
        <f t="shared" si="4"/>
        <v>0</v>
      </c>
      <c r="AC65" s="13">
        <f t="shared" si="5"/>
        <v>0</v>
      </c>
    </row>
    <row r="66" spans="1:29" s="1" customFormat="1" x14ac:dyDescent="0.25">
      <c r="A66" s="29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3" t="s">
        <v>12</v>
      </c>
      <c r="J66" s="13" t="s">
        <v>12</v>
      </c>
      <c r="K66" s="13" t="s">
        <v>12</v>
      </c>
      <c r="L66" s="13" t="e">
        <f t="shared" si="6"/>
        <v>#DIV/0!</v>
      </c>
      <c r="M66" s="13" t="e">
        <f t="shared" si="7"/>
        <v>#DIV/0!</v>
      </c>
      <c r="N66" s="13" t="e">
        <f t="shared" si="8"/>
        <v>#DIV/0!</v>
      </c>
      <c r="O66" s="3"/>
      <c r="P66" s="33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3">
        <v>0.88</v>
      </c>
      <c r="J67" s="13">
        <v>0.87</v>
      </c>
      <c r="K67" s="13">
        <v>0.86</v>
      </c>
      <c r="L67" s="13">
        <f t="shared" si="6"/>
        <v>0.87</v>
      </c>
      <c r="M67" s="13">
        <f t="shared" si="7"/>
        <v>1.0000000000000009E-2</v>
      </c>
      <c r="N67" s="13">
        <f t="shared" si="8"/>
        <v>1.1494252873563229</v>
      </c>
      <c r="O67" s="3"/>
      <c r="P67" s="33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3">
        <v>0.81</v>
      </c>
      <c r="J68" s="13">
        <v>0.82</v>
      </c>
      <c r="K68" s="13">
        <v>0.81</v>
      </c>
      <c r="L68" s="13">
        <f t="shared" si="6"/>
        <v>0.81333333333333335</v>
      </c>
      <c r="M68" s="13">
        <f t="shared" si="7"/>
        <v>5.7735026918961981E-3</v>
      </c>
      <c r="N68" s="13">
        <f t="shared" si="8"/>
        <v>0.70985688834789318</v>
      </c>
      <c r="O68" s="3"/>
      <c r="P68" s="33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0.89</v>
      </c>
      <c r="Y68" s="4">
        <v>0.82</v>
      </c>
      <c r="Z68" s="4">
        <v>0.83</v>
      </c>
      <c r="AA68" s="13">
        <f t="shared" ref="AA68:AA118" si="9">AVERAGE(X68:Z68)</f>
        <v>0.84666666666666668</v>
      </c>
      <c r="AB68" s="13">
        <f t="shared" ref="AB68:AB118" si="10">STDEV(X68:Z68)</f>
        <v>3.7859388972001862E-2</v>
      </c>
      <c r="AC68" s="13">
        <f t="shared" ref="AC68:AC118" si="11">AB68/AA68*100</f>
        <v>4.471581374645889</v>
      </c>
    </row>
    <row r="69" spans="1:29" s="1" customFormat="1" x14ac:dyDescent="0.25">
      <c r="A69" s="29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3">
        <v>0.67</v>
      </c>
      <c r="J70" s="13">
        <v>0.68</v>
      </c>
      <c r="K70" s="13">
        <v>0.68</v>
      </c>
      <c r="L70" s="13">
        <f t="shared" si="6"/>
        <v>0.67666666666666675</v>
      </c>
      <c r="M70" s="13">
        <f t="shared" si="7"/>
        <v>5.7735026918962623E-3</v>
      </c>
      <c r="N70" s="13">
        <f t="shared" si="8"/>
        <v>0.85322699880240327</v>
      </c>
      <c r="O70" s="3"/>
      <c r="P70" s="33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0.66</v>
      </c>
      <c r="Y70" s="4">
        <v>0.65</v>
      </c>
      <c r="Z70" s="4">
        <v>0.66</v>
      </c>
      <c r="AA70" s="13">
        <f t="shared" si="9"/>
        <v>0.65666666666666673</v>
      </c>
      <c r="AB70" s="13">
        <f t="shared" si="10"/>
        <v>5.7735026918962623E-3</v>
      </c>
      <c r="AC70" s="13">
        <f t="shared" si="11"/>
        <v>0.87921360790298408</v>
      </c>
    </row>
    <row r="71" spans="1:29" s="1" customFormat="1" x14ac:dyDescent="0.25">
      <c r="A71" s="29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3">
        <v>0.69</v>
      </c>
      <c r="J71" s="13">
        <v>0.7</v>
      </c>
      <c r="K71" s="13">
        <v>0.7</v>
      </c>
      <c r="L71" s="13">
        <f t="shared" si="6"/>
        <v>0.69666666666666666</v>
      </c>
      <c r="M71" s="13">
        <f t="shared" si="7"/>
        <v>5.7735026918962623E-3</v>
      </c>
      <c r="N71" s="13">
        <f t="shared" si="8"/>
        <v>0.82873244381286071</v>
      </c>
      <c r="O71" s="3"/>
      <c r="P71" s="33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0.68</v>
      </c>
      <c r="Y71" s="4">
        <v>0.68</v>
      </c>
      <c r="Z71" s="4">
        <v>0.68</v>
      </c>
      <c r="AA71" s="13">
        <f t="shared" si="9"/>
        <v>0.68</v>
      </c>
      <c r="AB71" s="13">
        <f t="shared" si="10"/>
        <v>0</v>
      </c>
      <c r="AC71" s="13">
        <f t="shared" si="11"/>
        <v>0</v>
      </c>
    </row>
    <row r="72" spans="1:29" s="1" customFormat="1" x14ac:dyDescent="0.25">
      <c r="A72" s="29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3" t="s">
        <v>12</v>
      </c>
      <c r="J72" s="13" t="s">
        <v>12</v>
      </c>
      <c r="K72" s="13" t="s">
        <v>12</v>
      </c>
      <c r="L72" s="13" t="e">
        <f t="shared" si="6"/>
        <v>#DIV/0!</v>
      </c>
      <c r="M72" s="13" t="e">
        <f t="shared" si="7"/>
        <v>#DIV/0!</v>
      </c>
      <c r="N72" s="13" t="e">
        <f t="shared" si="8"/>
        <v>#DIV/0!</v>
      </c>
      <c r="O72" s="3"/>
      <c r="P72" s="33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3" t="e">
        <f t="shared" si="9"/>
        <v>#DIV/0!</v>
      </c>
      <c r="AB72" s="13" t="e">
        <f t="shared" si="10"/>
        <v>#DIV/0!</v>
      </c>
      <c r="AC72" s="13" t="e">
        <f t="shared" si="11"/>
        <v>#DIV/0!</v>
      </c>
    </row>
    <row r="73" spans="1:29" s="1" customFormat="1" x14ac:dyDescent="0.25">
      <c r="A73" s="29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3">
        <v>0.74</v>
      </c>
      <c r="J73" s="13">
        <v>0.75</v>
      </c>
      <c r="K73" s="13">
        <v>0.75</v>
      </c>
      <c r="L73" s="13">
        <f t="shared" si="6"/>
        <v>0.7466666666666667</v>
      </c>
      <c r="M73" s="13">
        <f t="shared" si="7"/>
        <v>5.7735026918962623E-3</v>
      </c>
      <c r="N73" s="13">
        <f t="shared" si="8"/>
        <v>0.77323696766467798</v>
      </c>
      <c r="O73" s="3"/>
      <c r="P73" s="33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0.71</v>
      </c>
      <c r="Y73" s="4">
        <v>0.72</v>
      </c>
      <c r="Z73" s="4">
        <v>0.74</v>
      </c>
      <c r="AA73" s="13">
        <f t="shared" si="9"/>
        <v>0.72333333333333327</v>
      </c>
      <c r="AB73" s="13">
        <f t="shared" si="10"/>
        <v>1.527525231651948E-2</v>
      </c>
      <c r="AC73" s="13">
        <f t="shared" si="11"/>
        <v>2.1117860345418635</v>
      </c>
    </row>
    <row r="74" spans="1:29" s="1" customFormat="1" x14ac:dyDescent="0.25">
      <c r="A74" s="29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3">
        <v>0.99</v>
      </c>
      <c r="J75" s="13">
        <v>0.97</v>
      </c>
      <c r="K75" s="13">
        <v>0.98</v>
      </c>
      <c r="L75" s="13">
        <f t="shared" si="6"/>
        <v>0.98</v>
      </c>
      <c r="M75" s="13">
        <f t="shared" si="7"/>
        <v>1.0000000000000009E-2</v>
      </c>
      <c r="N75" s="13">
        <f t="shared" si="8"/>
        <v>1.020408163265307</v>
      </c>
      <c r="O75" s="3"/>
      <c r="P75" s="33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>
        <v>0.94</v>
      </c>
      <c r="Y75" s="4">
        <v>0.94</v>
      </c>
      <c r="Z75" s="4">
        <v>0.93</v>
      </c>
      <c r="AA75" s="13">
        <f t="shared" si="9"/>
        <v>0.93666666666666665</v>
      </c>
      <c r="AB75" s="13">
        <f t="shared" si="10"/>
        <v>5.773502691896199E-3</v>
      </c>
      <c r="AC75" s="13">
        <f t="shared" si="11"/>
        <v>0.61638818774692516</v>
      </c>
    </row>
    <row r="76" spans="1:29" s="1" customFormat="1" x14ac:dyDescent="0.25">
      <c r="A76" s="29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3">
        <v>0.69</v>
      </c>
      <c r="J76" s="13">
        <v>0.68</v>
      </c>
      <c r="K76" s="13">
        <v>0.7</v>
      </c>
      <c r="L76" s="13">
        <f t="shared" si="6"/>
        <v>0.69000000000000006</v>
      </c>
      <c r="M76" s="13">
        <f t="shared" si="7"/>
        <v>9.9999999999999534E-3</v>
      </c>
      <c r="N76" s="13">
        <f t="shared" si="8"/>
        <v>1.4492753623188337</v>
      </c>
      <c r="O76" s="3"/>
      <c r="P76" s="33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0.7</v>
      </c>
      <c r="Y76" s="4">
        <v>0.68</v>
      </c>
      <c r="Z76" s="4">
        <v>0.68</v>
      </c>
      <c r="AA76" s="13">
        <f t="shared" si="9"/>
        <v>0.68666666666666665</v>
      </c>
      <c r="AB76" s="13">
        <f t="shared" si="10"/>
        <v>1.1547005383792462E-2</v>
      </c>
      <c r="AC76" s="13">
        <f t="shared" si="11"/>
        <v>1.681602725795019</v>
      </c>
    </row>
    <row r="77" spans="1:29" s="1" customFormat="1" x14ac:dyDescent="0.25">
      <c r="A77" s="29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3">
        <v>0.79</v>
      </c>
      <c r="J77" s="13">
        <v>0.79</v>
      </c>
      <c r="K77" s="13">
        <v>0.8</v>
      </c>
      <c r="L77" s="13">
        <f t="shared" si="6"/>
        <v>0.79333333333333333</v>
      </c>
      <c r="M77" s="13">
        <f t="shared" si="7"/>
        <v>5.7735026918962623E-3</v>
      </c>
      <c r="N77" s="13">
        <f t="shared" si="8"/>
        <v>0.72775244015499096</v>
      </c>
      <c r="O77" s="3"/>
      <c r="P77" s="33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0.81</v>
      </c>
      <c r="Y77" s="4">
        <v>0.81</v>
      </c>
      <c r="Z77" s="4">
        <v>0.8</v>
      </c>
      <c r="AA77" s="13">
        <f t="shared" si="9"/>
        <v>0.80666666666666664</v>
      </c>
      <c r="AB77" s="13">
        <f t="shared" si="10"/>
        <v>5.7735026918962632E-3</v>
      </c>
      <c r="AC77" s="13">
        <f t="shared" si="11"/>
        <v>0.7157234742020161</v>
      </c>
    </row>
    <row r="78" spans="1:29" s="1" customFormat="1" x14ac:dyDescent="0.25">
      <c r="A78" s="29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3">
        <v>1.05</v>
      </c>
      <c r="J78" s="13">
        <v>1.06</v>
      </c>
      <c r="K78" s="13">
        <v>1.07</v>
      </c>
      <c r="L78" s="13">
        <f t="shared" si="6"/>
        <v>1.0600000000000003</v>
      </c>
      <c r="M78" s="13">
        <f t="shared" si="7"/>
        <v>1.0000000000000009E-2</v>
      </c>
      <c r="N78" s="13">
        <f t="shared" si="8"/>
        <v>0.94339622641509502</v>
      </c>
      <c r="O78" s="3"/>
      <c r="P78" s="33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1.05</v>
      </c>
      <c r="Y78" s="4">
        <v>1.06</v>
      </c>
      <c r="Z78" s="4">
        <v>1.05</v>
      </c>
      <c r="AA78" s="13">
        <f t="shared" si="9"/>
        <v>1.0533333333333335</v>
      </c>
      <c r="AB78" s="13">
        <f t="shared" si="10"/>
        <v>5.7735026918962632E-3</v>
      </c>
      <c r="AC78" s="13">
        <f t="shared" si="11"/>
        <v>0.54811734416736668</v>
      </c>
    </row>
    <row r="79" spans="1:29" s="1" customFormat="1" x14ac:dyDescent="0.25">
      <c r="A79" s="29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0.77</v>
      </c>
      <c r="Y79" s="4">
        <v>0.77</v>
      </c>
      <c r="Z79" s="4">
        <v>0.75</v>
      </c>
      <c r="AA79" s="13">
        <f t="shared" si="9"/>
        <v>0.76333333333333331</v>
      </c>
      <c r="AB79" s="13">
        <f t="shared" si="10"/>
        <v>1.1547005383792525E-2</v>
      </c>
      <c r="AC79" s="13">
        <f t="shared" si="11"/>
        <v>1.5127081288811168</v>
      </c>
    </row>
    <row r="80" spans="1:29" s="1" customFormat="1" x14ac:dyDescent="0.25">
      <c r="A80" s="29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3" t="s">
        <v>12</v>
      </c>
      <c r="J80" s="13" t="s">
        <v>12</v>
      </c>
      <c r="K80" s="13" t="s">
        <v>12</v>
      </c>
      <c r="L80" s="13" t="e">
        <f t="shared" si="6"/>
        <v>#DIV/0!</v>
      </c>
      <c r="M80" s="13" t="e">
        <f t="shared" si="7"/>
        <v>#DIV/0!</v>
      </c>
      <c r="N80" s="13" t="e">
        <f t="shared" si="8"/>
        <v>#DIV/0!</v>
      </c>
      <c r="O80" s="3"/>
      <c r="P80" s="33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0.68</v>
      </c>
      <c r="Y80" s="4">
        <v>0.68</v>
      </c>
      <c r="Z80" s="4">
        <v>0.69</v>
      </c>
      <c r="AA80" s="13">
        <f t="shared" si="9"/>
        <v>0.68333333333333324</v>
      </c>
      <c r="AB80" s="13">
        <f t="shared" si="10"/>
        <v>5.7735026918961981E-3</v>
      </c>
      <c r="AC80" s="13">
        <f t="shared" si="11"/>
        <v>0.84490283296041935</v>
      </c>
    </row>
    <row r="81" spans="1:29" s="1" customFormat="1" x14ac:dyDescent="0.25">
      <c r="A81" s="29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0.68</v>
      </c>
      <c r="J82" s="9">
        <v>0.67</v>
      </c>
      <c r="K82" s="9">
        <v>0.68</v>
      </c>
      <c r="L82" s="13">
        <f t="shared" si="6"/>
        <v>0.67666666666666675</v>
      </c>
      <c r="M82" s="13">
        <f t="shared" si="7"/>
        <v>5.7735026918962623E-3</v>
      </c>
      <c r="N82" s="13">
        <f t="shared" si="8"/>
        <v>0.85322699880240327</v>
      </c>
      <c r="O82" s="3"/>
      <c r="P82" s="33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0.66</v>
      </c>
      <c r="Y82" s="4">
        <v>0.66</v>
      </c>
      <c r="Z82" s="4">
        <v>0.65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3">
        <v>0.71</v>
      </c>
      <c r="J83" s="13">
        <v>0.71</v>
      </c>
      <c r="K83" s="13">
        <v>0.72</v>
      </c>
      <c r="L83" s="13">
        <f t="shared" si="6"/>
        <v>0.71333333333333326</v>
      </c>
      <c r="M83" s="13">
        <f t="shared" si="7"/>
        <v>5.7735026918962623E-3</v>
      </c>
      <c r="N83" s="13">
        <f t="shared" si="8"/>
        <v>0.80936953624713959</v>
      </c>
      <c r="O83" s="3"/>
      <c r="P83" s="33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0.68</v>
      </c>
      <c r="Y83" s="4">
        <v>0.67</v>
      </c>
      <c r="Z83" s="4">
        <v>0.68</v>
      </c>
      <c r="AA83" s="13">
        <f t="shared" si="9"/>
        <v>0.67666666666666675</v>
      </c>
      <c r="AB83" s="13">
        <f t="shared" si="10"/>
        <v>5.7735026918962623E-3</v>
      </c>
      <c r="AC83" s="13">
        <f t="shared" si="11"/>
        <v>0.85322699880240327</v>
      </c>
    </row>
    <row r="84" spans="1:29" s="1" customFormat="1" x14ac:dyDescent="0.25">
      <c r="A84" s="29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3">
        <v>0.74</v>
      </c>
      <c r="J84" s="13">
        <v>0.74</v>
      </c>
      <c r="K84" s="13">
        <v>0.76</v>
      </c>
      <c r="L84" s="13">
        <f t="shared" si="6"/>
        <v>0.7466666666666667</v>
      </c>
      <c r="M84" s="13">
        <f t="shared" si="7"/>
        <v>1.1547005383792525E-2</v>
      </c>
      <c r="N84" s="13">
        <f t="shared" si="8"/>
        <v>1.546473935329356</v>
      </c>
      <c r="O84" s="3"/>
      <c r="P84" s="33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0.78</v>
      </c>
      <c r="Y84" s="4">
        <v>0.78</v>
      </c>
      <c r="Z84" s="4">
        <v>0.81</v>
      </c>
      <c r="AA84" s="13">
        <f t="shared" si="9"/>
        <v>0.79</v>
      </c>
      <c r="AB84" s="13">
        <f t="shared" si="10"/>
        <v>1.732050807568879E-2</v>
      </c>
      <c r="AC84" s="13">
        <f t="shared" si="11"/>
        <v>2.1924693766694672</v>
      </c>
    </row>
    <row r="85" spans="1:29" s="1" customFormat="1" x14ac:dyDescent="0.25">
      <c r="A85" s="29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3">
        <v>0.74</v>
      </c>
      <c r="J85" s="13">
        <v>0.75</v>
      </c>
      <c r="K85" s="13">
        <v>0.75</v>
      </c>
      <c r="L85" s="13">
        <f t="shared" si="6"/>
        <v>0.7466666666666667</v>
      </c>
      <c r="M85" s="13">
        <f t="shared" si="7"/>
        <v>5.7735026918962623E-3</v>
      </c>
      <c r="N85" s="13">
        <f t="shared" si="8"/>
        <v>0.77323696766467798</v>
      </c>
      <c r="O85" s="3"/>
      <c r="P85" s="33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0.72</v>
      </c>
      <c r="Y85" s="4">
        <v>0.74</v>
      </c>
      <c r="Z85" s="4">
        <v>0.74</v>
      </c>
      <c r="AA85" s="13">
        <f t="shared" si="9"/>
        <v>0.73333333333333339</v>
      </c>
      <c r="AB85" s="13">
        <f t="shared" si="10"/>
        <v>1.1547005383792525E-2</v>
      </c>
      <c r="AC85" s="13">
        <f t="shared" si="11"/>
        <v>1.5745916432444349</v>
      </c>
    </row>
    <row r="86" spans="1:29" s="1" customFormat="1" x14ac:dyDescent="0.25">
      <c r="A86" s="29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0.73</v>
      </c>
      <c r="J86" s="9">
        <v>0.74</v>
      </c>
      <c r="K86" s="9">
        <v>0.75</v>
      </c>
      <c r="L86" s="13">
        <f t="shared" si="6"/>
        <v>0.73999999999999988</v>
      </c>
      <c r="M86" s="13">
        <f t="shared" si="7"/>
        <v>1.0000000000000009E-2</v>
      </c>
      <c r="N86" s="13">
        <f t="shared" si="8"/>
        <v>1.3513513513513529</v>
      </c>
      <c r="O86" s="3"/>
      <c r="P86" s="33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0.71</v>
      </c>
      <c r="Y86" s="4">
        <v>0.7</v>
      </c>
      <c r="Z86" s="4">
        <v>0.72</v>
      </c>
      <c r="AA86" s="13">
        <f t="shared" si="9"/>
        <v>0.71</v>
      </c>
      <c r="AB86" s="13">
        <f t="shared" si="10"/>
        <v>1.0000000000000009E-2</v>
      </c>
      <c r="AC86" s="13">
        <f t="shared" si="11"/>
        <v>1.4084507042253533</v>
      </c>
    </row>
    <row r="87" spans="1:29" s="1" customFormat="1" x14ac:dyDescent="0.25">
      <c r="A87" s="29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3">
        <v>0.65</v>
      </c>
      <c r="J87" s="13">
        <v>0.67</v>
      </c>
      <c r="K87" s="13">
        <v>0.68</v>
      </c>
      <c r="L87" s="13">
        <f t="shared" ref="L87:L138" si="12">AVERAGE(I87:K87)</f>
        <v>0.66666666666666663</v>
      </c>
      <c r="M87" s="13">
        <f t="shared" ref="M87:M138" si="13">STDEV(I87:K87)</f>
        <v>1.527525231651948E-2</v>
      </c>
      <c r="N87" s="13">
        <f t="shared" ref="N87:N138" si="14">M87/L87*100</f>
        <v>2.2912878474779221</v>
      </c>
      <c r="O87" s="3"/>
      <c r="P87" s="33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0.64</v>
      </c>
      <c r="Y87" s="4">
        <v>0.64</v>
      </c>
      <c r="Z87" s="4">
        <v>0.64</v>
      </c>
      <c r="AA87" s="13">
        <f t="shared" si="9"/>
        <v>0.64</v>
      </c>
      <c r="AB87" s="13">
        <f t="shared" si="10"/>
        <v>0</v>
      </c>
      <c r="AC87" s="13">
        <f t="shared" si="11"/>
        <v>0</v>
      </c>
    </row>
    <row r="88" spans="1:29" s="1" customFormat="1" x14ac:dyDescent="0.25">
      <c r="A88" s="29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3">
        <v>1.07</v>
      </c>
      <c r="J88" s="13">
        <v>1.07</v>
      </c>
      <c r="K88" s="13">
        <v>1.08</v>
      </c>
      <c r="L88" s="13">
        <f t="shared" si="12"/>
        <v>1.0733333333333335</v>
      </c>
      <c r="M88" s="13">
        <f t="shared" si="13"/>
        <v>5.7735026918962632E-3</v>
      </c>
      <c r="N88" s="13">
        <f t="shared" si="14"/>
        <v>0.53790397750586294</v>
      </c>
      <c r="O88" s="3"/>
      <c r="P88" s="33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1.07</v>
      </c>
      <c r="Y88" s="4">
        <v>1.06</v>
      </c>
      <c r="Z88" s="4">
        <v>1.06</v>
      </c>
      <c r="AA88" s="13">
        <f t="shared" si="9"/>
        <v>1.0633333333333332</v>
      </c>
      <c r="AB88" s="13">
        <f t="shared" si="10"/>
        <v>5.7735026918962632E-3</v>
      </c>
      <c r="AC88" s="13">
        <f t="shared" si="11"/>
        <v>0.54296263560152958</v>
      </c>
    </row>
    <row r="89" spans="1:29" s="1" customFormat="1" x14ac:dyDescent="0.25">
      <c r="A89" s="29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3" t="s">
        <v>12</v>
      </c>
      <c r="J89" s="13" t="s">
        <v>12</v>
      </c>
      <c r="K89" s="13" t="s">
        <v>12</v>
      </c>
      <c r="L89" s="13" t="e">
        <f t="shared" si="12"/>
        <v>#DIV/0!</v>
      </c>
      <c r="M89" s="13" t="e">
        <f t="shared" si="13"/>
        <v>#DIV/0!</v>
      </c>
      <c r="N89" s="13" t="e">
        <f t="shared" si="14"/>
        <v>#DIV/0!</v>
      </c>
      <c r="O89" s="3"/>
      <c r="P89" s="33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3">
        <v>0.82</v>
      </c>
      <c r="J90" s="13">
        <v>0.82</v>
      </c>
      <c r="K90" s="13">
        <v>0.83</v>
      </c>
      <c r="L90" s="13">
        <f t="shared" si="12"/>
        <v>0.82333333333333325</v>
      </c>
      <c r="M90" s="13">
        <f t="shared" si="13"/>
        <v>5.7735026918962623E-3</v>
      </c>
      <c r="N90" s="13">
        <f t="shared" si="14"/>
        <v>0.70123514476472826</v>
      </c>
      <c r="O90" s="3"/>
      <c r="P90" s="33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0.83</v>
      </c>
      <c r="Y90" s="4">
        <v>0.83</v>
      </c>
      <c r="Z90" s="4">
        <v>0.83</v>
      </c>
      <c r="AA90" s="13">
        <f t="shared" si="9"/>
        <v>0.83</v>
      </c>
      <c r="AB90" s="13">
        <f t="shared" si="10"/>
        <v>0</v>
      </c>
      <c r="AC90" s="13">
        <f t="shared" si="11"/>
        <v>0</v>
      </c>
    </row>
    <row r="91" spans="1:29" s="1" customFormat="1" x14ac:dyDescent="0.25">
      <c r="A91" s="29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3">
        <v>0.72</v>
      </c>
      <c r="J91" s="13">
        <v>0.74</v>
      </c>
      <c r="K91" s="13">
        <v>0.75</v>
      </c>
      <c r="L91" s="13">
        <f t="shared" si="12"/>
        <v>0.73666666666666669</v>
      </c>
      <c r="M91" s="13">
        <f t="shared" si="13"/>
        <v>1.527525231651948E-2</v>
      </c>
      <c r="N91" s="13">
        <f t="shared" si="14"/>
        <v>2.0735636628759475</v>
      </c>
      <c r="O91" s="3"/>
      <c r="P91" s="33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0.72</v>
      </c>
      <c r="Y91" s="4">
        <v>0.72</v>
      </c>
      <c r="Z91" s="4">
        <v>0.72</v>
      </c>
      <c r="AA91" s="13">
        <f t="shared" si="9"/>
        <v>0.72000000000000008</v>
      </c>
      <c r="AB91" s="13">
        <f t="shared" si="10"/>
        <v>1.3597399555105182E-16</v>
      </c>
      <c r="AC91" s="13">
        <f t="shared" si="11"/>
        <v>1.8885277159868308E-14</v>
      </c>
    </row>
    <row r="92" spans="1:29" s="1" customFormat="1" x14ac:dyDescent="0.25">
      <c r="A92" s="29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3">
        <v>0.71</v>
      </c>
      <c r="J92" s="13">
        <v>0.72</v>
      </c>
      <c r="K92" s="13">
        <v>0.74</v>
      </c>
      <c r="L92" s="13">
        <f t="shared" si="12"/>
        <v>0.72333333333333327</v>
      </c>
      <c r="M92" s="13">
        <f t="shared" si="13"/>
        <v>1.527525231651948E-2</v>
      </c>
      <c r="N92" s="13">
        <f t="shared" si="14"/>
        <v>2.1117860345418635</v>
      </c>
      <c r="O92" s="3"/>
      <c r="P92" s="33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0.69</v>
      </c>
      <c r="Y92" s="4">
        <v>0.7</v>
      </c>
      <c r="Z92" s="4">
        <v>0.71</v>
      </c>
      <c r="AA92" s="13">
        <f t="shared" si="9"/>
        <v>0.69999999999999984</v>
      </c>
      <c r="AB92" s="13">
        <f t="shared" si="10"/>
        <v>1.0000000000000009E-2</v>
      </c>
      <c r="AC92" s="13">
        <f t="shared" si="11"/>
        <v>1.4285714285714302</v>
      </c>
    </row>
    <row r="93" spans="1:29" s="1" customFormat="1" x14ac:dyDescent="0.25">
      <c r="A93" s="29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3">
        <v>0.78</v>
      </c>
      <c r="J93" s="13">
        <v>0.76</v>
      </c>
      <c r="K93" s="13">
        <v>0.78</v>
      </c>
      <c r="L93" s="13">
        <f t="shared" si="12"/>
        <v>0.77333333333333343</v>
      </c>
      <c r="M93" s="13">
        <f t="shared" si="13"/>
        <v>1.1547005383792525E-2</v>
      </c>
      <c r="N93" s="13">
        <f t="shared" si="14"/>
        <v>1.4931472479042056</v>
      </c>
      <c r="O93" s="3"/>
      <c r="P93" s="33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0.75</v>
      </c>
      <c r="Y93" s="4">
        <v>0.72</v>
      </c>
      <c r="Z93" s="4">
        <v>0.75</v>
      </c>
      <c r="AA93" s="13">
        <f t="shared" si="9"/>
        <v>0.73999999999999988</v>
      </c>
      <c r="AB93" s="13">
        <f t="shared" si="10"/>
        <v>1.732050807568879E-2</v>
      </c>
      <c r="AC93" s="13">
        <f t="shared" si="11"/>
        <v>2.3406091994174045</v>
      </c>
    </row>
    <row r="94" spans="1:29" s="1" customFormat="1" x14ac:dyDescent="0.25">
      <c r="A94" s="29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0.68</v>
      </c>
      <c r="J94" s="9">
        <v>0.67</v>
      </c>
      <c r="K94" s="9">
        <v>0.68</v>
      </c>
      <c r="L94" s="13">
        <f t="shared" si="12"/>
        <v>0.67666666666666675</v>
      </c>
      <c r="M94" s="13">
        <f t="shared" si="13"/>
        <v>5.7735026918962623E-3</v>
      </c>
      <c r="N94" s="13">
        <f t="shared" si="14"/>
        <v>0.85322699880240327</v>
      </c>
      <c r="O94" s="3"/>
      <c r="P94" s="33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0.65</v>
      </c>
      <c r="Y94" s="4">
        <v>0.64</v>
      </c>
      <c r="Z94" s="4">
        <v>0.66</v>
      </c>
      <c r="AA94" s="13">
        <f t="shared" si="9"/>
        <v>0.65</v>
      </c>
      <c r="AB94" s="13">
        <f t="shared" si="10"/>
        <v>1.0000000000000009E-2</v>
      </c>
      <c r="AC94" s="13">
        <f t="shared" si="11"/>
        <v>1.5384615384615397</v>
      </c>
    </row>
    <row r="95" spans="1:29" s="1" customFormat="1" x14ac:dyDescent="0.25">
      <c r="A95" s="29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3" t="s">
        <v>12</v>
      </c>
      <c r="J95" s="13" t="s">
        <v>12</v>
      </c>
      <c r="K95" s="13" t="s">
        <v>12</v>
      </c>
      <c r="L95" s="13" t="e">
        <f t="shared" si="12"/>
        <v>#DIV/0!</v>
      </c>
      <c r="M95" s="13" t="e">
        <f t="shared" si="13"/>
        <v>#DIV/0!</v>
      </c>
      <c r="N95" s="13" t="e">
        <f t="shared" si="14"/>
        <v>#DIV/0!</v>
      </c>
      <c r="O95" s="3"/>
      <c r="P95" s="33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s="1" customFormat="1" x14ac:dyDescent="0.25">
      <c r="A96" s="29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3">
        <v>0.79</v>
      </c>
      <c r="J96" s="13">
        <v>0.78</v>
      </c>
      <c r="K96" s="13">
        <v>0.78</v>
      </c>
      <c r="L96" s="13">
        <f t="shared" si="12"/>
        <v>0.78333333333333333</v>
      </c>
      <c r="M96" s="13">
        <f t="shared" si="13"/>
        <v>5.7735026918962623E-3</v>
      </c>
      <c r="N96" s="13">
        <f t="shared" si="14"/>
        <v>0.73704289683782076</v>
      </c>
      <c r="O96" s="3"/>
      <c r="P96" s="33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0.76</v>
      </c>
      <c r="Y96" s="4">
        <v>0.77</v>
      </c>
      <c r="Z96" s="4">
        <v>0.78</v>
      </c>
      <c r="AA96" s="13">
        <f t="shared" si="9"/>
        <v>0.77</v>
      </c>
      <c r="AB96" s="13">
        <f t="shared" si="10"/>
        <v>1.0000000000000009E-2</v>
      </c>
      <c r="AC96" s="13">
        <f t="shared" si="11"/>
        <v>1.2987012987012998</v>
      </c>
    </row>
    <row r="97" spans="1:29" s="1" customFormat="1" x14ac:dyDescent="0.25">
      <c r="A97" s="29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0.79</v>
      </c>
      <c r="J97" s="9">
        <v>0.78</v>
      </c>
      <c r="K97" s="9">
        <v>0.78</v>
      </c>
      <c r="L97" s="13">
        <f t="shared" si="12"/>
        <v>0.78333333333333333</v>
      </c>
      <c r="M97" s="13">
        <f t="shared" si="13"/>
        <v>5.7735026918962623E-3</v>
      </c>
      <c r="N97" s="13">
        <f t="shared" si="14"/>
        <v>0.73704289683782076</v>
      </c>
      <c r="O97" s="3"/>
      <c r="P97" s="33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0.78</v>
      </c>
      <c r="Y97" s="5">
        <v>0.79</v>
      </c>
      <c r="Z97" s="4">
        <v>0.78</v>
      </c>
      <c r="AA97" s="13">
        <f t="shared" si="9"/>
        <v>0.78333333333333333</v>
      </c>
      <c r="AB97" s="13">
        <f t="shared" si="10"/>
        <v>5.7735026918962623E-3</v>
      </c>
      <c r="AC97" s="13">
        <f t="shared" si="11"/>
        <v>0.73704289683782076</v>
      </c>
    </row>
    <row r="98" spans="1:29" s="1" customFormat="1" x14ac:dyDescent="0.25">
      <c r="A98" s="29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3">
        <v>0.75</v>
      </c>
      <c r="J98" s="13">
        <v>0.72</v>
      </c>
      <c r="K98" s="13">
        <v>0.72</v>
      </c>
      <c r="L98" s="13">
        <f t="shared" si="12"/>
        <v>0.73</v>
      </c>
      <c r="M98" s="13">
        <f t="shared" si="13"/>
        <v>1.7320508075688787E-2</v>
      </c>
      <c r="N98" s="13">
        <f t="shared" si="14"/>
        <v>2.3726723391354501</v>
      </c>
      <c r="O98" s="3"/>
      <c r="P98" s="33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0.76</v>
      </c>
      <c r="Y98" s="4">
        <v>0.75</v>
      </c>
      <c r="Z98" s="4">
        <v>0.75</v>
      </c>
      <c r="AA98" s="13">
        <f t="shared" si="9"/>
        <v>0.7533333333333333</v>
      </c>
      <c r="AB98" s="13">
        <f t="shared" si="10"/>
        <v>5.7735026918962623E-3</v>
      </c>
      <c r="AC98" s="13">
        <f t="shared" si="11"/>
        <v>0.76639416264109683</v>
      </c>
    </row>
    <row r="99" spans="1:29" s="1" customFormat="1" x14ac:dyDescent="0.25">
      <c r="A99" s="29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0.8</v>
      </c>
      <c r="J99" s="9">
        <v>0.79</v>
      </c>
      <c r="K99" s="9">
        <v>0.76</v>
      </c>
      <c r="L99" s="13">
        <f t="shared" si="12"/>
        <v>0.78333333333333333</v>
      </c>
      <c r="M99" s="13">
        <f t="shared" si="13"/>
        <v>2.0816659994661344E-2</v>
      </c>
      <c r="N99" s="13">
        <f t="shared" si="14"/>
        <v>2.6574459567652782</v>
      </c>
      <c r="O99" s="3"/>
      <c r="P99" s="33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0.8</v>
      </c>
      <c r="Y99" s="4">
        <v>0.81</v>
      </c>
      <c r="Z99" s="4">
        <v>0.81</v>
      </c>
      <c r="AA99" s="13">
        <f t="shared" si="9"/>
        <v>0.80666666666666664</v>
      </c>
      <c r="AB99" s="13">
        <f t="shared" si="10"/>
        <v>5.7735026918962632E-3</v>
      </c>
      <c r="AC99" s="13">
        <f t="shared" si="11"/>
        <v>0.7157234742020161</v>
      </c>
    </row>
    <row r="100" spans="1:29" s="1" customFormat="1" x14ac:dyDescent="0.25">
      <c r="A100" s="29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3" t="e">
        <f t="shared" si="12"/>
        <v>#DIV/0!</v>
      </c>
      <c r="M100" s="13" t="e">
        <f t="shared" si="13"/>
        <v>#DIV/0!</v>
      </c>
      <c r="N100" s="13" t="e">
        <f t="shared" si="14"/>
        <v>#DIV/0!</v>
      </c>
      <c r="O100" s="3"/>
      <c r="P100" s="33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3" t="s">
        <v>12</v>
      </c>
      <c r="J101" s="13" t="s">
        <v>12</v>
      </c>
      <c r="K101" s="13" t="s">
        <v>12</v>
      </c>
      <c r="L101" s="13" t="e">
        <f t="shared" si="12"/>
        <v>#DIV/0!</v>
      </c>
      <c r="M101" s="13" t="e">
        <f t="shared" si="13"/>
        <v>#DIV/0!</v>
      </c>
      <c r="N101" s="13" t="e">
        <f t="shared" si="14"/>
        <v>#DIV/0!</v>
      </c>
      <c r="O101" s="3"/>
      <c r="P101" s="33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3" t="s">
        <v>12</v>
      </c>
      <c r="J102" s="13" t="s">
        <v>12</v>
      </c>
      <c r="K102" s="13" t="s">
        <v>12</v>
      </c>
      <c r="L102" s="13" t="e">
        <f t="shared" si="12"/>
        <v>#DIV/0!</v>
      </c>
      <c r="M102" s="13" t="e">
        <f t="shared" si="13"/>
        <v>#DIV/0!</v>
      </c>
      <c r="N102" s="13" t="e">
        <f t="shared" si="14"/>
        <v>#DIV/0!</v>
      </c>
      <c r="O102" s="3"/>
      <c r="P102" s="33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s="1" customFormat="1" x14ac:dyDescent="0.25">
      <c r="A103" s="29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3">
        <v>0.75</v>
      </c>
      <c r="J103" s="13">
        <v>0.75</v>
      </c>
      <c r="K103" s="13">
        <v>0.74</v>
      </c>
      <c r="L103" s="13">
        <f t="shared" si="12"/>
        <v>0.7466666666666667</v>
      </c>
      <c r="M103" s="13">
        <f t="shared" si="13"/>
        <v>5.7735026918962623E-3</v>
      </c>
      <c r="N103" s="13">
        <f t="shared" si="14"/>
        <v>0.77323696766467798</v>
      </c>
      <c r="O103" s="3"/>
      <c r="P103" s="33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0.8</v>
      </c>
      <c r="Y103" s="4">
        <v>0.82</v>
      </c>
      <c r="Z103" s="4">
        <v>0.83</v>
      </c>
      <c r="AA103" s="13">
        <f t="shared" si="9"/>
        <v>0.81666666666666676</v>
      </c>
      <c r="AB103" s="13">
        <f t="shared" si="10"/>
        <v>1.527525231651942E-2</v>
      </c>
      <c r="AC103" s="13">
        <f t="shared" si="11"/>
        <v>1.870439059165643</v>
      </c>
    </row>
    <row r="104" spans="1:29" s="1" customFormat="1" x14ac:dyDescent="0.25">
      <c r="A104" s="29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3">
        <v>0.7</v>
      </c>
      <c r="J104" s="13">
        <v>0.69</v>
      </c>
      <c r="K104" s="13">
        <v>0.68</v>
      </c>
      <c r="L104" s="13">
        <f t="shared" si="12"/>
        <v>0.69</v>
      </c>
      <c r="M104" s="13">
        <f t="shared" si="13"/>
        <v>9.9999999999999534E-3</v>
      </c>
      <c r="N104" s="13">
        <f t="shared" si="14"/>
        <v>1.4492753623188339</v>
      </c>
      <c r="O104" s="3"/>
      <c r="P104" s="33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3" t="s">
        <v>12</v>
      </c>
      <c r="J105" s="13" t="s">
        <v>12</v>
      </c>
      <c r="K105" s="13" t="s">
        <v>12</v>
      </c>
      <c r="L105" s="13" t="e">
        <f t="shared" si="12"/>
        <v>#DIV/0!</v>
      </c>
      <c r="M105" s="13" t="e">
        <f t="shared" si="13"/>
        <v>#DIV/0!</v>
      </c>
      <c r="N105" s="13" t="e">
        <f t="shared" si="14"/>
        <v>#DIV/0!</v>
      </c>
      <c r="O105" s="3"/>
      <c r="P105" s="33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3" t="e">
        <f t="shared" si="9"/>
        <v>#DIV/0!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3" t="s">
        <v>12</v>
      </c>
      <c r="J106" s="13" t="s">
        <v>12</v>
      </c>
      <c r="K106" s="13" t="s">
        <v>12</v>
      </c>
      <c r="L106" s="13" t="e">
        <f t="shared" si="12"/>
        <v>#DIV/0!</v>
      </c>
      <c r="M106" s="13" t="e">
        <f t="shared" si="13"/>
        <v>#DIV/0!</v>
      </c>
      <c r="N106" s="13" t="e">
        <f t="shared" si="14"/>
        <v>#DIV/0!</v>
      </c>
      <c r="O106" s="3"/>
      <c r="P106" s="33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3">
        <v>0.81</v>
      </c>
      <c r="J107" s="13">
        <v>0.81</v>
      </c>
      <c r="K107" s="13">
        <v>0.83</v>
      </c>
      <c r="L107" s="13">
        <f t="shared" si="12"/>
        <v>0.81666666666666676</v>
      </c>
      <c r="M107" s="13">
        <f t="shared" si="13"/>
        <v>1.1547005383792462E-2</v>
      </c>
      <c r="N107" s="13">
        <f t="shared" si="14"/>
        <v>1.413919026586832</v>
      </c>
      <c r="O107" s="3"/>
      <c r="P107" s="33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0.81</v>
      </c>
      <c r="Y107" s="4">
        <v>0.82</v>
      </c>
      <c r="Z107" s="4">
        <v>0.82</v>
      </c>
      <c r="AA107" s="13">
        <f t="shared" si="9"/>
        <v>0.81666666666666654</v>
      </c>
      <c r="AB107" s="13">
        <f t="shared" si="10"/>
        <v>5.7735026918961981E-3</v>
      </c>
      <c r="AC107" s="13">
        <f t="shared" si="11"/>
        <v>0.70695951329341211</v>
      </c>
    </row>
    <row r="108" spans="1:29" s="1" customFormat="1" x14ac:dyDescent="0.25">
      <c r="A108" s="29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3">
        <v>0.82</v>
      </c>
      <c r="J108" s="13">
        <v>0.82</v>
      </c>
      <c r="K108" s="13">
        <v>0.85</v>
      </c>
      <c r="L108" s="13">
        <f t="shared" si="12"/>
        <v>0.83</v>
      </c>
      <c r="M108" s="13">
        <f t="shared" si="13"/>
        <v>1.732050807568879E-2</v>
      </c>
      <c r="N108" s="13">
        <f t="shared" si="14"/>
        <v>2.0868082018902157</v>
      </c>
      <c r="O108" s="3"/>
      <c r="P108" s="33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0.85</v>
      </c>
      <c r="Y108" s="4">
        <v>0.85</v>
      </c>
      <c r="Z108" s="4">
        <v>0.83</v>
      </c>
      <c r="AA108" s="13">
        <f t="shared" si="9"/>
        <v>0.84333333333333327</v>
      </c>
      <c r="AB108" s="13">
        <f t="shared" si="10"/>
        <v>1.1547005383792525E-2</v>
      </c>
      <c r="AC108" s="13">
        <f t="shared" si="11"/>
        <v>1.3692101245603785</v>
      </c>
    </row>
    <row r="109" spans="1:29" s="1" customFormat="1" x14ac:dyDescent="0.25">
      <c r="A109" s="29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3" t="s">
        <v>12</v>
      </c>
      <c r="K109" s="13" t="s">
        <v>12</v>
      </c>
      <c r="L109" s="13" t="e">
        <f t="shared" si="12"/>
        <v>#DIV/0!</v>
      </c>
      <c r="M109" s="13" t="e">
        <f t="shared" si="13"/>
        <v>#DIV/0!</v>
      </c>
      <c r="N109" s="13" t="e">
        <f t="shared" si="14"/>
        <v>#DIV/0!</v>
      </c>
      <c r="O109" s="3"/>
      <c r="P109" s="33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3" t="e">
        <f t="shared" si="9"/>
        <v>#DIV/0!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3">
        <v>12.88</v>
      </c>
      <c r="J110" s="9">
        <v>12.68</v>
      </c>
      <c r="K110" s="9">
        <v>12.56</v>
      </c>
      <c r="L110" s="13">
        <f t="shared" si="12"/>
        <v>12.706666666666669</v>
      </c>
      <c r="M110" s="13">
        <f t="shared" si="13"/>
        <v>0.16165807537309543</v>
      </c>
      <c r="N110" s="13">
        <f t="shared" si="14"/>
        <v>1.2722303938071517</v>
      </c>
      <c r="O110" s="3"/>
      <c r="P110" s="33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3" t="e">
        <f t="shared" si="9"/>
        <v>#DIV/0!</v>
      </c>
      <c r="AB110" s="13" t="e">
        <f t="shared" si="10"/>
        <v>#DIV/0!</v>
      </c>
      <c r="AC110" s="13" t="e">
        <f t="shared" si="11"/>
        <v>#DIV/0!</v>
      </c>
    </row>
    <row r="111" spans="1:29" s="1" customFormat="1" x14ac:dyDescent="0.25">
      <c r="A111" s="29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3">
        <v>0.75</v>
      </c>
      <c r="J111" s="13">
        <v>0.74</v>
      </c>
      <c r="K111" s="13">
        <v>0.71</v>
      </c>
      <c r="L111" s="13">
        <f t="shared" si="12"/>
        <v>0.73333333333333339</v>
      </c>
      <c r="M111" s="13">
        <f t="shared" si="13"/>
        <v>2.0816659994661344E-2</v>
      </c>
      <c r="N111" s="13">
        <f t="shared" si="14"/>
        <v>2.8386354538174561</v>
      </c>
      <c r="O111" s="3"/>
      <c r="P111" s="33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0.77</v>
      </c>
      <c r="Y111" s="4">
        <v>0.8</v>
      </c>
      <c r="Z111" s="4">
        <v>0.78</v>
      </c>
      <c r="AA111" s="13">
        <f t="shared" si="9"/>
        <v>0.78333333333333333</v>
      </c>
      <c r="AB111" s="13">
        <f t="shared" si="10"/>
        <v>1.527525231651948E-2</v>
      </c>
      <c r="AC111" s="13">
        <f t="shared" si="11"/>
        <v>1.950032210619508</v>
      </c>
    </row>
    <row r="112" spans="1:29" s="1" customFormat="1" x14ac:dyDescent="0.25">
      <c r="A112" s="29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0.77</v>
      </c>
      <c r="J112" s="9">
        <v>0.74</v>
      </c>
      <c r="K112" s="9">
        <v>0.79</v>
      </c>
      <c r="L112" s="13">
        <f t="shared" si="12"/>
        <v>0.76666666666666661</v>
      </c>
      <c r="M112" s="13">
        <f t="shared" si="13"/>
        <v>2.5166114784235857E-2</v>
      </c>
      <c r="N112" s="13">
        <f t="shared" si="14"/>
        <v>3.2825367109872863</v>
      </c>
      <c r="O112" s="3"/>
      <c r="P112" s="33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0.77</v>
      </c>
      <c r="Y112" s="5">
        <v>0.77</v>
      </c>
      <c r="Z112" s="4">
        <v>0.77</v>
      </c>
      <c r="AA112" s="13">
        <f t="shared" si="9"/>
        <v>0.77</v>
      </c>
      <c r="AB112" s="13">
        <f t="shared" si="10"/>
        <v>0</v>
      </c>
      <c r="AC112" s="13">
        <f t="shared" si="11"/>
        <v>0</v>
      </c>
    </row>
    <row r="113" spans="1:29" s="1" customFormat="1" x14ac:dyDescent="0.25">
      <c r="A113" s="29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3">
        <v>0.71</v>
      </c>
      <c r="J113" s="13">
        <v>0.7</v>
      </c>
      <c r="K113" s="13">
        <v>0.71</v>
      </c>
      <c r="L113" s="13">
        <f t="shared" si="12"/>
        <v>0.70666666666666667</v>
      </c>
      <c r="M113" s="13">
        <f t="shared" si="13"/>
        <v>5.7735026918962623E-3</v>
      </c>
      <c r="N113" s="13">
        <f t="shared" si="14"/>
        <v>0.81700509790984843</v>
      </c>
      <c r="O113" s="3"/>
      <c r="P113" s="33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3" t="e">
        <f t="shared" si="9"/>
        <v>#DIV/0!</v>
      </c>
      <c r="AB113" s="13" t="e">
        <f t="shared" si="10"/>
        <v>#DIV/0!</v>
      </c>
      <c r="AC113" s="13" t="e">
        <f t="shared" si="11"/>
        <v>#DIV/0!</v>
      </c>
    </row>
    <row r="114" spans="1:29" s="1" customFormat="1" x14ac:dyDescent="0.25">
      <c r="A114" s="29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3">
        <v>0.89</v>
      </c>
      <c r="J114" s="13">
        <v>0.85</v>
      </c>
      <c r="K114" s="13">
        <v>0.85</v>
      </c>
      <c r="L114" s="13">
        <f t="shared" si="12"/>
        <v>0.86333333333333329</v>
      </c>
      <c r="M114" s="13">
        <f t="shared" si="13"/>
        <v>2.3094010767585053E-2</v>
      </c>
      <c r="N114" s="13">
        <f t="shared" si="14"/>
        <v>2.674981942191319</v>
      </c>
      <c r="O114" s="3"/>
      <c r="P114" s="33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0.83</v>
      </c>
      <c r="Y114" s="4">
        <v>0.82</v>
      </c>
      <c r="Z114" s="4">
        <v>0.82</v>
      </c>
      <c r="AA114" s="13">
        <f t="shared" si="9"/>
        <v>0.82333333333333325</v>
      </c>
      <c r="AB114" s="13">
        <f t="shared" si="10"/>
        <v>5.7735026918962623E-3</v>
      </c>
      <c r="AC114" s="13">
        <f t="shared" si="11"/>
        <v>0.70123514476472826</v>
      </c>
    </row>
    <row r="115" spans="1:29" s="1" customFormat="1" x14ac:dyDescent="0.25">
      <c r="A115" s="29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3" t="s">
        <v>12</v>
      </c>
      <c r="J115" s="13" t="s">
        <v>12</v>
      </c>
      <c r="K115" s="13" t="s">
        <v>12</v>
      </c>
      <c r="L115" s="13" t="e">
        <f t="shared" si="12"/>
        <v>#DIV/0!</v>
      </c>
      <c r="M115" s="13" t="e">
        <f t="shared" si="13"/>
        <v>#DIV/0!</v>
      </c>
      <c r="N115" s="13" t="e">
        <f t="shared" si="14"/>
        <v>#DIV/0!</v>
      </c>
      <c r="O115" s="3"/>
      <c r="P115" s="33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3" t="e">
        <f t="shared" si="9"/>
        <v>#DIV/0!</v>
      </c>
      <c r="AB115" s="13" t="e">
        <f t="shared" si="10"/>
        <v>#DIV/0!</v>
      </c>
      <c r="AC115" s="13" t="e">
        <f t="shared" si="11"/>
        <v>#DIV/0!</v>
      </c>
    </row>
    <row r="116" spans="1:29" s="1" customFormat="1" x14ac:dyDescent="0.25">
      <c r="A116" s="29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3">
        <v>0.76</v>
      </c>
      <c r="J116" s="13">
        <v>0.75</v>
      </c>
      <c r="K116" s="13">
        <v>0.76</v>
      </c>
      <c r="L116" s="13">
        <f t="shared" si="12"/>
        <v>0.75666666666666671</v>
      </c>
      <c r="M116" s="13">
        <f t="shared" si="13"/>
        <v>5.7735026918962623E-3</v>
      </c>
      <c r="N116" s="13">
        <f t="shared" si="14"/>
        <v>0.76301797690258966</v>
      </c>
      <c r="O116" s="3"/>
      <c r="P116" s="33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0.74</v>
      </c>
      <c r="Y116" s="4">
        <v>0.74</v>
      </c>
      <c r="Z116" s="4">
        <v>0.72</v>
      </c>
      <c r="AA116" s="13">
        <f t="shared" si="9"/>
        <v>0.73333333333333339</v>
      </c>
      <c r="AB116" s="13">
        <f t="shared" si="10"/>
        <v>1.1547005383792525E-2</v>
      </c>
      <c r="AC116" s="13">
        <f t="shared" si="11"/>
        <v>1.5745916432444349</v>
      </c>
    </row>
    <row r="117" spans="1:29" s="1" customFormat="1" x14ac:dyDescent="0.25">
      <c r="A117" s="29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3">
        <v>0.75</v>
      </c>
      <c r="J117" s="13">
        <v>0.74</v>
      </c>
      <c r="K117" s="13">
        <v>0.76</v>
      </c>
      <c r="L117" s="13">
        <f t="shared" si="12"/>
        <v>0.75</v>
      </c>
      <c r="M117" s="13">
        <f t="shared" si="13"/>
        <v>1.0000000000000009E-2</v>
      </c>
      <c r="N117" s="13">
        <f t="shared" si="14"/>
        <v>1.3333333333333344</v>
      </c>
      <c r="O117" s="3"/>
      <c r="P117" s="33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0.78</v>
      </c>
      <c r="Y117" s="4">
        <v>0.8</v>
      </c>
      <c r="Z117" s="4">
        <v>0.78</v>
      </c>
      <c r="AA117" s="13">
        <f t="shared" si="9"/>
        <v>0.78666666666666674</v>
      </c>
      <c r="AB117" s="13">
        <f t="shared" si="10"/>
        <v>1.1547005383792525E-2</v>
      </c>
      <c r="AC117" s="13">
        <f t="shared" si="11"/>
        <v>1.4678396674312528</v>
      </c>
    </row>
    <row r="118" spans="1:29" s="1" customFormat="1" x14ac:dyDescent="0.25">
      <c r="A118" s="29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3">
        <v>0.73</v>
      </c>
      <c r="J118" s="13">
        <v>0.74</v>
      </c>
      <c r="K118" s="13">
        <v>0.76</v>
      </c>
      <c r="L118" s="13">
        <f t="shared" si="12"/>
        <v>0.74333333333333329</v>
      </c>
      <c r="M118" s="13">
        <f t="shared" si="13"/>
        <v>1.527525231651948E-2</v>
      </c>
      <c r="N118" s="13">
        <f t="shared" si="14"/>
        <v>2.0549666793523969</v>
      </c>
      <c r="O118" s="3"/>
      <c r="P118" s="33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0.76</v>
      </c>
      <c r="Y118" s="4">
        <v>0.76</v>
      </c>
      <c r="Z118" s="4">
        <v>0.75</v>
      </c>
      <c r="AA118" s="13">
        <f t="shared" si="9"/>
        <v>0.75666666666666671</v>
      </c>
      <c r="AB118" s="13">
        <f t="shared" si="10"/>
        <v>5.7735026918962623E-3</v>
      </c>
      <c r="AC118" s="13">
        <f t="shared" si="11"/>
        <v>0.76301797690258966</v>
      </c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0.74</v>
      </c>
      <c r="L119" s="13">
        <f t="shared" si="12"/>
        <v>0.73333333333333339</v>
      </c>
      <c r="M119" s="13">
        <f t="shared" si="13"/>
        <v>5.7735026918962632E-3</v>
      </c>
      <c r="N119" s="13">
        <f t="shared" si="14"/>
        <v>0.78729582162221767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ref="AA119:AA138" si="15">AVERAGE(X119:Z119)</f>
        <v>#DIV/0!</v>
      </c>
      <c r="AB119" s="13" t="e">
        <f t="shared" ref="AB119:AB138" si="16">STDEV(X119:Z119)</f>
        <v>#DIV/0!</v>
      </c>
      <c r="AC119" s="13" t="e">
        <f t="shared" ref="AC119:AC138" si="17">AB119/AA119*100</f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0.77</v>
      </c>
      <c r="K120" s="13">
        <v>0.78</v>
      </c>
      <c r="L120" s="13">
        <f t="shared" si="12"/>
        <v>0.77333333333333343</v>
      </c>
      <c r="M120" s="13">
        <f t="shared" si="13"/>
        <v>5.7735026918962632E-3</v>
      </c>
      <c r="N120" s="13">
        <f t="shared" si="14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15"/>
        <v>#DIV/0!</v>
      </c>
      <c r="AB120" s="13" t="e">
        <f t="shared" si="16"/>
        <v>#DIV/0!</v>
      </c>
      <c r="AC120" s="13" t="e">
        <f t="shared" si="17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0.9</v>
      </c>
      <c r="J121" s="13">
        <v>0.89</v>
      </c>
      <c r="K121" s="13">
        <v>0.89</v>
      </c>
      <c r="L121" s="13">
        <f t="shared" si="12"/>
        <v>0.89333333333333342</v>
      </c>
      <c r="M121" s="13">
        <f t="shared" si="13"/>
        <v>5.7735026918962632E-3</v>
      </c>
      <c r="N121" s="13">
        <f t="shared" si="14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0.87</v>
      </c>
      <c r="AA121" s="13">
        <f t="shared" si="15"/>
        <v>0.87666666666666659</v>
      </c>
      <c r="AB121" s="13">
        <f t="shared" si="16"/>
        <v>5.7735026918962632E-3</v>
      </c>
      <c r="AC121" s="13">
        <f t="shared" si="17"/>
        <v>0.65857445154710226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1.37</v>
      </c>
      <c r="J122" s="13">
        <v>1.36</v>
      </c>
      <c r="K122" s="13">
        <v>1.36</v>
      </c>
      <c r="L122" s="13">
        <f t="shared" si="12"/>
        <v>1.3633333333333335</v>
      </c>
      <c r="M122" s="13">
        <f t="shared" si="13"/>
        <v>5.7735026918962632E-3</v>
      </c>
      <c r="N122" s="13">
        <f t="shared" si="14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1.35</v>
      </c>
      <c r="Z122" s="4">
        <v>1.36</v>
      </c>
      <c r="AA122" s="13">
        <f t="shared" si="15"/>
        <v>1.3533333333333335</v>
      </c>
      <c r="AB122" s="13">
        <f t="shared" si="16"/>
        <v>5.7735026918962632E-3</v>
      </c>
      <c r="AC122" s="13">
        <f t="shared" si="17"/>
        <v>0.42661349940120163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3.18</v>
      </c>
      <c r="J123" s="13">
        <v>3.16</v>
      </c>
      <c r="K123" s="13">
        <v>3.18</v>
      </c>
      <c r="L123" s="13">
        <f t="shared" si="12"/>
        <v>3.1733333333333333</v>
      </c>
      <c r="M123" s="13">
        <f t="shared" si="13"/>
        <v>1.1547005383792526E-2</v>
      </c>
      <c r="N123" s="13">
        <f t="shared" si="14"/>
        <v>0.36387622007749559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3.16</v>
      </c>
      <c r="Z123" s="4">
        <v>3.15</v>
      </c>
      <c r="AA123" s="13">
        <f t="shared" si="15"/>
        <v>3.1533333333333338</v>
      </c>
      <c r="AB123" s="13">
        <f t="shared" si="16"/>
        <v>5.7735026918963907E-3</v>
      </c>
      <c r="AC123" s="13">
        <f t="shared" si="17"/>
        <v>0.18309205154005465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4.9800000000000004</v>
      </c>
      <c r="L124" s="13">
        <f t="shared" si="12"/>
        <v>4.9733333333333336</v>
      </c>
      <c r="M124" s="13">
        <f t="shared" si="13"/>
        <v>5.7735026918966474E-3</v>
      </c>
      <c r="N124" s="13">
        <f t="shared" si="14"/>
        <v>0.116089196217761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4.95</v>
      </c>
      <c r="Y124" s="4">
        <v>4.95</v>
      </c>
      <c r="Z124" s="4">
        <v>4.96</v>
      </c>
      <c r="AA124" s="13">
        <f t="shared" si="15"/>
        <v>4.9533333333333331</v>
      </c>
      <c r="AB124" s="13">
        <f t="shared" si="16"/>
        <v>5.7735026918961348E-3</v>
      </c>
      <c r="AC124" s="13">
        <f t="shared" si="17"/>
        <v>0.11655792783101214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6.17</v>
      </c>
      <c r="K125" s="13">
        <v>6.17</v>
      </c>
      <c r="L125" s="13">
        <f t="shared" si="12"/>
        <v>6.163333333333334</v>
      </c>
      <c r="M125" s="13">
        <f t="shared" si="13"/>
        <v>1.154700538379227E-2</v>
      </c>
      <c r="N125" s="13">
        <f t="shared" si="14"/>
        <v>0.18735000622702436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6.14</v>
      </c>
      <c r="Y125" s="4">
        <v>6.14</v>
      </c>
      <c r="Z125" s="4">
        <v>6.16</v>
      </c>
      <c r="AA125" s="13">
        <f t="shared" si="15"/>
        <v>6.1466666666666656</v>
      </c>
      <c r="AB125" s="13">
        <f t="shared" si="16"/>
        <v>1.1547005383792781E-2</v>
      </c>
      <c r="AC125" s="13">
        <f t="shared" si="17"/>
        <v>0.18785800515931861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7.15</v>
      </c>
      <c r="L126" s="13">
        <f t="shared" si="12"/>
        <v>7.1466666666666656</v>
      </c>
      <c r="M126" s="13">
        <f t="shared" si="13"/>
        <v>5.7735026918966474E-3</v>
      </c>
      <c r="N126" s="13">
        <f t="shared" si="14"/>
        <v>8.0785951845568776E-2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15"/>
        <v>7.1366666666666667</v>
      </c>
      <c r="AB126" s="13">
        <f t="shared" si="16"/>
        <v>5.7735026918961348E-3</v>
      </c>
      <c r="AC126" s="13">
        <f t="shared" si="17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8.02</v>
      </c>
      <c r="L127" s="13">
        <f t="shared" si="12"/>
        <v>8.0166666666666675</v>
      </c>
      <c r="M127" s="13">
        <f t="shared" si="13"/>
        <v>5.7735026918961348E-3</v>
      </c>
      <c r="N127" s="13">
        <f t="shared" si="14"/>
        <v>7.2018744597456968E-2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15"/>
        <v>8.0066666666666659</v>
      </c>
      <c r="AB127" s="13">
        <f t="shared" si="16"/>
        <v>5.7735026918961348E-3</v>
      </c>
      <c r="AC127" s="13">
        <f t="shared" si="17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8.84</v>
      </c>
      <c r="L128" s="13">
        <f t="shared" si="12"/>
        <v>8.8333333333333339</v>
      </c>
      <c r="M128" s="13">
        <f t="shared" si="13"/>
        <v>1.154700538379227E-2</v>
      </c>
      <c r="N128" s="13">
        <f t="shared" si="14"/>
        <v>0.13072081566557286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8.82</v>
      </c>
      <c r="Z128" s="4">
        <v>8.82</v>
      </c>
      <c r="AA128" s="13">
        <f t="shared" si="15"/>
        <v>8.82</v>
      </c>
      <c r="AB128" s="13">
        <f t="shared" si="16"/>
        <v>0</v>
      </c>
      <c r="AC128" s="13">
        <f t="shared" si="17"/>
        <v>0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</v>
      </c>
      <c r="K129" s="13">
        <v>9.6199999999999992</v>
      </c>
      <c r="L129" s="13">
        <f t="shared" si="12"/>
        <v>9.6133333333333315</v>
      </c>
      <c r="M129" s="13">
        <f t="shared" si="13"/>
        <v>5.7735026918961348E-3</v>
      </c>
      <c r="N129" s="13">
        <f t="shared" si="14"/>
        <v>6.0057240206963972E-2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</v>
      </c>
      <c r="AA129" s="13">
        <f t="shared" si="15"/>
        <v>9.6066666666666674</v>
      </c>
      <c r="AB129" s="13">
        <f t="shared" si="16"/>
        <v>5.7735026918961348E-3</v>
      </c>
      <c r="AC129" s="13">
        <f t="shared" si="17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10.39</v>
      </c>
      <c r="K130" s="13">
        <v>10.39</v>
      </c>
      <c r="L130" s="13">
        <f t="shared" si="12"/>
        <v>10.386666666666668</v>
      </c>
      <c r="M130" s="13">
        <f t="shared" si="13"/>
        <v>5.7735026918961348E-3</v>
      </c>
      <c r="N130" s="13">
        <f t="shared" si="14"/>
        <v>5.5585712694763804E-2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10.37</v>
      </c>
      <c r="Y130" s="4">
        <v>10.37</v>
      </c>
      <c r="Z130" s="4">
        <v>10.38</v>
      </c>
      <c r="AA130" s="13">
        <f t="shared" si="15"/>
        <v>10.373333333333333</v>
      </c>
      <c r="AB130" s="13">
        <f t="shared" si="16"/>
        <v>5.77350269189716E-3</v>
      </c>
      <c r="AC130" s="13">
        <f t="shared" si="17"/>
        <v>5.5657159626257974E-2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11.17</v>
      </c>
      <c r="L131" s="13">
        <f t="shared" si="12"/>
        <v>11.163333333333334</v>
      </c>
      <c r="M131" s="13">
        <f t="shared" si="13"/>
        <v>5.7735026918961348E-3</v>
      </c>
      <c r="N131" s="13">
        <f t="shared" si="14"/>
        <v>5.1718447523703803E-2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11.15</v>
      </c>
      <c r="Y131" s="4">
        <v>11.16</v>
      </c>
      <c r="Z131" s="4">
        <v>11.15</v>
      </c>
      <c r="AA131" s="13">
        <f t="shared" si="15"/>
        <v>11.153333333333334</v>
      </c>
      <c r="AB131" s="13">
        <f t="shared" si="16"/>
        <v>5.7735026918961348E-3</v>
      </c>
      <c r="AC131" s="13">
        <f t="shared" si="17"/>
        <v>5.1764817918973111E-2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11.94</v>
      </c>
      <c r="J132" s="13">
        <v>11.95</v>
      </c>
      <c r="K132" s="13">
        <v>11.95</v>
      </c>
      <c r="L132" s="13">
        <f t="shared" si="12"/>
        <v>11.946666666666667</v>
      </c>
      <c r="M132" s="13">
        <f t="shared" si="13"/>
        <v>5.7735026918961348E-3</v>
      </c>
      <c r="N132" s="13">
        <f t="shared" si="14"/>
        <v>4.8327310479041305E-2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11.94</v>
      </c>
      <c r="Y132" s="4">
        <v>11.94</v>
      </c>
      <c r="Z132" s="4">
        <v>11.94</v>
      </c>
      <c r="AA132" s="13">
        <f t="shared" si="15"/>
        <v>11.94</v>
      </c>
      <c r="AB132" s="13">
        <f t="shared" si="16"/>
        <v>0</v>
      </c>
      <c r="AC132" s="13">
        <f t="shared" si="17"/>
        <v>0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12.75</v>
      </c>
      <c r="K133" s="13">
        <v>12.75</v>
      </c>
      <c r="L133" s="13">
        <f t="shared" si="12"/>
        <v>12.746666666666668</v>
      </c>
      <c r="M133" s="13">
        <f t="shared" si="13"/>
        <v>5.7735026918961348E-3</v>
      </c>
      <c r="N133" s="13">
        <f t="shared" si="14"/>
        <v>4.5294215679101468E-2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12.73</v>
      </c>
      <c r="Y133" s="4">
        <v>12.74</v>
      </c>
      <c r="Z133" s="4">
        <v>12.74</v>
      </c>
      <c r="AA133" s="13">
        <f t="shared" si="15"/>
        <v>12.736666666666666</v>
      </c>
      <c r="AB133" s="13">
        <f t="shared" si="16"/>
        <v>5.7735026918961348E-3</v>
      </c>
      <c r="AC133" s="13">
        <f t="shared" si="17"/>
        <v>4.5329777743230576E-2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13.54</v>
      </c>
      <c r="K134" s="13">
        <v>13.55</v>
      </c>
      <c r="L134" s="13">
        <f t="shared" si="12"/>
        <v>13.540000000000001</v>
      </c>
      <c r="M134" s="13">
        <f t="shared" si="13"/>
        <v>1.0000000000000675E-2</v>
      </c>
      <c r="N134" s="13">
        <f t="shared" si="14"/>
        <v>7.3855243722309269E-2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13.53</v>
      </c>
      <c r="Y134" s="4">
        <v>13.53</v>
      </c>
      <c r="Z134" s="4">
        <v>13.53</v>
      </c>
      <c r="AA134" s="13">
        <f t="shared" si="15"/>
        <v>13.53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14.33</v>
      </c>
      <c r="K135" s="13">
        <v>14.34</v>
      </c>
      <c r="L135" s="13">
        <f t="shared" si="12"/>
        <v>14.333333333333334</v>
      </c>
      <c r="M135" s="13">
        <f t="shared" si="13"/>
        <v>5.7735026918961348E-3</v>
      </c>
      <c r="N135" s="13">
        <f t="shared" si="14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14.31</v>
      </c>
      <c r="Y135" s="4">
        <v>14.31</v>
      </c>
      <c r="Z135" s="4">
        <v>14.32</v>
      </c>
      <c r="AA135" s="13">
        <f t="shared" si="15"/>
        <v>14.313333333333333</v>
      </c>
      <c r="AB135" s="13">
        <f t="shared" si="16"/>
        <v>5.7735026918961348E-3</v>
      </c>
      <c r="AC135" s="13">
        <f t="shared" si="17"/>
        <v>4.0336534875846312E-2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15.11</v>
      </c>
      <c r="L136" s="13">
        <f t="shared" si="12"/>
        <v>15.1</v>
      </c>
      <c r="M136" s="13">
        <f t="shared" si="13"/>
        <v>9.9999999999997868E-3</v>
      </c>
      <c r="N136" s="13">
        <f t="shared" si="14"/>
        <v>6.6225165562912497E-2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15.08</v>
      </c>
      <c r="Z136" s="4">
        <v>15.09</v>
      </c>
      <c r="AA136" s="13">
        <f t="shared" si="15"/>
        <v>15.086666666666668</v>
      </c>
      <c r="AB136" s="13">
        <f t="shared" si="16"/>
        <v>5.7735026918961348E-3</v>
      </c>
      <c r="AC136" s="13">
        <f t="shared" si="17"/>
        <v>3.8268908695732219E-2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15.84</v>
      </c>
      <c r="L137" s="13">
        <f t="shared" si="12"/>
        <v>15.833333333333334</v>
      </c>
      <c r="M137" s="13">
        <f t="shared" si="13"/>
        <v>5.7735026918961348E-3</v>
      </c>
      <c r="N137" s="13">
        <f t="shared" si="14"/>
        <v>3.6464227527765056E-2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15.82</v>
      </c>
      <c r="Z137" s="4">
        <v>15.83</v>
      </c>
      <c r="AA137" s="13">
        <f t="shared" si="15"/>
        <v>15.823333333333332</v>
      </c>
      <c r="AB137" s="13">
        <f t="shared" si="16"/>
        <v>5.7735026918961348E-3</v>
      </c>
      <c r="AC137" s="13">
        <f t="shared" si="17"/>
        <v>3.6487272120683395E-2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</v>
      </c>
      <c r="K138" s="9">
        <v>16.510000000000002</v>
      </c>
      <c r="L138" s="13">
        <f t="shared" si="12"/>
        <v>16.506666666666671</v>
      </c>
      <c r="M138" s="13">
        <f t="shared" si="13"/>
        <v>5.77350269189716E-3</v>
      </c>
      <c r="N138" s="13">
        <f t="shared" si="14"/>
        <v>3.4976793367712991E-2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16.489999999999998</v>
      </c>
      <c r="Y138" s="5">
        <v>16.5</v>
      </c>
      <c r="Z138" s="5">
        <v>16.5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A1:H1"/>
    <mergeCell ref="I1:N1"/>
    <mergeCell ref="X1:AC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topLeftCell="A52" zoomScaleNormal="100" workbookViewId="0">
      <selection activeCell="B66" sqref="B66:AC66"/>
    </sheetView>
  </sheetViews>
  <sheetFormatPr baseColWidth="10" defaultColWidth="11.42578125" defaultRowHeight="15" x14ac:dyDescent="0.25"/>
  <cols>
    <col min="1" max="1" width="5.42578125" style="25" customWidth="1"/>
    <col min="2" max="3" width="11.42578125" style="22"/>
    <col min="4" max="5" width="11.5703125" style="22" bestFit="1" customWidth="1"/>
    <col min="6" max="6" width="11.42578125" style="22"/>
    <col min="7" max="7" width="11.5703125" style="22" bestFit="1" customWidth="1"/>
    <col min="8" max="8" width="11.42578125" style="22"/>
    <col min="9" max="14" width="11.5703125" style="26" bestFit="1" customWidth="1"/>
    <col min="15" max="15" width="11.42578125" style="22"/>
    <col min="16" max="16" width="5.42578125" style="32" customWidth="1"/>
    <col min="17" max="18" width="11.42578125" style="22"/>
    <col min="19" max="20" width="11.5703125" style="22" bestFit="1" customWidth="1"/>
    <col min="21" max="21" width="11.42578125" style="22"/>
    <col min="22" max="22" width="11.5703125" style="22" bestFit="1" customWidth="1"/>
    <col min="23" max="23" width="11.42578125" style="22"/>
    <col min="24" max="26" width="11.5703125" style="25" bestFit="1" customWidth="1"/>
    <col min="27" max="27" width="11.5703125" style="22" bestFit="1" customWidth="1"/>
    <col min="28" max="29" width="14" style="22" bestFit="1" customWidth="1"/>
    <col min="30" max="16384" width="11.42578125" style="22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0.74</v>
      </c>
      <c r="L3" s="13">
        <f>AVERAGE(I3:K3)</f>
        <v>0.73333333333333339</v>
      </c>
      <c r="M3" s="13">
        <f>STDEV(I3:K3)</f>
        <v>5.7735026918962632E-3</v>
      </c>
      <c r="N3" s="13">
        <f>M3/L3*100</f>
        <v>0.78729582162221767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0.77</v>
      </c>
      <c r="K4" s="13">
        <v>0.78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0.9</v>
      </c>
      <c r="J5" s="13">
        <v>0.89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0.87</v>
      </c>
      <c r="AA5" s="13">
        <f t="shared" si="3"/>
        <v>0.87666666666666659</v>
      </c>
      <c r="AB5" s="13">
        <f t="shared" si="4"/>
        <v>5.7735026918962632E-3</v>
      </c>
      <c r="AC5" s="13">
        <f t="shared" si="5"/>
        <v>0.65857445154710226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1.37</v>
      </c>
      <c r="J6" s="13">
        <v>1.36</v>
      </c>
      <c r="K6" s="13">
        <v>1.36</v>
      </c>
      <c r="L6" s="13">
        <f t="shared" si="0"/>
        <v>1.3633333333333335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1.36</v>
      </c>
      <c r="AA6" s="13">
        <f t="shared" si="3"/>
        <v>1.3533333333333335</v>
      </c>
      <c r="AB6" s="13">
        <f t="shared" si="4"/>
        <v>5.7735026918962632E-3</v>
      </c>
      <c r="AC6" s="13">
        <f t="shared" si="5"/>
        <v>0.42661349940120163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3.18</v>
      </c>
      <c r="L7" s="13">
        <f t="shared" si="0"/>
        <v>3.1733333333333333</v>
      </c>
      <c r="M7" s="13">
        <f t="shared" si="1"/>
        <v>1.1547005383792526E-2</v>
      </c>
      <c r="N7" s="13">
        <f t="shared" si="2"/>
        <v>0.36387622007749559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3.15</v>
      </c>
      <c r="Y7" s="2">
        <v>3.16</v>
      </c>
      <c r="Z7" s="2">
        <v>3.15</v>
      </c>
      <c r="AA7" s="13">
        <f t="shared" si="3"/>
        <v>3.1533333333333338</v>
      </c>
      <c r="AB7" s="13">
        <f t="shared" si="4"/>
        <v>5.7735026918963907E-3</v>
      </c>
      <c r="AC7" s="13">
        <f t="shared" si="5"/>
        <v>0.18309205154005465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4.9800000000000004</v>
      </c>
      <c r="L8" s="13">
        <f t="shared" si="0"/>
        <v>4.9733333333333336</v>
      </c>
      <c r="M8" s="13">
        <f t="shared" si="1"/>
        <v>5.7735026918966474E-3</v>
      </c>
      <c r="N8" s="13">
        <f t="shared" si="2"/>
        <v>0.116089196217761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4.95</v>
      </c>
      <c r="Y8" s="2">
        <v>4.95</v>
      </c>
      <c r="Z8" s="2">
        <v>4.96</v>
      </c>
      <c r="AA8" s="13">
        <f t="shared" si="3"/>
        <v>4.9533333333333331</v>
      </c>
      <c r="AB8" s="13">
        <f t="shared" si="4"/>
        <v>5.7735026918961348E-3</v>
      </c>
      <c r="AC8" s="13">
        <f t="shared" si="5"/>
        <v>0.11655792783101214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6.17</v>
      </c>
      <c r="K9" s="13">
        <v>6.17</v>
      </c>
      <c r="L9" s="13">
        <f t="shared" si="0"/>
        <v>6.163333333333334</v>
      </c>
      <c r="M9" s="13">
        <f t="shared" si="1"/>
        <v>1.154700538379227E-2</v>
      </c>
      <c r="N9" s="13">
        <f t="shared" si="2"/>
        <v>0.18735000622702436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6.14</v>
      </c>
      <c r="Y9" s="2">
        <v>6.14</v>
      </c>
      <c r="Z9" s="2">
        <v>6.16</v>
      </c>
      <c r="AA9" s="13">
        <f t="shared" si="3"/>
        <v>6.1466666666666656</v>
      </c>
      <c r="AB9" s="13">
        <f t="shared" si="4"/>
        <v>1.1547005383792781E-2</v>
      </c>
      <c r="AC9" s="13">
        <f t="shared" si="5"/>
        <v>0.18785800515931861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7.15</v>
      </c>
      <c r="L10" s="13">
        <f t="shared" si="0"/>
        <v>7.1466666666666656</v>
      </c>
      <c r="M10" s="13">
        <f t="shared" si="1"/>
        <v>5.7735026918966474E-3</v>
      </c>
      <c r="N10" s="13">
        <f t="shared" si="2"/>
        <v>8.0785951845568776E-2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8.02</v>
      </c>
      <c r="L11" s="13">
        <f t="shared" si="0"/>
        <v>8.0166666666666675</v>
      </c>
      <c r="M11" s="13">
        <f t="shared" si="1"/>
        <v>5.7735026918961348E-3</v>
      </c>
      <c r="N11" s="13">
        <f t="shared" si="2"/>
        <v>7.2018744597456968E-2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8.82</v>
      </c>
      <c r="J12" s="13">
        <v>8.84</v>
      </c>
      <c r="K12" s="13">
        <v>8.84</v>
      </c>
      <c r="L12" s="13">
        <f t="shared" si="0"/>
        <v>8.8333333333333339</v>
      </c>
      <c r="M12" s="13">
        <f t="shared" si="1"/>
        <v>1.154700538379227E-2</v>
      </c>
      <c r="N12" s="13">
        <f t="shared" si="2"/>
        <v>0.13072081566557286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8.82</v>
      </c>
      <c r="AA12" s="13">
        <f t="shared" si="3"/>
        <v>8.82</v>
      </c>
      <c r="AB12" s="13">
        <f t="shared" si="4"/>
        <v>0</v>
      </c>
      <c r="AC12" s="13">
        <f t="shared" si="5"/>
        <v>0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</v>
      </c>
      <c r="K13" s="13">
        <v>9.6199999999999992</v>
      </c>
      <c r="L13" s="13">
        <f t="shared" si="0"/>
        <v>9.6133333333333315</v>
      </c>
      <c r="M13" s="13">
        <f t="shared" si="1"/>
        <v>5.7735026918961348E-3</v>
      </c>
      <c r="N13" s="13">
        <f t="shared" si="2"/>
        <v>6.0057240206963972E-2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10.39</v>
      </c>
      <c r="K14" s="13">
        <v>10.39</v>
      </c>
      <c r="L14" s="13">
        <f t="shared" si="0"/>
        <v>10.386666666666668</v>
      </c>
      <c r="M14" s="13">
        <f t="shared" si="1"/>
        <v>5.7735026918961348E-3</v>
      </c>
      <c r="N14" s="13">
        <f t="shared" si="2"/>
        <v>5.5585712694763804E-2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10.37</v>
      </c>
      <c r="Y14" s="2">
        <v>10.37</v>
      </c>
      <c r="Z14" s="2">
        <v>10.38</v>
      </c>
      <c r="AA14" s="13">
        <f t="shared" si="3"/>
        <v>10.373333333333333</v>
      </c>
      <c r="AB14" s="13">
        <f t="shared" si="4"/>
        <v>5.77350269189716E-3</v>
      </c>
      <c r="AC14" s="13">
        <f t="shared" si="5"/>
        <v>5.5657159626257974E-2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11.17</v>
      </c>
      <c r="L15" s="13">
        <f t="shared" si="0"/>
        <v>11.163333333333334</v>
      </c>
      <c r="M15" s="13">
        <f t="shared" si="1"/>
        <v>5.7735026918961348E-3</v>
      </c>
      <c r="N15" s="13">
        <f t="shared" si="2"/>
        <v>5.1718447523703803E-2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11.15</v>
      </c>
      <c r="Y15" s="2">
        <v>11.16</v>
      </c>
      <c r="Z15" s="2">
        <v>11.15</v>
      </c>
      <c r="AA15" s="13">
        <f t="shared" si="3"/>
        <v>11.153333333333334</v>
      </c>
      <c r="AB15" s="13">
        <f t="shared" si="4"/>
        <v>5.7735026918961348E-3</v>
      </c>
      <c r="AC15" s="13">
        <f t="shared" si="5"/>
        <v>5.1764817918973111E-2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11.95</v>
      </c>
      <c r="K16" s="13">
        <v>11.95</v>
      </c>
      <c r="L16" s="13">
        <f t="shared" si="0"/>
        <v>11.946666666666667</v>
      </c>
      <c r="M16" s="13">
        <f t="shared" si="1"/>
        <v>5.7735026918961348E-3</v>
      </c>
      <c r="N16" s="13">
        <f t="shared" si="2"/>
        <v>4.8327310479041305E-2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11.94</v>
      </c>
      <c r="Z16" s="2">
        <v>11.94</v>
      </c>
      <c r="AA16" s="13">
        <f t="shared" si="3"/>
        <v>11.94</v>
      </c>
      <c r="AB16" s="13">
        <f t="shared" si="4"/>
        <v>0</v>
      </c>
      <c r="AC16" s="13">
        <f t="shared" si="5"/>
        <v>0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12.75</v>
      </c>
      <c r="K17" s="13">
        <v>12.75</v>
      </c>
      <c r="L17" s="13">
        <f t="shared" si="0"/>
        <v>12.746666666666668</v>
      </c>
      <c r="M17" s="13">
        <f t="shared" si="1"/>
        <v>5.7735026918961348E-3</v>
      </c>
      <c r="N17" s="13">
        <f t="shared" si="2"/>
        <v>4.5294215679101468E-2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12.74</v>
      </c>
      <c r="Z17" s="2">
        <v>12.74</v>
      </c>
      <c r="AA17" s="13">
        <f t="shared" si="3"/>
        <v>12.736666666666666</v>
      </c>
      <c r="AB17" s="13">
        <f t="shared" si="4"/>
        <v>5.7735026918961348E-3</v>
      </c>
      <c r="AC17" s="13">
        <f t="shared" si="5"/>
        <v>4.5329777743230576E-2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13.53</v>
      </c>
      <c r="J18" s="13">
        <v>13.54</v>
      </c>
      <c r="K18" s="13">
        <v>13.55</v>
      </c>
      <c r="L18" s="13">
        <f t="shared" si="0"/>
        <v>13.540000000000001</v>
      </c>
      <c r="M18" s="13">
        <f t="shared" si="1"/>
        <v>1.0000000000000675E-2</v>
      </c>
      <c r="N18" s="13">
        <f t="shared" si="2"/>
        <v>7.3855243722309269E-2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13.53</v>
      </c>
      <c r="Y18" s="2">
        <v>13.53</v>
      </c>
      <c r="Z18" s="2">
        <v>13.53</v>
      </c>
      <c r="AA18" s="13">
        <f t="shared" si="3"/>
        <v>13.53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14.33</v>
      </c>
      <c r="K19" s="13">
        <v>14.34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14.31</v>
      </c>
      <c r="Y19" s="2">
        <v>14.31</v>
      </c>
      <c r="Z19" s="2">
        <v>14.32</v>
      </c>
      <c r="AA19" s="13">
        <f t="shared" si="3"/>
        <v>14.313333333333333</v>
      </c>
      <c r="AB19" s="13">
        <f t="shared" si="4"/>
        <v>5.7735026918961348E-3</v>
      </c>
      <c r="AC19" s="13">
        <f t="shared" si="5"/>
        <v>4.0336534875846312E-2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15.11</v>
      </c>
      <c r="L20" s="13">
        <f t="shared" si="0"/>
        <v>15.1</v>
      </c>
      <c r="M20" s="13">
        <f t="shared" si="1"/>
        <v>9.9999999999997868E-3</v>
      </c>
      <c r="N20" s="13">
        <f t="shared" si="2"/>
        <v>6.6225165562912497E-2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15.08</v>
      </c>
      <c r="Z20" s="2">
        <v>15.09</v>
      </c>
      <c r="AA20" s="13">
        <f t="shared" si="3"/>
        <v>15.086666666666668</v>
      </c>
      <c r="AB20" s="13">
        <f t="shared" si="4"/>
        <v>5.7735026918961348E-3</v>
      </c>
      <c r="AC20" s="13">
        <f t="shared" si="5"/>
        <v>3.8268908695732219E-2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15.84</v>
      </c>
      <c r="L21" s="13">
        <f t="shared" si="0"/>
        <v>15.833333333333334</v>
      </c>
      <c r="M21" s="13">
        <f t="shared" si="1"/>
        <v>5.7735026918961348E-3</v>
      </c>
      <c r="N21" s="13">
        <f t="shared" si="2"/>
        <v>3.6464227527765056E-2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15.82</v>
      </c>
      <c r="Z21" s="2">
        <v>15.83</v>
      </c>
      <c r="AA21" s="13">
        <f t="shared" si="3"/>
        <v>15.823333333333332</v>
      </c>
      <c r="AB21" s="13">
        <f t="shared" si="4"/>
        <v>5.7735026918961348E-3</v>
      </c>
      <c r="AC21" s="13">
        <f t="shared" si="5"/>
        <v>3.6487272120683395E-2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</v>
      </c>
      <c r="K22" s="9">
        <v>16.510000000000002</v>
      </c>
      <c r="L22" s="13">
        <f t="shared" si="0"/>
        <v>16.506666666666671</v>
      </c>
      <c r="M22" s="13">
        <f t="shared" si="1"/>
        <v>5.77350269189716E-3</v>
      </c>
      <c r="N22" s="13">
        <f t="shared" si="2"/>
        <v>3.4976793367712991E-2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16.489999999999998</v>
      </c>
      <c r="Y22" s="18">
        <v>16.5</v>
      </c>
      <c r="Z22" s="18">
        <v>16.5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s="1" customFormat="1" x14ac:dyDescent="0.25">
      <c r="A23" s="29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s="1" customFormat="1" x14ac:dyDescent="0.25">
      <c r="A24" s="29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0.74</v>
      </c>
      <c r="J24" s="13">
        <v>0.73</v>
      </c>
      <c r="K24" s="13">
        <v>0.73</v>
      </c>
      <c r="L24" s="13">
        <f t="shared" si="0"/>
        <v>0.73333333333333339</v>
      </c>
      <c r="M24" s="13">
        <f t="shared" si="1"/>
        <v>5.7735026918962632E-3</v>
      </c>
      <c r="N24" s="13">
        <f t="shared" si="2"/>
        <v>0.78729582162221767</v>
      </c>
      <c r="O24" s="3"/>
      <c r="P24" s="33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0.69</v>
      </c>
      <c r="Y24" s="4">
        <v>0.75</v>
      </c>
      <c r="Z24" s="5">
        <v>0.68</v>
      </c>
      <c r="AA24" s="13">
        <f t="shared" si="3"/>
        <v>0.70666666666666667</v>
      </c>
      <c r="AB24" s="13">
        <f t="shared" si="4"/>
        <v>3.785938897200182E-2</v>
      </c>
      <c r="AC24" s="13">
        <f t="shared" si="5"/>
        <v>5.3574607035851631</v>
      </c>
    </row>
    <row r="25" spans="1:29" s="1" customFormat="1" x14ac:dyDescent="0.25">
      <c r="A25" s="29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0.81</v>
      </c>
      <c r="J25" s="13">
        <v>0.82</v>
      </c>
      <c r="K25" s="13">
        <v>0.81</v>
      </c>
      <c r="L25" s="13">
        <f t="shared" si="0"/>
        <v>0.81333333333333335</v>
      </c>
      <c r="M25" s="13">
        <f t="shared" si="1"/>
        <v>5.7735026918961981E-3</v>
      </c>
      <c r="N25" s="13">
        <f t="shared" si="2"/>
        <v>0.70985688834789318</v>
      </c>
      <c r="O25" s="3"/>
      <c r="P25" s="33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0.81</v>
      </c>
      <c r="Y25" s="4">
        <v>0.82</v>
      </c>
      <c r="Z25" s="5">
        <v>0.81</v>
      </c>
      <c r="AA25" s="13">
        <f t="shared" si="3"/>
        <v>0.81333333333333335</v>
      </c>
      <c r="AB25" s="13">
        <f t="shared" si="4"/>
        <v>5.7735026918961981E-3</v>
      </c>
      <c r="AC25" s="13">
        <f t="shared" si="5"/>
        <v>0.70985688834789318</v>
      </c>
    </row>
    <row r="26" spans="1:29" s="1" customFormat="1" x14ac:dyDescent="0.25">
      <c r="A26" s="29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3">
        <v>1.25</v>
      </c>
      <c r="J26" s="13">
        <v>1.2</v>
      </c>
      <c r="K26" s="13">
        <v>1.23</v>
      </c>
      <c r="L26" s="13">
        <f t="shared" si="0"/>
        <v>1.2266666666666668</v>
      </c>
      <c r="M26" s="13">
        <f t="shared" si="1"/>
        <v>2.5166114784235857E-2</v>
      </c>
      <c r="N26" s="13">
        <f t="shared" si="2"/>
        <v>2.0515854443670536</v>
      </c>
      <c r="O26" s="3"/>
      <c r="P26" s="33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3" t="e">
        <f t="shared" si="3"/>
        <v>#DIV/0!</v>
      </c>
      <c r="AB26" s="13" t="e">
        <f t="shared" si="4"/>
        <v>#DIV/0!</v>
      </c>
      <c r="AC26" s="13" t="e">
        <f t="shared" si="5"/>
        <v>#DIV/0!</v>
      </c>
    </row>
    <row r="27" spans="1:29" s="1" customFormat="1" x14ac:dyDescent="0.25">
      <c r="A27" s="29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0.84</v>
      </c>
      <c r="Y27" s="4">
        <v>0.84</v>
      </c>
      <c r="Z27" s="5">
        <v>0.82</v>
      </c>
      <c r="AA27" s="13">
        <f t="shared" si="3"/>
        <v>0.83333333333333337</v>
      </c>
      <c r="AB27" s="13">
        <f t="shared" si="4"/>
        <v>1.1547005383792525E-2</v>
      </c>
      <c r="AC27" s="13">
        <f t="shared" si="5"/>
        <v>1.385640646055103</v>
      </c>
    </row>
    <row r="28" spans="1:29" s="1" customFormat="1" x14ac:dyDescent="0.25">
      <c r="A28" s="29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3" t="s">
        <v>12</v>
      </c>
      <c r="J28" s="13" t="s">
        <v>12</v>
      </c>
      <c r="K28" s="13" t="s">
        <v>12</v>
      </c>
      <c r="L28" s="13" t="e">
        <f t="shared" si="0"/>
        <v>#DIV/0!</v>
      </c>
      <c r="M28" s="13" t="e">
        <f t="shared" si="1"/>
        <v>#DIV/0!</v>
      </c>
      <c r="N28" s="13" t="e">
        <f t="shared" si="2"/>
        <v>#DIV/0!</v>
      </c>
      <c r="O28" s="3"/>
      <c r="P28" s="33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3" t="e">
        <f t="shared" si="3"/>
        <v>#DIV/0!</v>
      </c>
      <c r="AB29" s="13" t="e">
        <f t="shared" si="4"/>
        <v>#DIV/0!</v>
      </c>
      <c r="AC29" s="13" t="e">
        <f t="shared" si="5"/>
        <v>#DIV/0!</v>
      </c>
    </row>
    <row r="30" spans="1:29" s="1" customFormat="1" x14ac:dyDescent="0.25">
      <c r="A30" s="29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3">
        <v>0.72</v>
      </c>
      <c r="J30" s="13">
        <v>0.74</v>
      </c>
      <c r="K30" s="13">
        <v>0.74</v>
      </c>
      <c r="L30" s="13">
        <f t="shared" si="0"/>
        <v>0.73333333333333339</v>
      </c>
      <c r="M30" s="13">
        <f t="shared" si="1"/>
        <v>1.1547005383792525E-2</v>
      </c>
      <c r="N30" s="13">
        <f t="shared" si="2"/>
        <v>1.5745916432444349</v>
      </c>
      <c r="O30" s="3"/>
      <c r="P30" s="33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0.67</v>
      </c>
      <c r="Y30" s="4">
        <v>0.72</v>
      </c>
      <c r="Z30" s="5">
        <v>0.7</v>
      </c>
      <c r="AA30" s="13">
        <f t="shared" si="3"/>
        <v>0.69666666666666666</v>
      </c>
      <c r="AB30" s="13">
        <f t="shared" si="4"/>
        <v>2.5166114784235794E-2</v>
      </c>
      <c r="AC30" s="13">
        <f t="shared" si="5"/>
        <v>3.6123609738137503</v>
      </c>
    </row>
    <row r="31" spans="1:29" s="1" customFormat="1" x14ac:dyDescent="0.25">
      <c r="A31" s="29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s="1" customFormat="1" x14ac:dyDescent="0.25">
      <c r="A32" s="29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3">
        <v>0.76</v>
      </c>
      <c r="J32" s="13">
        <v>0.77</v>
      </c>
      <c r="K32" s="13">
        <v>0.78</v>
      </c>
      <c r="L32" s="13">
        <f t="shared" si="0"/>
        <v>0.77</v>
      </c>
      <c r="M32" s="13">
        <f t="shared" si="1"/>
        <v>1.0000000000000009E-2</v>
      </c>
      <c r="N32" s="13">
        <f t="shared" si="2"/>
        <v>1.2987012987012998</v>
      </c>
      <c r="O32" s="3"/>
      <c r="P32" s="33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0.69</v>
      </c>
      <c r="Y33" s="4">
        <v>0.68</v>
      </c>
      <c r="Z33" s="5">
        <v>0.68</v>
      </c>
      <c r="AA33" s="13">
        <f t="shared" si="3"/>
        <v>0.68333333333333346</v>
      </c>
      <c r="AB33" s="13">
        <f t="shared" si="4"/>
        <v>5.7735026918961981E-3</v>
      </c>
      <c r="AC33" s="13">
        <f t="shared" si="5"/>
        <v>0.84490283296041901</v>
      </c>
    </row>
    <row r="34" spans="1:29" s="1" customFormat="1" x14ac:dyDescent="0.25">
      <c r="A34" s="29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0.8</v>
      </c>
      <c r="Y34" s="4">
        <v>0.8</v>
      </c>
      <c r="Z34" s="5">
        <v>0.79</v>
      </c>
      <c r="AA34" s="13">
        <f t="shared" si="3"/>
        <v>0.79666666666666675</v>
      </c>
      <c r="AB34" s="13">
        <f t="shared" si="4"/>
        <v>5.7735026918962623E-3</v>
      </c>
      <c r="AC34" s="13">
        <f t="shared" si="5"/>
        <v>0.72470745086563959</v>
      </c>
    </row>
    <row r="35" spans="1:29" s="1" customFormat="1" x14ac:dyDescent="0.25">
      <c r="A35" s="29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3">
        <v>0.73</v>
      </c>
      <c r="J35" s="13">
        <v>0.74</v>
      </c>
      <c r="K35" s="13">
        <v>0.74</v>
      </c>
      <c r="L35" s="13">
        <f t="shared" si="0"/>
        <v>0.73666666666666669</v>
      </c>
      <c r="M35" s="13">
        <f t="shared" si="1"/>
        <v>5.7735026918962623E-3</v>
      </c>
      <c r="N35" s="13">
        <f t="shared" si="2"/>
        <v>0.78373339708999046</v>
      </c>
      <c r="O35" s="3"/>
      <c r="P35" s="33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3">
        <v>0.74</v>
      </c>
      <c r="J36" s="13">
        <v>0.74</v>
      </c>
      <c r="K36" s="13">
        <v>0.76</v>
      </c>
      <c r="L36" s="13">
        <f t="shared" si="0"/>
        <v>0.7466666666666667</v>
      </c>
      <c r="M36" s="13">
        <f t="shared" si="1"/>
        <v>1.1547005383792525E-2</v>
      </c>
      <c r="N36" s="13">
        <f t="shared" si="2"/>
        <v>1.546473935329356</v>
      </c>
      <c r="O36" s="3"/>
      <c r="P36" s="33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3">
        <v>0.74</v>
      </c>
      <c r="J37" s="13">
        <v>0.75</v>
      </c>
      <c r="K37" s="13">
        <v>0.77</v>
      </c>
      <c r="L37" s="13">
        <f t="shared" si="0"/>
        <v>0.7533333333333333</v>
      </c>
      <c r="M37" s="13">
        <f t="shared" si="1"/>
        <v>1.527525231651948E-2</v>
      </c>
      <c r="N37" s="13">
        <f t="shared" si="2"/>
        <v>2.0276883605999312</v>
      </c>
      <c r="O37" s="3"/>
      <c r="P37" s="33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>
        <v>0.73</v>
      </c>
      <c r="Y37" s="4">
        <v>0.77</v>
      </c>
      <c r="Z37" s="4">
        <v>0.75</v>
      </c>
      <c r="AA37" s="13">
        <f t="shared" si="3"/>
        <v>0.75</v>
      </c>
      <c r="AB37" s="13">
        <f t="shared" si="4"/>
        <v>2.0000000000000018E-2</v>
      </c>
      <c r="AC37" s="13">
        <f t="shared" si="5"/>
        <v>2.6666666666666687</v>
      </c>
    </row>
    <row r="38" spans="1:29" s="1" customFormat="1" x14ac:dyDescent="0.25">
      <c r="A38" s="29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3">
        <v>0.7</v>
      </c>
      <c r="J38" s="13">
        <v>0.69</v>
      </c>
      <c r="K38" s="13">
        <v>0.71</v>
      </c>
      <c r="L38" s="13">
        <f t="shared" si="0"/>
        <v>0.69999999999999984</v>
      </c>
      <c r="M38" s="13">
        <f t="shared" si="1"/>
        <v>1.0000000000000009E-2</v>
      </c>
      <c r="N38" s="13">
        <f t="shared" si="2"/>
        <v>1.4285714285714302</v>
      </c>
      <c r="O38" s="3"/>
      <c r="P38" s="33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0.65</v>
      </c>
      <c r="Y38" s="4">
        <v>0.67</v>
      </c>
      <c r="Z38" s="4">
        <v>0.67</v>
      </c>
      <c r="AA38" s="13">
        <f t="shared" si="3"/>
        <v>0.66333333333333344</v>
      </c>
      <c r="AB38" s="13">
        <f t="shared" si="4"/>
        <v>1.1547005383792525E-2</v>
      </c>
      <c r="AC38" s="13">
        <f t="shared" si="5"/>
        <v>1.7407545804712345</v>
      </c>
    </row>
    <row r="39" spans="1:29" s="1" customFormat="1" x14ac:dyDescent="0.25">
      <c r="A39" s="29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3">
        <v>0.91</v>
      </c>
      <c r="J39" s="13">
        <v>0.86</v>
      </c>
      <c r="K39" s="13">
        <v>0.86</v>
      </c>
      <c r="L39" s="13">
        <f t="shared" si="0"/>
        <v>0.87666666666666659</v>
      </c>
      <c r="M39" s="13">
        <f t="shared" si="1"/>
        <v>2.8867513459481315E-2</v>
      </c>
      <c r="N39" s="13">
        <f t="shared" si="2"/>
        <v>3.2928722577355116</v>
      </c>
      <c r="O39" s="3"/>
      <c r="P39" s="33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0.8</v>
      </c>
      <c r="Y39" s="4">
        <v>0.82</v>
      </c>
      <c r="Z39" s="4">
        <v>0.82</v>
      </c>
      <c r="AA39" s="13">
        <f t="shared" si="3"/>
        <v>0.81333333333333335</v>
      </c>
      <c r="AB39" s="13">
        <f t="shared" si="4"/>
        <v>1.1547005383792462E-2</v>
      </c>
      <c r="AC39" s="13">
        <f t="shared" si="5"/>
        <v>1.4197137766957946</v>
      </c>
    </row>
    <row r="40" spans="1:29" s="1" customFormat="1" x14ac:dyDescent="0.25">
      <c r="A40" s="29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3" t="s">
        <v>12</v>
      </c>
      <c r="J40" s="13" t="s">
        <v>12</v>
      </c>
      <c r="K40" s="13" t="s">
        <v>12</v>
      </c>
      <c r="L40" s="13" t="e">
        <f t="shared" si="0"/>
        <v>#DIV/0!</v>
      </c>
      <c r="M40" s="13" t="e">
        <f t="shared" si="1"/>
        <v>#DIV/0!</v>
      </c>
      <c r="N40" s="13" t="e">
        <f t="shared" si="2"/>
        <v>#DIV/0!</v>
      </c>
      <c r="O40" s="3"/>
      <c r="P40" s="33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0.82</v>
      </c>
      <c r="Y40" s="4">
        <v>0.85</v>
      </c>
      <c r="Z40" s="4">
        <v>0.83</v>
      </c>
      <c r="AA40" s="13">
        <f t="shared" si="3"/>
        <v>0.83333333333333337</v>
      </c>
      <c r="AB40" s="13">
        <f t="shared" si="4"/>
        <v>1.527525231651948E-2</v>
      </c>
      <c r="AC40" s="13">
        <f t="shared" si="5"/>
        <v>1.8330302779823375</v>
      </c>
    </row>
    <row r="41" spans="1:29" s="1" customFormat="1" x14ac:dyDescent="0.25">
      <c r="A41" s="29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3">
        <v>0.77</v>
      </c>
      <c r="J41" s="13">
        <v>0.78</v>
      </c>
      <c r="K41" s="13">
        <v>0.79</v>
      </c>
      <c r="L41" s="13">
        <f t="shared" si="0"/>
        <v>0.77999999999999992</v>
      </c>
      <c r="M41" s="13">
        <f t="shared" si="1"/>
        <v>1.0000000000000009E-2</v>
      </c>
      <c r="N41" s="13">
        <f t="shared" si="2"/>
        <v>1.2820512820512835</v>
      </c>
      <c r="O41" s="3"/>
      <c r="P41" s="33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0.73</v>
      </c>
      <c r="Y41" s="4">
        <v>0.77</v>
      </c>
      <c r="Z41" s="4">
        <v>0.75</v>
      </c>
      <c r="AA41" s="13">
        <f t="shared" si="3"/>
        <v>0.75</v>
      </c>
      <c r="AB41" s="13">
        <f t="shared" si="4"/>
        <v>2.0000000000000018E-2</v>
      </c>
      <c r="AC41" s="13">
        <f t="shared" si="5"/>
        <v>2.6666666666666687</v>
      </c>
    </row>
    <row r="42" spans="1:29" s="1" customFormat="1" x14ac:dyDescent="0.25">
      <c r="A42" s="29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3">
        <v>0.84</v>
      </c>
      <c r="J42" s="13">
        <v>0.86</v>
      </c>
      <c r="K42" s="13">
        <v>0.86</v>
      </c>
      <c r="L42" s="13">
        <f t="shared" si="0"/>
        <v>0.85333333333333339</v>
      </c>
      <c r="M42" s="13">
        <f t="shared" si="1"/>
        <v>1.1547005383792525E-2</v>
      </c>
      <c r="N42" s="13">
        <f t="shared" si="2"/>
        <v>1.3531646934131865</v>
      </c>
      <c r="O42" s="3"/>
      <c r="P42" s="33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0.84</v>
      </c>
      <c r="Y42" s="4">
        <v>0.85</v>
      </c>
      <c r="Z42" s="4">
        <v>0.83</v>
      </c>
      <c r="AA42" s="13">
        <f t="shared" si="3"/>
        <v>0.84</v>
      </c>
      <c r="AB42" s="13">
        <f t="shared" si="4"/>
        <v>1.0000000000000009E-2</v>
      </c>
      <c r="AC42" s="13">
        <f t="shared" si="5"/>
        <v>1.1904761904761916</v>
      </c>
    </row>
    <row r="43" spans="1:29" s="1" customFormat="1" x14ac:dyDescent="0.25">
      <c r="A43" s="29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0.73</v>
      </c>
      <c r="Y43" s="4">
        <v>0.75</v>
      </c>
      <c r="Z43" s="4">
        <v>0.75</v>
      </c>
      <c r="AA43" s="13">
        <f t="shared" si="3"/>
        <v>0.74333333333333329</v>
      </c>
      <c r="AB43" s="13">
        <f t="shared" si="4"/>
        <v>1.1547005383792525E-2</v>
      </c>
      <c r="AC43" s="13">
        <f t="shared" si="5"/>
        <v>1.5534087960259002</v>
      </c>
    </row>
    <row r="44" spans="1:29" s="1" customFormat="1" x14ac:dyDescent="0.25">
      <c r="A44" s="29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3">
        <v>0.91</v>
      </c>
      <c r="J44" s="13">
        <v>0.86</v>
      </c>
      <c r="K44" s="13">
        <v>0.86</v>
      </c>
      <c r="L44" s="13">
        <f t="shared" si="0"/>
        <v>0.87666666666666659</v>
      </c>
      <c r="M44" s="13">
        <f t="shared" si="1"/>
        <v>2.8867513459481315E-2</v>
      </c>
      <c r="N44" s="13">
        <f t="shared" si="2"/>
        <v>3.2928722577355116</v>
      </c>
      <c r="O44" s="3"/>
      <c r="P44" s="33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0.8</v>
      </c>
      <c r="Y44" s="4">
        <v>0.82</v>
      </c>
      <c r="Z44" s="4">
        <v>0.82</v>
      </c>
      <c r="AA44" s="13">
        <f t="shared" si="3"/>
        <v>0.81333333333333335</v>
      </c>
      <c r="AB44" s="13">
        <f t="shared" si="4"/>
        <v>1.1547005383792462E-2</v>
      </c>
      <c r="AC44" s="13">
        <f t="shared" si="5"/>
        <v>1.4197137766957946</v>
      </c>
    </row>
    <row r="45" spans="1:29" s="1" customFormat="1" x14ac:dyDescent="0.25">
      <c r="A45" s="29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3">
        <v>0.77</v>
      </c>
      <c r="J45" s="13">
        <v>0.78</v>
      </c>
      <c r="K45" s="13">
        <v>0.79</v>
      </c>
      <c r="L45" s="13">
        <f t="shared" si="0"/>
        <v>0.77999999999999992</v>
      </c>
      <c r="M45" s="13">
        <f t="shared" si="1"/>
        <v>1.0000000000000009E-2</v>
      </c>
      <c r="N45" s="13">
        <f t="shared" si="2"/>
        <v>1.2820512820512835</v>
      </c>
      <c r="O45" s="3"/>
      <c r="P45" s="33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0.73</v>
      </c>
      <c r="Y45" s="4">
        <v>0.75</v>
      </c>
      <c r="Z45" s="4">
        <v>0.75</v>
      </c>
      <c r="AA45" s="13">
        <f t="shared" si="3"/>
        <v>0.74333333333333329</v>
      </c>
      <c r="AB45" s="13">
        <f t="shared" si="4"/>
        <v>1.1547005383792525E-2</v>
      </c>
      <c r="AC45" s="13">
        <f t="shared" si="5"/>
        <v>1.5534087960259002</v>
      </c>
    </row>
    <row r="46" spans="1:29" s="1" customFormat="1" x14ac:dyDescent="0.25">
      <c r="A46" s="29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3">
        <v>0.87</v>
      </c>
      <c r="J46" s="13">
        <v>0.83</v>
      </c>
      <c r="K46" s="13">
        <v>0.83</v>
      </c>
      <c r="L46" s="13">
        <f t="shared" si="0"/>
        <v>0.84333333333333327</v>
      </c>
      <c r="M46" s="13">
        <f t="shared" si="1"/>
        <v>2.3094010767585053E-2</v>
      </c>
      <c r="N46" s="13">
        <f t="shared" si="2"/>
        <v>2.7384202491207574</v>
      </c>
      <c r="O46" s="3"/>
      <c r="P46" s="33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0.78</v>
      </c>
      <c r="Y46" s="4">
        <v>0.81</v>
      </c>
      <c r="Z46" s="4">
        <v>0.8</v>
      </c>
      <c r="AA46" s="13">
        <f t="shared" si="3"/>
        <v>0.79666666666666675</v>
      </c>
      <c r="AB46" s="13">
        <f t="shared" si="4"/>
        <v>1.527525231651948E-2</v>
      </c>
      <c r="AC46" s="13">
        <f t="shared" si="5"/>
        <v>1.9173956882660432</v>
      </c>
    </row>
    <row r="47" spans="1:29" s="1" customFormat="1" x14ac:dyDescent="0.25">
      <c r="A47" s="29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3">
        <v>0.71</v>
      </c>
      <c r="J47" s="13">
        <v>0.72</v>
      </c>
      <c r="K47" s="13">
        <v>0.73</v>
      </c>
      <c r="L47" s="13">
        <f t="shared" si="0"/>
        <v>0.72000000000000008</v>
      </c>
      <c r="M47" s="13">
        <f t="shared" si="1"/>
        <v>1.0000000000000009E-2</v>
      </c>
      <c r="N47" s="13">
        <f t="shared" si="2"/>
        <v>1.3888888888888899</v>
      </c>
      <c r="O47" s="3"/>
      <c r="P47" s="33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0.69</v>
      </c>
      <c r="Y47" s="4">
        <v>0.68</v>
      </c>
      <c r="Z47" s="4">
        <v>0.69</v>
      </c>
      <c r="AA47" s="13">
        <f t="shared" si="3"/>
        <v>0.68666666666666665</v>
      </c>
      <c r="AB47" s="13">
        <f t="shared" si="4"/>
        <v>5.7735026918961981E-3</v>
      </c>
      <c r="AC47" s="13">
        <f t="shared" si="5"/>
        <v>0.84080136289750462</v>
      </c>
    </row>
    <row r="48" spans="1:29" s="1" customFormat="1" x14ac:dyDescent="0.25">
      <c r="A48" s="29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3">
        <v>0.7</v>
      </c>
      <c r="J48" s="13">
        <v>0.7</v>
      </c>
      <c r="K48" s="13">
        <v>0.73</v>
      </c>
      <c r="L48" s="13">
        <f t="shared" si="0"/>
        <v>0.71</v>
      </c>
      <c r="M48" s="13">
        <f t="shared" si="1"/>
        <v>1.732050807568879E-2</v>
      </c>
      <c r="N48" s="13">
        <f t="shared" si="2"/>
        <v>2.4395081796744775</v>
      </c>
      <c r="O48" s="3"/>
      <c r="P48" s="33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0.72</v>
      </c>
      <c r="Y48" s="4">
        <v>0.72</v>
      </c>
      <c r="Z48" s="4">
        <v>0.71</v>
      </c>
      <c r="AA48" s="13">
        <f t="shared" si="3"/>
        <v>0.71666666666666667</v>
      </c>
      <c r="AB48" s="13">
        <f t="shared" si="4"/>
        <v>5.7735026918962623E-3</v>
      </c>
      <c r="AC48" s="13">
        <f t="shared" si="5"/>
        <v>0.80560502677622259</v>
      </c>
    </row>
    <row r="49" spans="1:29" s="1" customFormat="1" x14ac:dyDescent="0.25">
      <c r="A49" s="29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3">
        <v>0.75</v>
      </c>
      <c r="J49" s="13">
        <v>0.75</v>
      </c>
      <c r="K49" s="13">
        <v>0.76</v>
      </c>
      <c r="L49" s="13">
        <f t="shared" si="0"/>
        <v>0.7533333333333333</v>
      </c>
      <c r="M49" s="13">
        <f t="shared" si="1"/>
        <v>5.7735026918962623E-3</v>
      </c>
      <c r="N49" s="13">
        <f t="shared" si="2"/>
        <v>0.76639416264109683</v>
      </c>
      <c r="O49" s="3"/>
      <c r="P49" s="33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0.75</v>
      </c>
      <c r="Y49" s="4">
        <v>0.72</v>
      </c>
      <c r="Z49" s="4">
        <v>0.77</v>
      </c>
      <c r="AA49" s="13">
        <f t="shared" si="3"/>
        <v>0.7466666666666667</v>
      </c>
      <c r="AB49" s="13">
        <f t="shared" si="4"/>
        <v>2.5166114784235857E-2</v>
      </c>
      <c r="AC49" s="13">
        <f t="shared" si="5"/>
        <v>3.3704618014601588</v>
      </c>
    </row>
    <row r="50" spans="1:29" s="1" customFormat="1" x14ac:dyDescent="0.25">
      <c r="A50" s="29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3">
        <v>0.82</v>
      </c>
      <c r="J50" s="13">
        <v>0.82</v>
      </c>
      <c r="K50" s="13">
        <v>0.84</v>
      </c>
      <c r="L50" s="13">
        <f t="shared" si="0"/>
        <v>0.82666666666666666</v>
      </c>
      <c r="M50" s="13">
        <f t="shared" si="1"/>
        <v>1.1547005383792525E-2</v>
      </c>
      <c r="N50" s="13">
        <f t="shared" si="2"/>
        <v>1.396815167394257</v>
      </c>
      <c r="O50" s="3"/>
      <c r="P50" s="33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0.83</v>
      </c>
      <c r="Y50" s="4">
        <v>0.83</v>
      </c>
      <c r="Z50" s="4">
        <v>0.82</v>
      </c>
      <c r="AA50" s="13">
        <f t="shared" si="3"/>
        <v>0.82666666666666666</v>
      </c>
      <c r="AB50" s="13">
        <f t="shared" si="4"/>
        <v>5.7735026918962623E-3</v>
      </c>
      <c r="AC50" s="13">
        <f t="shared" si="5"/>
        <v>0.69840758369712852</v>
      </c>
    </row>
    <row r="51" spans="1:29" s="1" customFormat="1" x14ac:dyDescent="0.25">
      <c r="A51" s="29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3">
        <v>0.88</v>
      </c>
      <c r="J51" s="13">
        <v>0.88</v>
      </c>
      <c r="K51" s="13">
        <v>0.89</v>
      </c>
      <c r="L51" s="13">
        <f t="shared" si="0"/>
        <v>0.8833333333333333</v>
      </c>
      <c r="M51" s="13">
        <f t="shared" si="1"/>
        <v>5.7735026918962623E-3</v>
      </c>
      <c r="N51" s="13">
        <f t="shared" si="2"/>
        <v>0.65360407832787881</v>
      </c>
      <c r="O51" s="3"/>
      <c r="P51" s="33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0.88</v>
      </c>
      <c r="Y51" s="4">
        <v>0.88</v>
      </c>
      <c r="Z51" s="4">
        <v>0.87</v>
      </c>
      <c r="AA51" s="13">
        <f t="shared" si="3"/>
        <v>0.87666666666666659</v>
      </c>
      <c r="AB51" s="13">
        <f t="shared" si="4"/>
        <v>5.7735026918962632E-3</v>
      </c>
      <c r="AC51" s="13">
        <f t="shared" si="5"/>
        <v>0.65857445154710226</v>
      </c>
    </row>
    <row r="52" spans="1:29" s="1" customFormat="1" x14ac:dyDescent="0.25">
      <c r="A52" s="29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3">
        <v>0.84</v>
      </c>
      <c r="J52" s="13">
        <v>0.81</v>
      </c>
      <c r="K52" s="13">
        <v>0.83</v>
      </c>
      <c r="L52" s="13">
        <f t="shared" si="0"/>
        <v>0.82666666666666666</v>
      </c>
      <c r="M52" s="13">
        <f t="shared" si="1"/>
        <v>1.527525231651942E-2</v>
      </c>
      <c r="N52" s="13">
        <f t="shared" si="2"/>
        <v>1.8478127802241233</v>
      </c>
      <c r="O52" s="3"/>
      <c r="P52" s="33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0.81</v>
      </c>
      <c r="Y52" s="4">
        <v>0.83</v>
      </c>
      <c r="Z52" s="4">
        <v>0.82</v>
      </c>
      <c r="AA52" s="13">
        <f t="shared" si="3"/>
        <v>0.82</v>
      </c>
      <c r="AB52" s="13">
        <f t="shared" si="4"/>
        <v>9.9999999999999534E-3</v>
      </c>
      <c r="AC52" s="13">
        <f t="shared" si="5"/>
        <v>1.2195121951219456</v>
      </c>
    </row>
    <row r="53" spans="1:29" s="1" customFormat="1" x14ac:dyDescent="0.25">
      <c r="A53" s="29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3">
        <v>0.72</v>
      </c>
      <c r="J53" s="13">
        <v>0.7</v>
      </c>
      <c r="K53" s="13">
        <v>0.73</v>
      </c>
      <c r="L53" s="13">
        <f t="shared" si="0"/>
        <v>0.71666666666666667</v>
      </c>
      <c r="M53" s="13">
        <f t="shared" si="1"/>
        <v>1.527525231651948E-2</v>
      </c>
      <c r="N53" s="13">
        <f t="shared" si="2"/>
        <v>2.1314305557934161</v>
      </c>
      <c r="O53" s="3"/>
      <c r="P53" s="33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0.75</v>
      </c>
      <c r="Y53" s="4">
        <v>0.75</v>
      </c>
      <c r="Z53" s="4">
        <v>0.75</v>
      </c>
      <c r="AA53" s="13">
        <f t="shared" si="3"/>
        <v>0.75</v>
      </c>
      <c r="AB53" s="13">
        <f t="shared" si="4"/>
        <v>0</v>
      </c>
      <c r="AC53" s="13">
        <f t="shared" si="5"/>
        <v>0</v>
      </c>
    </row>
    <row r="54" spans="1:29" s="1" customFormat="1" x14ac:dyDescent="0.25">
      <c r="A54" s="29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3">
        <v>0.91</v>
      </c>
      <c r="J54" s="13">
        <v>0.83</v>
      </c>
      <c r="K54" s="13">
        <v>0.85</v>
      </c>
      <c r="L54" s="13">
        <f t="shared" si="0"/>
        <v>0.86333333333333329</v>
      </c>
      <c r="M54" s="13">
        <f t="shared" si="1"/>
        <v>4.1633319989322695E-2</v>
      </c>
      <c r="N54" s="13">
        <f t="shared" si="2"/>
        <v>4.822392276755525</v>
      </c>
      <c r="O54" s="3"/>
      <c r="P54" s="33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0.85</v>
      </c>
      <c r="Y54" s="4">
        <v>0.84</v>
      </c>
      <c r="Z54" s="4">
        <v>0.84</v>
      </c>
      <c r="AA54" s="13">
        <f t="shared" si="3"/>
        <v>0.84333333333333327</v>
      </c>
      <c r="AB54" s="13">
        <f t="shared" si="4"/>
        <v>5.7735026918962623E-3</v>
      </c>
      <c r="AC54" s="13">
        <f t="shared" si="5"/>
        <v>0.68460506228018925</v>
      </c>
    </row>
    <row r="55" spans="1:29" s="1" customFormat="1" x14ac:dyDescent="0.25">
      <c r="A55" s="29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3">
        <v>1.78</v>
      </c>
      <c r="J55" s="13">
        <v>1.79</v>
      </c>
      <c r="K55" s="13">
        <v>1.8</v>
      </c>
      <c r="L55" s="13">
        <f t="shared" si="0"/>
        <v>1.79</v>
      </c>
      <c r="M55" s="13">
        <f t="shared" si="1"/>
        <v>1.0000000000000009E-2</v>
      </c>
      <c r="N55" s="13">
        <f t="shared" si="2"/>
        <v>0.55865921787709538</v>
      </c>
      <c r="O55" s="3"/>
      <c r="P55" s="33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1.79</v>
      </c>
      <c r="Y55" s="4">
        <v>1.78</v>
      </c>
      <c r="Z55" s="4">
        <v>1.78</v>
      </c>
      <c r="AA55" s="13">
        <f t="shared" si="3"/>
        <v>1.7833333333333334</v>
      </c>
      <c r="AB55" s="13">
        <f t="shared" si="4"/>
        <v>5.7735026918962632E-3</v>
      </c>
      <c r="AC55" s="13">
        <f t="shared" si="5"/>
        <v>0.32374781449885587</v>
      </c>
    </row>
    <row r="56" spans="1:29" s="1" customFormat="1" x14ac:dyDescent="0.25">
      <c r="A56" s="29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3">
        <v>0.75</v>
      </c>
      <c r="J56" s="13">
        <v>0.75</v>
      </c>
      <c r="K56" s="13">
        <v>0.77</v>
      </c>
      <c r="L56" s="13">
        <f t="shared" si="0"/>
        <v>0.75666666666666671</v>
      </c>
      <c r="M56" s="13">
        <f t="shared" si="1"/>
        <v>1.1547005383792525E-2</v>
      </c>
      <c r="N56" s="13">
        <f t="shared" si="2"/>
        <v>1.5260359538051793</v>
      </c>
      <c r="O56" s="3"/>
      <c r="P56" s="33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0.75</v>
      </c>
      <c r="Y56" s="4">
        <v>0.73</v>
      </c>
      <c r="Z56" s="4">
        <v>0.74</v>
      </c>
      <c r="AA56" s="13">
        <f t="shared" si="3"/>
        <v>0.73999999999999988</v>
      </c>
      <c r="AB56" s="13">
        <f t="shared" si="4"/>
        <v>1.0000000000000009E-2</v>
      </c>
      <c r="AC56" s="13">
        <f t="shared" si="5"/>
        <v>1.3513513513513529</v>
      </c>
    </row>
    <row r="57" spans="1:29" s="1" customFormat="1" x14ac:dyDescent="0.25">
      <c r="A57" s="29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3">
        <v>0.72</v>
      </c>
      <c r="J57" s="13">
        <v>0.73</v>
      </c>
      <c r="K57" s="13">
        <v>0.74</v>
      </c>
      <c r="L57" s="13">
        <f t="shared" si="0"/>
        <v>0.73</v>
      </c>
      <c r="M57" s="13">
        <f t="shared" si="1"/>
        <v>1.0000000000000009E-2</v>
      </c>
      <c r="N57" s="13">
        <f t="shared" si="2"/>
        <v>1.3698630136986314</v>
      </c>
      <c r="O57" s="3"/>
      <c r="P57" s="33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0.75</v>
      </c>
      <c r="Y57" s="4">
        <v>0.75</v>
      </c>
      <c r="Z57" s="4">
        <v>0.74</v>
      </c>
      <c r="AA57" s="13">
        <f t="shared" si="3"/>
        <v>0.7466666666666667</v>
      </c>
      <c r="AB57" s="13">
        <f t="shared" si="4"/>
        <v>5.7735026918962623E-3</v>
      </c>
      <c r="AC57" s="13">
        <f t="shared" si="5"/>
        <v>0.77323696766467798</v>
      </c>
    </row>
    <row r="58" spans="1:29" s="1" customFormat="1" x14ac:dyDescent="0.25">
      <c r="A58" s="29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3">
        <v>0.7</v>
      </c>
      <c r="J58" s="13">
        <v>0.72</v>
      </c>
      <c r="K58" s="13">
        <v>0.71</v>
      </c>
      <c r="L58" s="13">
        <f t="shared" si="0"/>
        <v>0.71</v>
      </c>
      <c r="M58" s="13">
        <f t="shared" si="1"/>
        <v>1.0000000000000009E-2</v>
      </c>
      <c r="N58" s="13">
        <f t="shared" si="2"/>
        <v>1.4084507042253533</v>
      </c>
      <c r="O58" s="3"/>
      <c r="P58" s="33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0.84</v>
      </c>
      <c r="Y58" s="4">
        <v>0.83</v>
      </c>
      <c r="Z58" s="4">
        <v>0.82</v>
      </c>
      <c r="AA58" s="13">
        <f t="shared" si="3"/>
        <v>0.83</v>
      </c>
      <c r="AB58" s="13">
        <f t="shared" si="4"/>
        <v>1.0000000000000009E-2</v>
      </c>
      <c r="AC58" s="13">
        <f t="shared" si="5"/>
        <v>1.2048192771084349</v>
      </c>
    </row>
    <row r="59" spans="1:29" s="1" customFormat="1" x14ac:dyDescent="0.25">
      <c r="A59" s="29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3">
        <v>0.68</v>
      </c>
      <c r="J59" s="13">
        <v>0.65</v>
      </c>
      <c r="K59" s="13">
        <v>0.66</v>
      </c>
      <c r="L59" s="13">
        <f t="shared" si="0"/>
        <v>0.66333333333333344</v>
      </c>
      <c r="M59" s="13">
        <f t="shared" si="1"/>
        <v>1.527525231651948E-2</v>
      </c>
      <c r="N59" s="13">
        <f t="shared" si="2"/>
        <v>2.3028018567617305</v>
      </c>
      <c r="O59" s="3"/>
      <c r="P59" s="33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3">
        <v>0.66</v>
      </c>
      <c r="J60" s="13">
        <v>0.66</v>
      </c>
      <c r="K60" s="13">
        <v>0.68</v>
      </c>
      <c r="L60" s="13">
        <f t="shared" si="0"/>
        <v>0.66666666666666663</v>
      </c>
      <c r="M60" s="13">
        <f t="shared" si="1"/>
        <v>1.1547005383792525E-2</v>
      </c>
      <c r="N60" s="13">
        <f t="shared" si="2"/>
        <v>1.7320508075688787</v>
      </c>
      <c r="O60" s="3"/>
      <c r="P60" s="33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0.66</v>
      </c>
      <c r="Y60" s="4">
        <v>0.65</v>
      </c>
      <c r="Z60" s="4">
        <v>0.67</v>
      </c>
      <c r="AA60" s="13">
        <f t="shared" si="3"/>
        <v>0.66</v>
      </c>
      <c r="AB60" s="13">
        <f t="shared" si="4"/>
        <v>1.0000000000000009E-2</v>
      </c>
      <c r="AC60" s="13">
        <f t="shared" si="5"/>
        <v>1.5151515151515165</v>
      </c>
    </row>
    <row r="61" spans="1:29" s="1" customFormat="1" x14ac:dyDescent="0.25">
      <c r="A61" s="29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3">
        <v>0.7</v>
      </c>
      <c r="J61" s="13">
        <v>0.71</v>
      </c>
      <c r="K61" s="13">
        <v>0.72</v>
      </c>
      <c r="L61" s="13">
        <f t="shared" si="0"/>
        <v>0.71</v>
      </c>
      <c r="M61" s="13">
        <f t="shared" si="1"/>
        <v>1.0000000000000009E-2</v>
      </c>
      <c r="N61" s="13">
        <f t="shared" si="2"/>
        <v>1.4084507042253533</v>
      </c>
      <c r="O61" s="3"/>
      <c r="P61" s="33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0.68</v>
      </c>
      <c r="Y61" s="4">
        <v>0.69</v>
      </c>
      <c r="Z61" s="4">
        <v>0.7</v>
      </c>
      <c r="AA61" s="13">
        <f t="shared" si="3"/>
        <v>0.69000000000000006</v>
      </c>
      <c r="AB61" s="13">
        <f t="shared" si="4"/>
        <v>9.9999999999999534E-3</v>
      </c>
      <c r="AC61" s="13">
        <f t="shared" si="5"/>
        <v>1.4492753623188337</v>
      </c>
    </row>
    <row r="62" spans="1:29" s="1" customFormat="1" x14ac:dyDescent="0.25">
      <c r="A62" s="29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3">
        <v>0.79</v>
      </c>
      <c r="J62" s="13">
        <v>0.79</v>
      </c>
      <c r="K62" s="13">
        <v>0.81</v>
      </c>
      <c r="L62" s="13">
        <f t="shared" si="0"/>
        <v>0.79666666666666675</v>
      </c>
      <c r="M62" s="13">
        <f t="shared" si="1"/>
        <v>1.1547005383792525E-2</v>
      </c>
      <c r="N62" s="13">
        <f t="shared" si="2"/>
        <v>1.4494149017312792</v>
      </c>
      <c r="O62" s="3"/>
      <c r="P62" s="33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0.78</v>
      </c>
      <c r="Y62" s="4">
        <v>0.8</v>
      </c>
      <c r="Z62" s="4">
        <v>0.78</v>
      </c>
      <c r="AA62" s="13">
        <f t="shared" si="3"/>
        <v>0.78666666666666674</v>
      </c>
      <c r="AB62" s="13">
        <f t="shared" si="4"/>
        <v>1.1547005383792525E-2</v>
      </c>
      <c r="AC62" s="13">
        <f t="shared" si="5"/>
        <v>1.4678396674312528</v>
      </c>
    </row>
    <row r="63" spans="1:29" s="1" customFormat="1" x14ac:dyDescent="0.25">
      <c r="A63" s="29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3">
        <v>0.79</v>
      </c>
      <c r="J65" s="13">
        <v>0.76</v>
      </c>
      <c r="K65" s="13">
        <v>0.79</v>
      </c>
      <c r="L65" s="13">
        <f t="shared" si="0"/>
        <v>0.77999999999999992</v>
      </c>
      <c r="M65" s="13">
        <f t="shared" si="1"/>
        <v>1.732050807568879E-2</v>
      </c>
      <c r="N65" s="13">
        <f t="shared" si="2"/>
        <v>2.2205779584216399</v>
      </c>
      <c r="O65" s="3"/>
      <c r="P65" s="33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0.79</v>
      </c>
      <c r="Y65" s="4">
        <v>0.8</v>
      </c>
      <c r="Z65" s="4">
        <v>0.78</v>
      </c>
      <c r="AA65" s="13">
        <f t="shared" si="3"/>
        <v>0.79</v>
      </c>
      <c r="AB65" s="13">
        <f t="shared" si="4"/>
        <v>1.0000000000000009E-2</v>
      </c>
      <c r="AC65" s="13">
        <f t="shared" si="5"/>
        <v>1.2658227848101276</v>
      </c>
    </row>
    <row r="66" spans="1:29" s="1" customFormat="1" x14ac:dyDescent="0.25">
      <c r="A66" s="29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3" t="s">
        <v>12</v>
      </c>
      <c r="J66" s="13" t="s">
        <v>12</v>
      </c>
      <c r="K66" s="13" t="s">
        <v>12</v>
      </c>
      <c r="L66" s="13" t="e">
        <f t="shared" si="0"/>
        <v>#DIV/0!</v>
      </c>
      <c r="M66" s="13" t="e">
        <f t="shared" si="1"/>
        <v>#DIV/0!</v>
      </c>
      <c r="N66" s="13" t="e">
        <f t="shared" si="2"/>
        <v>#DIV/0!</v>
      </c>
      <c r="O66" s="3"/>
      <c r="P66" s="33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</v>
      </c>
      <c r="Y66" s="4">
        <v>4</v>
      </c>
      <c r="Z66" s="4">
        <v>4</v>
      </c>
      <c r="AA66" s="13">
        <f t="shared" si="3"/>
        <v>4</v>
      </c>
      <c r="AB66" s="13">
        <f t="shared" si="4"/>
        <v>0</v>
      </c>
      <c r="AC66" s="13">
        <f t="shared" si="5"/>
        <v>0</v>
      </c>
    </row>
    <row r="67" spans="1:29" s="1" customFormat="1" x14ac:dyDescent="0.25">
      <c r="A67" s="29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3">
        <v>0.96</v>
      </c>
      <c r="J67" s="13">
        <v>0.95</v>
      </c>
      <c r="K67" s="13">
        <v>0.97</v>
      </c>
      <c r="L67" s="13">
        <f t="shared" si="0"/>
        <v>0.96</v>
      </c>
      <c r="M67" s="13">
        <f t="shared" si="1"/>
        <v>1.0000000000000009E-2</v>
      </c>
      <c r="N67" s="13">
        <f t="shared" si="2"/>
        <v>1.0416666666666676</v>
      </c>
      <c r="O67" s="3"/>
      <c r="P67" s="33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0.95</v>
      </c>
      <c r="Y67" s="4">
        <v>0.94</v>
      </c>
      <c r="Z67" s="4">
        <v>0.93</v>
      </c>
      <c r="AA67" s="13">
        <f t="shared" si="3"/>
        <v>0.94</v>
      </c>
      <c r="AB67" s="13">
        <f t="shared" si="4"/>
        <v>9.9999999999999534E-3</v>
      </c>
      <c r="AC67" s="13">
        <f t="shared" si="5"/>
        <v>1.0638297872340376</v>
      </c>
    </row>
    <row r="68" spans="1:29" s="1" customFormat="1" x14ac:dyDescent="0.25">
      <c r="A68" s="29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3">
        <v>0.78</v>
      </c>
      <c r="J68" s="13">
        <v>0.77</v>
      </c>
      <c r="K68" s="13">
        <v>0.8</v>
      </c>
      <c r="L68" s="13">
        <f t="shared" ref="L68:L131" si="6">AVERAGE(I68:K68)</f>
        <v>0.78333333333333333</v>
      </c>
      <c r="M68" s="13">
        <f t="shared" ref="M68:M131" si="7">STDEV(I68:K68)</f>
        <v>1.527525231651948E-2</v>
      </c>
      <c r="N68" s="13">
        <f t="shared" ref="N68:N131" si="8">M68/L68*100</f>
        <v>1.950032210619508</v>
      </c>
      <c r="O68" s="3"/>
      <c r="P68" s="33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0.77</v>
      </c>
      <c r="Y68" s="4">
        <v>0.76</v>
      </c>
      <c r="Z68" s="4">
        <v>0.77</v>
      </c>
      <c r="AA68" s="13">
        <f t="shared" ref="AA68:AA131" si="9">AVERAGE(X68:Z68)</f>
        <v>0.76666666666666661</v>
      </c>
      <c r="AB68" s="13">
        <f t="shared" ref="AB68:AB131" si="10">STDEV(X68:Z68)</f>
        <v>5.7735026918962632E-3</v>
      </c>
      <c r="AC68" s="13">
        <f t="shared" ref="AC68:AC131" si="11">AB68/AA68*100</f>
        <v>0.75306556850820827</v>
      </c>
    </row>
    <row r="69" spans="1:29" s="1" customFormat="1" x14ac:dyDescent="0.25">
      <c r="A69" s="29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3">
        <v>10.02</v>
      </c>
      <c r="J69" s="13">
        <v>9.91</v>
      </c>
      <c r="K69" s="13">
        <v>9.82</v>
      </c>
      <c r="L69" s="13">
        <f t="shared" si="6"/>
        <v>9.9166666666666661</v>
      </c>
      <c r="M69" s="13">
        <f t="shared" si="7"/>
        <v>0.10016652800877777</v>
      </c>
      <c r="N69" s="13">
        <f t="shared" si="8"/>
        <v>1.0100826353826331</v>
      </c>
      <c r="O69" s="3"/>
      <c r="P69" s="33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9.83</v>
      </c>
      <c r="Y69" s="4">
        <v>9.85</v>
      </c>
      <c r="Z69" s="4">
        <v>9.8000000000000007</v>
      </c>
      <c r="AA69" s="13">
        <f t="shared" si="9"/>
        <v>9.8266666666666662</v>
      </c>
      <c r="AB69" s="13">
        <f t="shared" si="10"/>
        <v>2.5166114784235295E-2</v>
      </c>
      <c r="AC69" s="13">
        <f t="shared" si="11"/>
        <v>0.25610021829276081</v>
      </c>
    </row>
    <row r="70" spans="1:29" s="1" customFormat="1" x14ac:dyDescent="0.25">
      <c r="A70" s="29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3">
        <v>0.7</v>
      </c>
      <c r="J70" s="13">
        <v>0.71</v>
      </c>
      <c r="K70" s="13">
        <v>0.72</v>
      </c>
      <c r="L70" s="13">
        <f t="shared" si="6"/>
        <v>0.71</v>
      </c>
      <c r="M70" s="13">
        <f t="shared" si="7"/>
        <v>1.0000000000000009E-2</v>
      </c>
      <c r="N70" s="13">
        <f t="shared" si="8"/>
        <v>1.4084507042253533</v>
      </c>
      <c r="O70" s="3"/>
      <c r="P70" s="33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3">
        <v>0.69</v>
      </c>
      <c r="J71" s="13">
        <v>0.67</v>
      </c>
      <c r="K71" s="13">
        <v>0.69</v>
      </c>
      <c r="L71" s="13">
        <f t="shared" si="6"/>
        <v>0.68333333333333324</v>
      </c>
      <c r="M71" s="13">
        <f t="shared" si="7"/>
        <v>1.1547005383792462E-2</v>
      </c>
      <c r="N71" s="13">
        <f t="shared" si="8"/>
        <v>1.6898056659208485</v>
      </c>
      <c r="O71" s="3"/>
      <c r="P71" s="33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3">
        <v>3.29</v>
      </c>
      <c r="J72" s="13">
        <v>3.28</v>
      </c>
      <c r="K72" s="13">
        <v>3.31</v>
      </c>
      <c r="L72" s="13">
        <f t="shared" si="6"/>
        <v>3.2933333333333334</v>
      </c>
      <c r="M72" s="13">
        <f t="shared" si="7"/>
        <v>1.5275252316519577E-2</v>
      </c>
      <c r="N72" s="13">
        <f t="shared" si="8"/>
        <v>0.46382345090646487</v>
      </c>
      <c r="O72" s="3"/>
      <c r="P72" s="33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>
        <v>3.29</v>
      </c>
      <c r="Y72" s="4">
        <v>3.29</v>
      </c>
      <c r="Z72" s="4">
        <v>3.29</v>
      </c>
      <c r="AA72" s="13">
        <f t="shared" si="9"/>
        <v>3.2900000000000005</v>
      </c>
      <c r="AB72" s="13">
        <f t="shared" si="10"/>
        <v>5.4389598220420729E-16</v>
      </c>
      <c r="AC72" s="13">
        <f t="shared" si="11"/>
        <v>1.6531792772164354E-14</v>
      </c>
    </row>
    <row r="73" spans="1:29" s="1" customFormat="1" x14ac:dyDescent="0.25">
      <c r="A73" s="29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3" t="s">
        <v>12</v>
      </c>
      <c r="J73" s="13" t="s">
        <v>12</v>
      </c>
      <c r="K73" s="13" t="s">
        <v>12</v>
      </c>
      <c r="L73" s="13" t="e">
        <f t="shared" si="6"/>
        <v>#DIV/0!</v>
      </c>
      <c r="M73" s="13" t="e">
        <f t="shared" si="7"/>
        <v>#DIV/0!</v>
      </c>
      <c r="N73" s="13" t="e">
        <f t="shared" si="8"/>
        <v>#DIV/0!</v>
      </c>
      <c r="O73" s="3"/>
      <c r="P73" s="33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s="1" customFormat="1" x14ac:dyDescent="0.25">
      <c r="A74" s="29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3">
        <v>0.76</v>
      </c>
      <c r="J75" s="13">
        <v>0.74</v>
      </c>
      <c r="K75" s="13">
        <v>0.76</v>
      </c>
      <c r="L75" s="13">
        <f t="shared" si="6"/>
        <v>0.7533333333333333</v>
      </c>
      <c r="M75" s="13">
        <f t="shared" si="7"/>
        <v>1.1547005383792525E-2</v>
      </c>
      <c r="N75" s="13">
        <f t="shared" si="8"/>
        <v>1.5327883252821937</v>
      </c>
      <c r="O75" s="3"/>
      <c r="P75" s="33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0.74</v>
      </c>
      <c r="Y75" s="4">
        <v>0.76</v>
      </c>
      <c r="Z75" s="4">
        <v>0.77</v>
      </c>
      <c r="AA75" s="13">
        <f t="shared" si="9"/>
        <v>0.75666666666666671</v>
      </c>
      <c r="AB75" s="13">
        <f t="shared" si="10"/>
        <v>1.527525231651948E-2</v>
      </c>
      <c r="AC75" s="13">
        <f t="shared" si="11"/>
        <v>2.0187558127558782</v>
      </c>
    </row>
    <row r="76" spans="1:29" s="1" customFormat="1" x14ac:dyDescent="0.25">
      <c r="A76" s="29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0.84</v>
      </c>
      <c r="Y76" s="4">
        <v>0.84</v>
      </c>
      <c r="Z76" s="4">
        <v>0.84</v>
      </c>
      <c r="AA76" s="13">
        <f t="shared" si="9"/>
        <v>0.84</v>
      </c>
      <c r="AB76" s="13">
        <f t="shared" si="10"/>
        <v>0</v>
      </c>
      <c r="AC76" s="13">
        <f t="shared" si="11"/>
        <v>0</v>
      </c>
    </row>
    <row r="77" spans="1:29" s="1" customFormat="1" x14ac:dyDescent="0.25">
      <c r="A77" s="29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3">
        <v>0.9</v>
      </c>
      <c r="J78" s="13">
        <v>0.87</v>
      </c>
      <c r="K78" s="13">
        <v>0.89</v>
      </c>
      <c r="L78" s="13">
        <f t="shared" si="6"/>
        <v>0.88666666666666671</v>
      </c>
      <c r="M78" s="13">
        <f t="shared" si="7"/>
        <v>1.527525231651948E-2</v>
      </c>
      <c r="N78" s="13">
        <f t="shared" si="8"/>
        <v>1.722772817652573</v>
      </c>
      <c r="O78" s="3"/>
      <c r="P78" s="33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0.88</v>
      </c>
      <c r="Y78" s="4">
        <v>0.88</v>
      </c>
      <c r="Z78" s="4">
        <v>0.88</v>
      </c>
      <c r="AA78" s="13">
        <f t="shared" si="9"/>
        <v>0.88</v>
      </c>
      <c r="AB78" s="13">
        <f t="shared" si="10"/>
        <v>0</v>
      </c>
      <c r="AC78" s="13">
        <f t="shared" si="11"/>
        <v>0</v>
      </c>
    </row>
    <row r="79" spans="1:29" s="1" customFormat="1" x14ac:dyDescent="0.25">
      <c r="A79" s="29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3">
        <v>0.76</v>
      </c>
      <c r="J79" s="13">
        <v>0.75</v>
      </c>
      <c r="K79" s="13">
        <v>0.77</v>
      </c>
      <c r="L79" s="13">
        <f t="shared" si="6"/>
        <v>0.76000000000000012</v>
      </c>
      <c r="M79" s="13">
        <f t="shared" si="7"/>
        <v>1.0000000000000009E-2</v>
      </c>
      <c r="N79" s="13">
        <f t="shared" si="8"/>
        <v>1.3157894736842115</v>
      </c>
      <c r="O79" s="3"/>
      <c r="P79" s="33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3" t="e">
        <f t="shared" si="9"/>
        <v>#DIV/0!</v>
      </c>
      <c r="AB79" s="13" t="e">
        <f t="shared" si="10"/>
        <v>#DIV/0!</v>
      </c>
      <c r="AC79" s="13" t="e">
        <f t="shared" si="11"/>
        <v>#DIV/0!</v>
      </c>
    </row>
    <row r="80" spans="1:29" s="1" customFormat="1" x14ac:dyDescent="0.25">
      <c r="A80" s="29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3">
        <v>0.74</v>
      </c>
      <c r="J80" s="13">
        <v>0.73</v>
      </c>
      <c r="K80" s="13">
        <v>0.76</v>
      </c>
      <c r="L80" s="13">
        <f t="shared" si="6"/>
        <v>0.74333333333333329</v>
      </c>
      <c r="M80" s="13">
        <f t="shared" si="7"/>
        <v>1.527525231651948E-2</v>
      </c>
      <c r="N80" s="13">
        <f t="shared" si="8"/>
        <v>2.0549666793523969</v>
      </c>
      <c r="O80" s="3"/>
      <c r="P80" s="33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0.74</v>
      </c>
      <c r="Y80" s="4">
        <v>0.73</v>
      </c>
      <c r="Z80" s="4">
        <v>0.73</v>
      </c>
      <c r="AA80" s="13">
        <f t="shared" si="9"/>
        <v>0.73333333333333339</v>
      </c>
      <c r="AB80" s="13">
        <f t="shared" si="10"/>
        <v>5.7735026918962632E-3</v>
      </c>
      <c r="AC80" s="13">
        <f t="shared" si="11"/>
        <v>0.78729582162221767</v>
      </c>
    </row>
    <row r="81" spans="1:29" s="1" customFormat="1" x14ac:dyDescent="0.25">
      <c r="A81" s="29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3">
        <v>0.77</v>
      </c>
      <c r="J81" s="13">
        <v>0.76</v>
      </c>
      <c r="K81" s="13">
        <v>0.78</v>
      </c>
      <c r="L81" s="13">
        <f t="shared" si="6"/>
        <v>0.77</v>
      </c>
      <c r="M81" s="13">
        <f t="shared" si="7"/>
        <v>1.0000000000000009E-2</v>
      </c>
      <c r="N81" s="13">
        <f t="shared" si="8"/>
        <v>1.2987012987012998</v>
      </c>
      <c r="O81" s="3"/>
      <c r="P81" s="33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0.78</v>
      </c>
      <c r="Y81" s="4">
        <v>0.78</v>
      </c>
      <c r="Z81" s="4">
        <v>0.8</v>
      </c>
      <c r="AA81" s="13">
        <f t="shared" si="9"/>
        <v>0.78666666666666674</v>
      </c>
      <c r="AB81" s="13">
        <f t="shared" si="10"/>
        <v>1.1547005383792525E-2</v>
      </c>
      <c r="AC81" s="13">
        <f t="shared" si="11"/>
        <v>1.4678396674312528</v>
      </c>
    </row>
    <row r="82" spans="1:29" s="1" customFormat="1" x14ac:dyDescent="0.25">
      <c r="A82" s="29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0.69</v>
      </c>
      <c r="J82" s="9">
        <v>0.66</v>
      </c>
      <c r="K82" s="9">
        <v>0.69</v>
      </c>
      <c r="L82" s="13">
        <f t="shared" si="6"/>
        <v>0.68</v>
      </c>
      <c r="M82" s="13">
        <f t="shared" si="7"/>
        <v>1.7320508075688724E-2</v>
      </c>
      <c r="N82" s="13">
        <f t="shared" si="8"/>
        <v>2.5471335405424593</v>
      </c>
      <c r="O82" s="3"/>
      <c r="P82" s="33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0.66</v>
      </c>
      <c r="Y82" s="4">
        <v>0.65</v>
      </c>
      <c r="Z82" s="4">
        <v>0.66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3">
        <v>0.76</v>
      </c>
      <c r="J83" s="13">
        <v>0.74</v>
      </c>
      <c r="K83" s="13">
        <v>0.76</v>
      </c>
      <c r="L83" s="13">
        <f t="shared" si="6"/>
        <v>0.7533333333333333</v>
      </c>
      <c r="M83" s="13">
        <f t="shared" si="7"/>
        <v>1.1547005383792525E-2</v>
      </c>
      <c r="N83" s="13">
        <f t="shared" si="8"/>
        <v>1.5327883252821937</v>
      </c>
      <c r="O83" s="3"/>
      <c r="P83" s="33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0.73</v>
      </c>
      <c r="Y83" s="4">
        <v>0.74</v>
      </c>
      <c r="Z83" s="4">
        <v>0.73</v>
      </c>
      <c r="AA83" s="13">
        <f t="shared" si="9"/>
        <v>0.73333333333333339</v>
      </c>
      <c r="AB83" s="13">
        <f t="shared" si="10"/>
        <v>5.7735026918962632E-3</v>
      </c>
      <c r="AC83" s="13">
        <f t="shared" si="11"/>
        <v>0.78729582162221767</v>
      </c>
    </row>
    <row r="84" spans="1:29" s="1" customFormat="1" x14ac:dyDescent="0.25">
      <c r="A84" s="29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3">
        <v>0.79</v>
      </c>
      <c r="J84" s="13">
        <v>0.79</v>
      </c>
      <c r="K84" s="13">
        <v>0.79</v>
      </c>
      <c r="L84" s="13">
        <f t="shared" si="6"/>
        <v>0.79</v>
      </c>
      <c r="M84" s="13">
        <f t="shared" si="7"/>
        <v>0</v>
      </c>
      <c r="N84" s="13">
        <f t="shared" si="8"/>
        <v>0</v>
      </c>
      <c r="O84" s="3"/>
      <c r="P84" s="33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3" t="s">
        <v>12</v>
      </c>
      <c r="J85" s="13" t="s">
        <v>12</v>
      </c>
      <c r="K85" s="13" t="s">
        <v>12</v>
      </c>
      <c r="L85" s="13" t="e">
        <f t="shared" si="6"/>
        <v>#DIV/0!</v>
      </c>
      <c r="M85" s="13" t="e">
        <f t="shared" si="7"/>
        <v>#DIV/0!</v>
      </c>
      <c r="N85" s="13" t="e">
        <f t="shared" si="8"/>
        <v>#DIV/0!</v>
      </c>
      <c r="O85" s="3"/>
      <c r="P85" s="33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0.83</v>
      </c>
      <c r="Y85" s="4">
        <v>0.84</v>
      </c>
      <c r="Z85" s="4">
        <v>0.81</v>
      </c>
      <c r="AA85" s="13">
        <f t="shared" si="9"/>
        <v>0.82666666666666666</v>
      </c>
      <c r="AB85" s="13">
        <f t="shared" si="10"/>
        <v>1.527525231651942E-2</v>
      </c>
      <c r="AC85" s="13">
        <f t="shared" si="11"/>
        <v>1.8478127802241233</v>
      </c>
    </row>
    <row r="86" spans="1:29" s="1" customFormat="1" x14ac:dyDescent="0.25">
      <c r="A86" s="29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3">
        <v>0.77</v>
      </c>
      <c r="J87" s="13">
        <v>0.76</v>
      </c>
      <c r="K87" s="13">
        <v>0.78</v>
      </c>
      <c r="L87" s="13">
        <f t="shared" si="6"/>
        <v>0.77</v>
      </c>
      <c r="M87" s="13">
        <f t="shared" si="7"/>
        <v>1.0000000000000009E-2</v>
      </c>
      <c r="N87" s="13">
        <f t="shared" si="8"/>
        <v>1.2987012987012998</v>
      </c>
      <c r="O87" s="3"/>
      <c r="P87" s="33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0.74</v>
      </c>
      <c r="Y87" s="4">
        <v>0.76</v>
      </c>
      <c r="Z87" s="4">
        <v>0.74</v>
      </c>
      <c r="AA87" s="13">
        <f t="shared" si="9"/>
        <v>0.7466666666666667</v>
      </c>
      <c r="AB87" s="13">
        <f t="shared" si="10"/>
        <v>1.1547005383792525E-2</v>
      </c>
      <c r="AC87" s="13">
        <f t="shared" si="11"/>
        <v>1.546473935329356</v>
      </c>
    </row>
    <row r="88" spans="1:29" s="1" customFormat="1" x14ac:dyDescent="0.25">
      <c r="A88" s="29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3">
        <v>0.72</v>
      </c>
      <c r="J89" s="13">
        <v>0.71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0.67</v>
      </c>
      <c r="Y89" s="4">
        <v>0.69</v>
      </c>
      <c r="Z89" s="4">
        <v>0.66</v>
      </c>
      <c r="AA89" s="13">
        <f t="shared" si="9"/>
        <v>0.67333333333333334</v>
      </c>
      <c r="AB89" s="13">
        <f t="shared" si="10"/>
        <v>1.527525231651942E-2</v>
      </c>
      <c r="AC89" s="13">
        <f t="shared" si="11"/>
        <v>2.2686018291860526</v>
      </c>
    </row>
    <row r="90" spans="1:29" s="1" customFormat="1" x14ac:dyDescent="0.25">
      <c r="A90" s="29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>
        <v>0.81</v>
      </c>
      <c r="Y90" s="4">
        <v>0.8</v>
      </c>
      <c r="Z90" s="4">
        <v>0.81</v>
      </c>
      <c r="AA90" s="13">
        <f t="shared" si="9"/>
        <v>0.80666666666666664</v>
      </c>
      <c r="AB90" s="13">
        <f t="shared" si="10"/>
        <v>5.7735026918962632E-3</v>
      </c>
      <c r="AC90" s="13">
        <f t="shared" si="11"/>
        <v>0.7157234742020161</v>
      </c>
    </row>
    <row r="91" spans="1:29" s="1" customFormat="1" x14ac:dyDescent="0.25">
      <c r="A91" s="29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3">
        <v>0.69</v>
      </c>
      <c r="J91" s="13">
        <v>0.67</v>
      </c>
      <c r="K91" s="13">
        <v>0.69</v>
      </c>
      <c r="L91" s="13">
        <f t="shared" si="6"/>
        <v>0.68333333333333324</v>
      </c>
      <c r="M91" s="13">
        <f t="shared" si="7"/>
        <v>1.1547005383792462E-2</v>
      </c>
      <c r="N91" s="13">
        <f t="shared" si="8"/>
        <v>1.6898056659208485</v>
      </c>
      <c r="O91" s="3"/>
      <c r="P91" s="33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3">
        <v>0.69</v>
      </c>
      <c r="J92" s="13">
        <v>0.66</v>
      </c>
      <c r="K92" s="13">
        <v>0.67</v>
      </c>
      <c r="L92" s="13">
        <f t="shared" si="6"/>
        <v>0.67333333333333334</v>
      </c>
      <c r="M92" s="13">
        <f t="shared" si="7"/>
        <v>1.527525231651942E-2</v>
      </c>
      <c r="N92" s="13">
        <f t="shared" si="8"/>
        <v>2.2686018291860526</v>
      </c>
      <c r="O92" s="3"/>
      <c r="P92" s="33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0.67</v>
      </c>
      <c r="Y92" s="4">
        <v>0.69</v>
      </c>
      <c r="Z92" s="4">
        <v>0.66</v>
      </c>
      <c r="AA92" s="13">
        <f t="shared" si="9"/>
        <v>0.67333333333333334</v>
      </c>
      <c r="AB92" s="13">
        <f t="shared" si="10"/>
        <v>1.527525231651942E-2</v>
      </c>
      <c r="AC92" s="13">
        <f t="shared" si="11"/>
        <v>2.2686018291860526</v>
      </c>
    </row>
    <row r="93" spans="1:29" s="1" customFormat="1" x14ac:dyDescent="0.25">
      <c r="A93" s="29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3" t="s">
        <v>12</v>
      </c>
      <c r="J93" s="13" t="s">
        <v>12</v>
      </c>
      <c r="K93" s="13" t="s">
        <v>12</v>
      </c>
      <c r="L93" s="13" t="e">
        <f t="shared" si="6"/>
        <v>#DIV/0!</v>
      </c>
      <c r="M93" s="13" t="e">
        <f t="shared" si="7"/>
        <v>#DIV/0!</v>
      </c>
      <c r="N93" s="13" t="e">
        <f t="shared" si="8"/>
        <v>#DIV/0!</v>
      </c>
      <c r="O93" s="3"/>
      <c r="P93" s="33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3.78</v>
      </c>
      <c r="Y93" s="4">
        <v>3.78</v>
      </c>
      <c r="Z93" s="4">
        <v>3.76</v>
      </c>
      <c r="AA93" s="13">
        <f t="shared" si="9"/>
        <v>3.7733333333333334</v>
      </c>
      <c r="AB93" s="13">
        <f t="shared" si="10"/>
        <v>1.1547005383792526E-2</v>
      </c>
      <c r="AC93" s="13">
        <f t="shared" si="11"/>
        <v>0.30601604374008462</v>
      </c>
    </row>
    <row r="94" spans="1:29" s="1" customFormat="1" x14ac:dyDescent="0.25">
      <c r="A94" s="29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3">
        <v>0.73</v>
      </c>
      <c r="J95" s="13">
        <v>0.75</v>
      </c>
      <c r="K95" s="13">
        <v>0.75</v>
      </c>
      <c r="L95" s="13">
        <f t="shared" si="6"/>
        <v>0.74333333333333329</v>
      </c>
      <c r="M95" s="13">
        <f t="shared" si="7"/>
        <v>1.1547005383792525E-2</v>
      </c>
      <c r="N95" s="13">
        <f t="shared" si="8"/>
        <v>1.5534087960259002</v>
      </c>
      <c r="O95" s="3"/>
      <c r="P95" s="33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>
        <v>0.75</v>
      </c>
      <c r="Y95" s="4">
        <v>0.74</v>
      </c>
      <c r="Z95" s="4">
        <v>0.73</v>
      </c>
      <c r="AA95" s="13">
        <f t="shared" si="9"/>
        <v>0.73999999999999988</v>
      </c>
      <c r="AB95" s="13">
        <f t="shared" si="10"/>
        <v>1.0000000000000009E-2</v>
      </c>
      <c r="AC95" s="13">
        <f t="shared" si="11"/>
        <v>1.3513513513513529</v>
      </c>
    </row>
    <row r="96" spans="1:29" s="1" customFormat="1" x14ac:dyDescent="0.25">
      <c r="A96" s="29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3" t="s">
        <v>12</v>
      </c>
      <c r="J96" s="13" t="s">
        <v>12</v>
      </c>
      <c r="K96" s="13" t="s">
        <v>12</v>
      </c>
      <c r="L96" s="13" t="e">
        <f t="shared" si="6"/>
        <v>#DIV/0!</v>
      </c>
      <c r="M96" s="13" t="e">
        <f t="shared" si="7"/>
        <v>#DIV/0!</v>
      </c>
      <c r="N96" s="13" t="e">
        <f t="shared" si="8"/>
        <v>#DIV/0!</v>
      </c>
      <c r="O96" s="3"/>
      <c r="P96" s="33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3" t="e">
        <f t="shared" si="9"/>
        <v>#DIV/0!</v>
      </c>
      <c r="AB96" s="13" t="e">
        <f t="shared" si="10"/>
        <v>#DIV/0!</v>
      </c>
      <c r="AC96" s="13" t="e">
        <f t="shared" si="11"/>
        <v>#DIV/0!</v>
      </c>
    </row>
    <row r="97" spans="1:29" s="1" customFormat="1" x14ac:dyDescent="0.25">
      <c r="A97" s="29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 t="s">
        <v>12</v>
      </c>
      <c r="J97" s="9" t="s">
        <v>12</v>
      </c>
      <c r="K97" s="9" t="s">
        <v>12</v>
      </c>
      <c r="L97" s="13" t="e">
        <f t="shared" si="6"/>
        <v>#DIV/0!</v>
      </c>
      <c r="M97" s="13" t="e">
        <f t="shared" si="7"/>
        <v>#DIV/0!</v>
      </c>
      <c r="N97" s="13" t="e">
        <f t="shared" si="8"/>
        <v>#DIV/0!</v>
      </c>
      <c r="O97" s="3"/>
      <c r="P97" s="33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0.74</v>
      </c>
      <c r="Y97" s="5">
        <v>0.74</v>
      </c>
      <c r="Z97" s="4">
        <v>0.75</v>
      </c>
      <c r="AA97" s="13">
        <f t="shared" si="9"/>
        <v>0.74333333333333329</v>
      </c>
      <c r="AB97" s="13">
        <f t="shared" si="10"/>
        <v>5.7735026918962623E-3</v>
      </c>
      <c r="AC97" s="13">
        <f t="shared" si="11"/>
        <v>0.7767043980129501</v>
      </c>
    </row>
    <row r="98" spans="1:29" s="1" customFormat="1" x14ac:dyDescent="0.25">
      <c r="A98" s="29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3">
        <v>0.9</v>
      </c>
      <c r="J98" s="13">
        <v>0.92</v>
      </c>
      <c r="K98" s="13">
        <v>0.91</v>
      </c>
      <c r="L98" s="13">
        <f t="shared" si="6"/>
        <v>0.91</v>
      </c>
      <c r="M98" s="13">
        <f t="shared" si="7"/>
        <v>1.0000000000000009E-2</v>
      </c>
      <c r="N98" s="13">
        <f t="shared" si="8"/>
        <v>1.0989010989010999</v>
      </c>
      <c r="O98" s="3"/>
      <c r="P98" s="33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0.9</v>
      </c>
      <c r="Y98" s="4">
        <v>0.9</v>
      </c>
      <c r="Z98" s="4">
        <v>0.89</v>
      </c>
      <c r="AA98" s="13">
        <f t="shared" si="9"/>
        <v>0.89666666666666661</v>
      </c>
      <c r="AB98" s="13">
        <f t="shared" si="10"/>
        <v>5.7735026918962632E-3</v>
      </c>
      <c r="AC98" s="13">
        <f t="shared" si="11"/>
        <v>0.64388505857579148</v>
      </c>
    </row>
    <row r="99" spans="1:29" s="1" customFormat="1" x14ac:dyDescent="0.25">
      <c r="A99" s="29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6.33</v>
      </c>
      <c r="J99" s="9">
        <v>6.35</v>
      </c>
      <c r="K99" s="9">
        <v>6.36</v>
      </c>
      <c r="L99" s="13">
        <f t="shared" si="6"/>
        <v>6.3466666666666667</v>
      </c>
      <c r="M99" s="13">
        <f t="shared" si="7"/>
        <v>1.5275252316519529E-2</v>
      </c>
      <c r="N99" s="13">
        <f t="shared" si="8"/>
        <v>0.2406814965838161</v>
      </c>
      <c r="O99" s="3"/>
      <c r="P99" s="33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6.34</v>
      </c>
      <c r="Y99" s="4">
        <v>6.33</v>
      </c>
      <c r="Z99" s="4">
        <v>6.33</v>
      </c>
      <c r="AA99" s="13">
        <f t="shared" si="9"/>
        <v>6.333333333333333</v>
      </c>
      <c r="AB99" s="13">
        <f t="shared" si="10"/>
        <v>5.7735026918961348E-3</v>
      </c>
      <c r="AC99" s="13">
        <f t="shared" si="11"/>
        <v>9.116056881941266E-2</v>
      </c>
    </row>
    <row r="100" spans="1:29" s="1" customFormat="1" x14ac:dyDescent="0.25">
      <c r="A100" s="29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3" t="e">
        <f t="shared" si="6"/>
        <v>#DIV/0!</v>
      </c>
      <c r="M100" s="13" t="e">
        <f t="shared" si="7"/>
        <v>#DIV/0!</v>
      </c>
      <c r="N100" s="13" t="e">
        <f t="shared" si="8"/>
        <v>#DIV/0!</v>
      </c>
      <c r="O100" s="3"/>
      <c r="P100" s="33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3">
        <v>0.78</v>
      </c>
      <c r="J101" s="13">
        <v>0.79</v>
      </c>
      <c r="K101" s="13">
        <v>0.8</v>
      </c>
      <c r="L101" s="13">
        <f t="shared" si="6"/>
        <v>0.79</v>
      </c>
      <c r="M101" s="13">
        <f t="shared" si="7"/>
        <v>1.0000000000000009E-2</v>
      </c>
      <c r="N101" s="13">
        <f t="shared" si="8"/>
        <v>1.2658227848101276</v>
      </c>
      <c r="O101" s="3"/>
      <c r="P101" s="33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0.8</v>
      </c>
      <c r="Y101" s="4">
        <v>0.8</v>
      </c>
      <c r="Z101" s="4">
        <v>0.79</v>
      </c>
      <c r="AA101" s="13">
        <f t="shared" si="9"/>
        <v>0.79666666666666675</v>
      </c>
      <c r="AB101" s="13">
        <f t="shared" si="10"/>
        <v>5.7735026918962623E-3</v>
      </c>
      <c r="AC101" s="13">
        <f t="shared" si="11"/>
        <v>0.72470745086563959</v>
      </c>
    </row>
    <row r="102" spans="1:29" s="1" customFormat="1" x14ac:dyDescent="0.25">
      <c r="A102" s="29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3">
        <v>1</v>
      </c>
      <c r="J102" s="13">
        <v>1.01</v>
      </c>
      <c r="K102" s="13">
        <v>1</v>
      </c>
      <c r="L102" s="13">
        <f t="shared" si="6"/>
        <v>1.0033333333333332</v>
      </c>
      <c r="M102" s="13">
        <f t="shared" si="7"/>
        <v>5.7735026918962632E-3</v>
      </c>
      <c r="N102" s="13">
        <f t="shared" si="8"/>
        <v>0.57543216198301639</v>
      </c>
      <c r="O102" s="3"/>
      <c r="P102" s="33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</v>
      </c>
      <c r="Y102" s="4">
        <v>1</v>
      </c>
      <c r="Z102" s="4">
        <v>1.02</v>
      </c>
      <c r="AA102" s="13">
        <f t="shared" si="9"/>
        <v>1.0066666666666666</v>
      </c>
      <c r="AB102" s="13">
        <f t="shared" si="10"/>
        <v>1.1547005383792525E-2</v>
      </c>
      <c r="AC102" s="13">
        <f t="shared" si="11"/>
        <v>1.1470535149462775</v>
      </c>
    </row>
    <row r="103" spans="1:29" s="1" customFormat="1" x14ac:dyDescent="0.25">
      <c r="A103" s="29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3">
        <v>0.76</v>
      </c>
      <c r="J103" s="13">
        <v>0.78</v>
      </c>
      <c r="K103" s="13">
        <v>0.77</v>
      </c>
      <c r="L103" s="13">
        <f t="shared" si="6"/>
        <v>0.77</v>
      </c>
      <c r="M103" s="13">
        <f t="shared" si="7"/>
        <v>1.0000000000000009E-2</v>
      </c>
      <c r="N103" s="13">
        <f t="shared" si="8"/>
        <v>1.2987012987012998</v>
      </c>
      <c r="O103" s="3"/>
      <c r="P103" s="33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0.77</v>
      </c>
      <c r="Y103" s="4">
        <v>0.75</v>
      </c>
      <c r="Z103" s="4">
        <v>0.76</v>
      </c>
      <c r="AA103" s="13">
        <f t="shared" si="9"/>
        <v>0.76000000000000012</v>
      </c>
      <c r="AB103" s="13">
        <f t="shared" si="10"/>
        <v>1.0000000000000009E-2</v>
      </c>
      <c r="AC103" s="13">
        <f t="shared" si="11"/>
        <v>1.3157894736842115</v>
      </c>
    </row>
    <row r="104" spans="1:29" s="1" customFormat="1" x14ac:dyDescent="0.25">
      <c r="A104" s="29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3" t="s">
        <v>12</v>
      </c>
      <c r="J104" s="13" t="s">
        <v>12</v>
      </c>
      <c r="K104" s="13" t="s">
        <v>12</v>
      </c>
      <c r="L104" s="13" t="e">
        <f t="shared" si="6"/>
        <v>#DIV/0!</v>
      </c>
      <c r="M104" s="13" t="e">
        <f t="shared" si="7"/>
        <v>#DIV/0!</v>
      </c>
      <c r="N104" s="13" t="e">
        <f t="shared" si="8"/>
        <v>#DIV/0!</v>
      </c>
      <c r="O104" s="3"/>
      <c r="P104" s="33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3">
        <v>0.67</v>
      </c>
      <c r="J105" s="13">
        <v>0.68</v>
      </c>
      <c r="K105" s="13">
        <v>0.68</v>
      </c>
      <c r="L105" s="13">
        <f t="shared" si="6"/>
        <v>0.67666666666666675</v>
      </c>
      <c r="M105" s="13">
        <f t="shared" si="7"/>
        <v>5.7735026918962623E-3</v>
      </c>
      <c r="N105" s="13">
        <f t="shared" si="8"/>
        <v>0.85322699880240327</v>
      </c>
      <c r="O105" s="3"/>
      <c r="P105" s="33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0.67</v>
      </c>
      <c r="Y105" s="4">
        <v>0.68</v>
      </c>
      <c r="Z105" s="4">
        <v>0.68</v>
      </c>
      <c r="AA105" s="13">
        <f t="shared" si="9"/>
        <v>0.67666666666666675</v>
      </c>
      <c r="AB105" s="13">
        <f t="shared" si="10"/>
        <v>5.7735026918962623E-3</v>
      </c>
      <c r="AC105" s="13">
        <f t="shared" si="11"/>
        <v>0.85322699880240327</v>
      </c>
    </row>
    <row r="106" spans="1:29" s="1" customFormat="1" x14ac:dyDescent="0.25">
      <c r="A106" s="29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3">
        <v>0.8</v>
      </c>
      <c r="J107" s="13">
        <v>0.82</v>
      </c>
      <c r="K107" s="13">
        <v>0.83</v>
      </c>
      <c r="L107" s="13">
        <f t="shared" si="6"/>
        <v>0.81666666666666676</v>
      </c>
      <c r="M107" s="13">
        <f t="shared" si="7"/>
        <v>1.527525231651942E-2</v>
      </c>
      <c r="N107" s="13">
        <f t="shared" si="8"/>
        <v>1.870439059165643</v>
      </c>
      <c r="O107" s="3"/>
      <c r="P107" s="33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0.8</v>
      </c>
      <c r="Y107" s="4">
        <v>0.8</v>
      </c>
      <c r="Z107" s="4">
        <v>0.77</v>
      </c>
      <c r="AA107" s="13">
        <f t="shared" si="9"/>
        <v>0.79</v>
      </c>
      <c r="AB107" s="13">
        <f t="shared" si="10"/>
        <v>1.732050807568879E-2</v>
      </c>
      <c r="AC107" s="13">
        <f t="shared" si="11"/>
        <v>2.1924693766694672</v>
      </c>
    </row>
    <row r="108" spans="1:29" s="1" customFormat="1" x14ac:dyDescent="0.25">
      <c r="A108" s="29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3">
        <v>4.6500000000000004</v>
      </c>
      <c r="J108" s="13">
        <v>4.67</v>
      </c>
      <c r="K108" s="13">
        <v>4.68</v>
      </c>
      <c r="L108" s="13">
        <f t="shared" si="6"/>
        <v>4.666666666666667</v>
      </c>
      <c r="M108" s="13">
        <f t="shared" si="7"/>
        <v>1.5275252316519142E-2</v>
      </c>
      <c r="N108" s="13">
        <f t="shared" si="8"/>
        <v>0.3273268353539816</v>
      </c>
      <c r="O108" s="3"/>
      <c r="P108" s="33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4.66</v>
      </c>
      <c r="Y108" s="4">
        <v>4.66</v>
      </c>
      <c r="Z108" s="4">
        <v>4.63</v>
      </c>
      <c r="AA108" s="13">
        <f t="shared" si="9"/>
        <v>4.6499999999999995</v>
      </c>
      <c r="AB108" s="13">
        <f t="shared" si="10"/>
        <v>1.7320508075688915E-2</v>
      </c>
      <c r="AC108" s="13">
        <f t="shared" si="11"/>
        <v>0.37248404463847135</v>
      </c>
    </row>
    <row r="109" spans="1:29" s="1" customFormat="1" x14ac:dyDescent="0.25">
      <c r="A109" s="29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0.75</v>
      </c>
      <c r="J109" s="13">
        <v>0.76</v>
      </c>
      <c r="K109" s="13">
        <v>0.78</v>
      </c>
      <c r="L109" s="13">
        <f t="shared" si="6"/>
        <v>0.76333333333333331</v>
      </c>
      <c r="M109" s="13">
        <f t="shared" si="7"/>
        <v>1.527525231651948E-2</v>
      </c>
      <c r="N109" s="13">
        <f t="shared" si="8"/>
        <v>2.0011247576226396</v>
      </c>
      <c r="O109" s="3"/>
      <c r="P109" s="33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0.78</v>
      </c>
      <c r="Y109" s="4">
        <v>0.76</v>
      </c>
      <c r="Z109" s="4">
        <v>0.73</v>
      </c>
      <c r="AA109" s="13">
        <f t="shared" si="9"/>
        <v>0.75666666666666671</v>
      </c>
      <c r="AB109" s="13">
        <f t="shared" si="10"/>
        <v>2.5166114784235857E-2</v>
      </c>
      <c r="AC109" s="13">
        <f t="shared" si="11"/>
        <v>3.3259182534232408</v>
      </c>
    </row>
    <row r="110" spans="1:29" s="1" customFormat="1" x14ac:dyDescent="0.25">
      <c r="A110" s="29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3">
        <v>1.3</v>
      </c>
      <c r="J110" s="9">
        <v>1.32</v>
      </c>
      <c r="K110" s="9">
        <v>1.34</v>
      </c>
      <c r="L110" s="13">
        <f t="shared" si="6"/>
        <v>1.32</v>
      </c>
      <c r="M110" s="13">
        <f t="shared" si="7"/>
        <v>2.0000000000000018E-2</v>
      </c>
      <c r="N110" s="13">
        <f t="shared" si="8"/>
        <v>1.5151515151515165</v>
      </c>
      <c r="O110" s="3"/>
      <c r="P110" s="33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1.29</v>
      </c>
      <c r="Y110" s="4">
        <v>1.3</v>
      </c>
      <c r="Z110" s="4">
        <v>1.29</v>
      </c>
      <c r="AA110" s="13">
        <f t="shared" si="9"/>
        <v>1.2933333333333332</v>
      </c>
      <c r="AB110" s="13">
        <f t="shared" si="10"/>
        <v>5.7735026918962632E-3</v>
      </c>
      <c r="AC110" s="13">
        <f t="shared" si="11"/>
        <v>0.44640484731156682</v>
      </c>
    </row>
    <row r="111" spans="1:29" s="1" customFormat="1" x14ac:dyDescent="0.25">
      <c r="A111" s="29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3" t="s">
        <v>12</v>
      </c>
      <c r="J111" s="13" t="s">
        <v>12</v>
      </c>
      <c r="K111" s="13" t="s">
        <v>12</v>
      </c>
      <c r="L111" s="13" t="e">
        <f t="shared" si="6"/>
        <v>#DIV/0!</v>
      </c>
      <c r="M111" s="13" t="e">
        <f t="shared" si="7"/>
        <v>#DIV/0!</v>
      </c>
      <c r="N111" s="13" t="e">
        <f t="shared" si="8"/>
        <v>#DIV/0!</v>
      </c>
      <c r="O111" s="3"/>
      <c r="P111" s="33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3" t="e">
        <f t="shared" si="9"/>
        <v>#DIV/0!</v>
      </c>
      <c r="AB111" s="13" t="e">
        <f t="shared" si="10"/>
        <v>#DIV/0!</v>
      </c>
      <c r="AC111" s="13" t="e">
        <f t="shared" si="11"/>
        <v>#DIV/0!</v>
      </c>
    </row>
    <row r="112" spans="1:29" s="1" customFormat="1" x14ac:dyDescent="0.25">
      <c r="A112" s="29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0.73</v>
      </c>
      <c r="J112" s="9">
        <v>0.74</v>
      </c>
      <c r="K112" s="9">
        <v>0.75</v>
      </c>
      <c r="L112" s="13">
        <f t="shared" si="6"/>
        <v>0.73999999999999988</v>
      </c>
      <c r="M112" s="13">
        <f t="shared" si="7"/>
        <v>1.0000000000000009E-2</v>
      </c>
      <c r="N112" s="13">
        <f t="shared" si="8"/>
        <v>1.3513513513513529</v>
      </c>
      <c r="O112" s="3"/>
      <c r="P112" s="33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0.71</v>
      </c>
      <c r="Y112" s="5">
        <v>0.74</v>
      </c>
      <c r="Z112" s="4">
        <v>0.7</v>
      </c>
      <c r="AA112" s="13">
        <f t="shared" si="9"/>
        <v>0.71666666666666667</v>
      </c>
      <c r="AB112" s="13">
        <f t="shared" si="10"/>
        <v>2.0816659994661344E-2</v>
      </c>
      <c r="AC112" s="13">
        <f t="shared" si="11"/>
        <v>2.904650231813211</v>
      </c>
    </row>
    <row r="113" spans="1:29" s="1" customFormat="1" x14ac:dyDescent="0.25">
      <c r="A113" s="29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3">
        <v>1.01</v>
      </c>
      <c r="J113" s="13">
        <v>0.95</v>
      </c>
      <c r="K113" s="13">
        <v>0.93</v>
      </c>
      <c r="L113" s="13">
        <f t="shared" si="6"/>
        <v>0.96333333333333337</v>
      </c>
      <c r="M113" s="13">
        <f t="shared" si="7"/>
        <v>4.1633319989322647E-2</v>
      </c>
      <c r="N113" s="13">
        <f t="shared" si="8"/>
        <v>4.3217979227670567</v>
      </c>
      <c r="O113" s="3"/>
      <c r="P113" s="33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0.89</v>
      </c>
      <c r="Y113" s="4">
        <v>0.92</v>
      </c>
      <c r="Z113" s="4">
        <v>0.85</v>
      </c>
      <c r="AA113" s="13">
        <f t="shared" si="9"/>
        <v>0.88666666666666671</v>
      </c>
      <c r="AB113" s="13">
        <f t="shared" si="10"/>
        <v>3.5118845842842493E-2</v>
      </c>
      <c r="AC113" s="13">
        <f t="shared" si="11"/>
        <v>3.960772087538627</v>
      </c>
    </row>
    <row r="114" spans="1:29" s="1" customFormat="1" x14ac:dyDescent="0.25">
      <c r="A114" s="29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3">
        <v>1.24</v>
      </c>
      <c r="J114" s="13">
        <v>1.26</v>
      </c>
      <c r="K114" s="13">
        <v>1.27</v>
      </c>
      <c r="L114" s="13">
        <f t="shared" si="6"/>
        <v>1.2566666666666666</v>
      </c>
      <c r="M114" s="13">
        <f t="shared" si="7"/>
        <v>1.527525231651948E-2</v>
      </c>
      <c r="N114" s="13">
        <f t="shared" si="8"/>
        <v>1.2155373196169348</v>
      </c>
      <c r="O114" s="3"/>
      <c r="P114" s="33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1.23</v>
      </c>
      <c r="Y114" s="4">
        <v>1.25</v>
      </c>
      <c r="Z114" s="4">
        <v>1.22</v>
      </c>
      <c r="AA114" s="13">
        <f t="shared" si="9"/>
        <v>1.2333333333333334</v>
      </c>
      <c r="AB114" s="13">
        <f t="shared" si="10"/>
        <v>1.527525231651948E-2</v>
      </c>
      <c r="AC114" s="13">
        <f t="shared" si="11"/>
        <v>1.2385339716096875</v>
      </c>
    </row>
    <row r="115" spans="1:29" s="1" customFormat="1" x14ac:dyDescent="0.25">
      <c r="A115" s="29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3">
        <v>0.8</v>
      </c>
      <c r="J115" s="13">
        <v>0.82</v>
      </c>
      <c r="K115" s="13">
        <v>0.83</v>
      </c>
      <c r="L115" s="13">
        <f t="shared" si="6"/>
        <v>0.81666666666666676</v>
      </c>
      <c r="M115" s="13">
        <f t="shared" si="7"/>
        <v>1.527525231651942E-2</v>
      </c>
      <c r="N115" s="13">
        <f t="shared" si="8"/>
        <v>1.870439059165643</v>
      </c>
      <c r="O115" s="3"/>
      <c r="P115" s="33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0.81</v>
      </c>
      <c r="Y115" s="4">
        <v>0.82</v>
      </c>
      <c r="Z115" s="4">
        <v>0.8</v>
      </c>
      <c r="AA115" s="13">
        <f t="shared" si="9"/>
        <v>0.80999999999999994</v>
      </c>
      <c r="AB115" s="13">
        <f t="shared" si="10"/>
        <v>9.9999999999999534E-3</v>
      </c>
      <c r="AC115" s="13">
        <f t="shared" si="11"/>
        <v>1.2345679012345623</v>
      </c>
    </row>
    <row r="116" spans="1:29" s="1" customFormat="1" x14ac:dyDescent="0.25">
      <c r="A116" s="29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3">
        <v>0.75</v>
      </c>
      <c r="J116" s="13">
        <v>0.74</v>
      </c>
      <c r="K116" s="13">
        <v>0.78</v>
      </c>
      <c r="L116" s="13">
        <f t="shared" si="6"/>
        <v>0.75666666666666671</v>
      </c>
      <c r="M116" s="13">
        <f t="shared" si="7"/>
        <v>2.0816659994661344E-2</v>
      </c>
      <c r="N116" s="13">
        <f t="shared" si="8"/>
        <v>2.7511004398230852</v>
      </c>
      <c r="O116" s="3"/>
      <c r="P116" s="33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0.77</v>
      </c>
      <c r="Y116" s="4">
        <v>0.77</v>
      </c>
      <c r="Z116" s="4">
        <v>0.76</v>
      </c>
      <c r="AA116" s="13">
        <f t="shared" si="9"/>
        <v>0.76666666666666661</v>
      </c>
      <c r="AB116" s="13">
        <f t="shared" si="10"/>
        <v>5.7735026918962632E-3</v>
      </c>
      <c r="AC116" s="13">
        <f t="shared" si="11"/>
        <v>0.75306556850820827</v>
      </c>
    </row>
    <row r="117" spans="1:29" s="1" customFormat="1" x14ac:dyDescent="0.25">
      <c r="A117" s="29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3">
        <v>0.7</v>
      </c>
      <c r="J117" s="13">
        <v>0.71</v>
      </c>
      <c r="K117" s="13">
        <v>0.72</v>
      </c>
      <c r="L117" s="13">
        <f t="shared" si="6"/>
        <v>0.71</v>
      </c>
      <c r="M117" s="13">
        <f t="shared" si="7"/>
        <v>1.0000000000000009E-2</v>
      </c>
      <c r="N117" s="13">
        <f t="shared" si="8"/>
        <v>1.4084507042253533</v>
      </c>
      <c r="O117" s="3"/>
      <c r="P117" s="33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0.7</v>
      </c>
      <c r="Y117" s="4">
        <v>0.69</v>
      </c>
      <c r="Z117" s="4">
        <v>0.68</v>
      </c>
      <c r="AA117" s="13">
        <f t="shared" si="9"/>
        <v>0.69</v>
      </c>
      <c r="AB117" s="13">
        <f t="shared" si="10"/>
        <v>9.9999999999999534E-3</v>
      </c>
      <c r="AC117" s="13">
        <f t="shared" si="11"/>
        <v>1.4492753623188339</v>
      </c>
    </row>
    <row r="118" spans="1:29" s="1" customFormat="1" x14ac:dyDescent="0.25">
      <c r="A118" s="29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3" t="s">
        <v>12</v>
      </c>
      <c r="J118" s="13" t="s">
        <v>12</v>
      </c>
      <c r="K118" s="13" t="s">
        <v>12</v>
      </c>
      <c r="L118" s="13" t="e">
        <f t="shared" si="6"/>
        <v>#DIV/0!</v>
      </c>
      <c r="M118" s="13" t="e">
        <f t="shared" si="7"/>
        <v>#DIV/0!</v>
      </c>
      <c r="N118" s="13" t="e">
        <f t="shared" si="8"/>
        <v>#DIV/0!</v>
      </c>
      <c r="O118" s="3"/>
      <c r="P118" s="33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3" t="e">
        <f t="shared" si="9"/>
        <v>#DIV/0!</v>
      </c>
      <c r="AB118" s="13" t="e">
        <f t="shared" si="10"/>
        <v>#DIV/0!</v>
      </c>
      <c r="AC118" s="13" t="e">
        <f t="shared" si="11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0.73</v>
      </c>
      <c r="K119" s="13">
        <v>0.76</v>
      </c>
      <c r="L119" s="13">
        <f t="shared" si="6"/>
        <v>0.73666666666666669</v>
      </c>
      <c r="M119" s="13">
        <f t="shared" si="7"/>
        <v>2.0816659994661344E-2</v>
      </c>
      <c r="N119" s="13">
        <f t="shared" si="8"/>
        <v>2.8257909495015396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0.86</v>
      </c>
      <c r="J121" s="13">
        <v>0.89</v>
      </c>
      <c r="K121" s="13">
        <v>0.91</v>
      </c>
      <c r="L121" s="13">
        <f t="shared" si="6"/>
        <v>0.88666666666666671</v>
      </c>
      <c r="M121" s="13">
        <f t="shared" si="7"/>
        <v>2.5166114784235857E-2</v>
      </c>
      <c r="N121" s="13">
        <f t="shared" si="8"/>
        <v>2.8382836222822396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0.9</v>
      </c>
      <c r="Z121" s="4">
        <v>0.88</v>
      </c>
      <c r="AA121" s="13">
        <f t="shared" si="9"/>
        <v>0.88666666666666671</v>
      </c>
      <c r="AB121" s="13">
        <f t="shared" si="10"/>
        <v>1.1547005383792525E-2</v>
      </c>
      <c r="AC121" s="13">
        <f t="shared" si="11"/>
        <v>1.3022938402773525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1.34</v>
      </c>
      <c r="J122" s="13">
        <v>1.36</v>
      </c>
      <c r="K122" s="13">
        <v>1.38</v>
      </c>
      <c r="L122" s="13">
        <f t="shared" si="6"/>
        <v>1.36</v>
      </c>
      <c r="M122" s="13">
        <f t="shared" si="7"/>
        <v>1.9999999999999907E-2</v>
      </c>
      <c r="N122" s="13">
        <f t="shared" si="8"/>
        <v>1.4705882352941106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1.34</v>
      </c>
      <c r="Y122" s="4">
        <v>1.37</v>
      </c>
      <c r="Z122" s="4">
        <v>1.36</v>
      </c>
      <c r="AA122" s="13">
        <f t="shared" si="9"/>
        <v>1.3566666666666667</v>
      </c>
      <c r="AB122" s="13">
        <f t="shared" si="10"/>
        <v>1.527525231651948E-2</v>
      </c>
      <c r="AC122" s="13">
        <f t="shared" si="11"/>
        <v>1.1259399741906251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3.15</v>
      </c>
      <c r="J123" s="13">
        <v>3.18</v>
      </c>
      <c r="K123" s="13">
        <v>3.19</v>
      </c>
      <c r="L123" s="13">
        <f t="shared" si="6"/>
        <v>3.1733333333333333</v>
      </c>
      <c r="M123" s="13">
        <f t="shared" si="7"/>
        <v>2.0816659994661382E-2</v>
      </c>
      <c r="N123" s="13">
        <f t="shared" si="8"/>
        <v>0.65598718470571582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3.16</v>
      </c>
      <c r="Y123" s="4">
        <v>3.17</v>
      </c>
      <c r="Z123" s="4">
        <v>3.19</v>
      </c>
      <c r="AA123" s="13">
        <f t="shared" si="9"/>
        <v>3.1733333333333333</v>
      </c>
      <c r="AB123" s="13">
        <f t="shared" si="10"/>
        <v>1.5275252316519383E-2</v>
      </c>
      <c r="AC123" s="13">
        <f t="shared" si="11"/>
        <v>0.4813629931676276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4.95</v>
      </c>
      <c r="J124" s="13">
        <v>4.97</v>
      </c>
      <c r="K124" s="13">
        <v>5</v>
      </c>
      <c r="L124" s="13">
        <f t="shared" si="6"/>
        <v>4.9733333333333336</v>
      </c>
      <c r="M124" s="13">
        <f t="shared" si="7"/>
        <v>2.5166114784235766E-2</v>
      </c>
      <c r="N124" s="13">
        <f t="shared" si="8"/>
        <v>0.50602107475004898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4.9800000000000004</v>
      </c>
      <c r="AA124" s="13">
        <f t="shared" si="9"/>
        <v>4.97</v>
      </c>
      <c r="AB124" s="13">
        <f t="shared" si="10"/>
        <v>1.0000000000000231E-2</v>
      </c>
      <c r="AC124" s="13">
        <f t="shared" si="11"/>
        <v>0.20120724346076924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6.14</v>
      </c>
      <c r="J125" s="13">
        <v>6.15</v>
      </c>
      <c r="K125" s="13">
        <v>6.18</v>
      </c>
      <c r="L125" s="13">
        <f t="shared" si="6"/>
        <v>6.1566666666666663</v>
      </c>
      <c r="M125" s="13">
        <f t="shared" si="7"/>
        <v>2.081665999466124E-2</v>
      </c>
      <c r="N125" s="13">
        <f t="shared" si="8"/>
        <v>0.33811575519211545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6.15</v>
      </c>
      <c r="Z125" s="4">
        <v>6.17</v>
      </c>
      <c r="AA125" s="13">
        <f t="shared" si="9"/>
        <v>6.1566666666666663</v>
      </c>
      <c r="AB125" s="13">
        <f t="shared" si="10"/>
        <v>1.154700538379227E-2</v>
      </c>
      <c r="AC125" s="13">
        <f t="shared" si="11"/>
        <v>0.18755287575190477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7.14</v>
      </c>
      <c r="K126" s="13">
        <v>7.17</v>
      </c>
      <c r="L126" s="13">
        <f t="shared" si="6"/>
        <v>7.1466666666666656</v>
      </c>
      <c r="M126" s="13">
        <f t="shared" si="7"/>
        <v>2.0816659994661379E-2</v>
      </c>
      <c r="N126" s="13">
        <f t="shared" si="8"/>
        <v>0.291277891716344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7.15</v>
      </c>
      <c r="AA126" s="13">
        <f t="shared" si="9"/>
        <v>7.1433333333333335</v>
      </c>
      <c r="AB126" s="13">
        <f t="shared" si="10"/>
        <v>5.7735026918966474E-3</v>
      </c>
      <c r="AC126" s="13">
        <f t="shared" si="11"/>
        <v>8.0823649443256845E-2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</v>
      </c>
      <c r="J127" s="13">
        <v>8.01</v>
      </c>
      <c r="K127" s="13">
        <v>8.0500000000000007</v>
      </c>
      <c r="L127" s="13">
        <f t="shared" si="6"/>
        <v>8.02</v>
      </c>
      <c r="M127" s="13">
        <f t="shared" si="7"/>
        <v>2.6457513110646348E-2</v>
      </c>
      <c r="N127" s="13">
        <f t="shared" si="8"/>
        <v>0.32989417843698693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8.02</v>
      </c>
      <c r="Z127" s="4">
        <v>8.0299999999999994</v>
      </c>
      <c r="AA127" s="13">
        <f t="shared" si="9"/>
        <v>8.0200000000000014</v>
      </c>
      <c r="AB127" s="13">
        <f t="shared" si="10"/>
        <v>9.9999999999997868E-3</v>
      </c>
      <c r="AC127" s="13">
        <f t="shared" si="11"/>
        <v>0.12468827930174296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8.81</v>
      </c>
      <c r="J128" s="13">
        <v>8.82</v>
      </c>
      <c r="K128" s="13">
        <v>8.86</v>
      </c>
      <c r="L128" s="13">
        <f t="shared" si="6"/>
        <v>8.83</v>
      </c>
      <c r="M128" s="13">
        <f t="shared" si="7"/>
        <v>2.6457513110645342E-2</v>
      </c>
      <c r="N128" s="13">
        <f t="shared" si="8"/>
        <v>0.2996320850582711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8.83</v>
      </c>
      <c r="AA128" s="13">
        <f t="shared" si="9"/>
        <v>8.8266666666666662</v>
      </c>
      <c r="AB128" s="13">
        <f t="shared" si="10"/>
        <v>5.7735026918961348E-3</v>
      </c>
      <c r="AC128" s="13">
        <f t="shared" si="11"/>
        <v>6.5409773699729626E-2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9.59</v>
      </c>
      <c r="J129" s="13">
        <v>9.61</v>
      </c>
      <c r="K129" s="13">
        <v>9.64</v>
      </c>
      <c r="L129" s="13">
        <f t="shared" si="6"/>
        <v>9.6133333333333333</v>
      </c>
      <c r="M129" s="13">
        <f t="shared" si="7"/>
        <v>2.5166114784236238E-2</v>
      </c>
      <c r="N129" s="13">
        <f t="shared" si="8"/>
        <v>0.26178344089011341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</v>
      </c>
      <c r="Y129" s="4">
        <v>9.61</v>
      </c>
      <c r="Z129" s="4">
        <v>9.61</v>
      </c>
      <c r="AA129" s="13">
        <f t="shared" si="9"/>
        <v>9.6066666666666674</v>
      </c>
      <c r="AB129" s="13">
        <f t="shared" si="10"/>
        <v>5.7735026918961348E-3</v>
      </c>
      <c r="AC129" s="13">
        <f t="shared" si="11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10.37</v>
      </c>
      <c r="J130" s="13">
        <v>10.39</v>
      </c>
      <c r="K130" s="13">
        <v>10.42</v>
      </c>
      <c r="L130" s="13">
        <f t="shared" si="6"/>
        <v>10.393333333333333</v>
      </c>
      <c r="M130" s="13">
        <f t="shared" si="7"/>
        <v>2.5166114784236117E-2</v>
      </c>
      <c r="N130" s="13">
        <f t="shared" si="8"/>
        <v>0.24213708900804476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10.39</v>
      </c>
      <c r="AA130" s="13">
        <f t="shared" si="9"/>
        <v>10.383333333333335</v>
      </c>
      <c r="AB130" s="13">
        <f t="shared" si="10"/>
        <v>5.7735026918961348E-3</v>
      </c>
      <c r="AC130" s="13">
        <f t="shared" si="11"/>
        <v>5.5603557225323924E-2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11.14</v>
      </c>
      <c r="J131" s="13">
        <v>11.16</v>
      </c>
      <c r="K131" s="13">
        <v>11.19</v>
      </c>
      <c r="L131" s="13">
        <f t="shared" si="6"/>
        <v>11.163333333333334</v>
      </c>
      <c r="M131" s="13">
        <f t="shared" si="7"/>
        <v>2.5166114784235295E-2</v>
      </c>
      <c r="N131" s="13">
        <f t="shared" si="8"/>
        <v>0.22543548627263627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11.16</v>
      </c>
      <c r="Z131" s="4">
        <v>11.17</v>
      </c>
      <c r="AA131" s="13">
        <f t="shared" si="9"/>
        <v>11.163333333333334</v>
      </c>
      <c r="AB131" s="13">
        <f t="shared" si="10"/>
        <v>5.7735026918961348E-3</v>
      </c>
      <c r="AC131" s="13">
        <f t="shared" si="11"/>
        <v>5.1718447523703803E-2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11.94</v>
      </c>
      <c r="K132" s="13">
        <v>11.97</v>
      </c>
      <c r="L132" s="13">
        <f t="shared" ref="L132:L138" si="12">AVERAGE(I132:K132)</f>
        <v>11.946666666666665</v>
      </c>
      <c r="M132" s="13">
        <f t="shared" ref="M132:M138" si="13">STDEV(I132:K132)</f>
        <v>2.0816659994661878E-2</v>
      </c>
      <c r="N132" s="13">
        <f t="shared" ref="N132:N138" si="14">M132/L132*100</f>
        <v>0.17424659593745995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11.96</v>
      </c>
      <c r="AA132" s="13">
        <f t="shared" ref="AA132:AA138" si="15">AVERAGE(X132:Z132)</f>
        <v>11.953333333333333</v>
      </c>
      <c r="AB132" s="13">
        <f t="shared" ref="AB132:AB138" si="16">STDEV(X132:Z132)</f>
        <v>5.77350269189716E-3</v>
      </c>
      <c r="AC132" s="13">
        <f t="shared" ref="AC132:AC138" si="17">AB132/AA132*100</f>
        <v>4.8300357154744782E-2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12.74</v>
      </c>
      <c r="K133" s="13">
        <v>12.77</v>
      </c>
      <c r="L133" s="13">
        <f t="shared" si="12"/>
        <v>12.746666666666664</v>
      </c>
      <c r="M133" s="13">
        <f t="shared" si="13"/>
        <v>2.0816659994660883E-2</v>
      </c>
      <c r="N133" s="13">
        <f t="shared" si="14"/>
        <v>0.16331061711292535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12.76</v>
      </c>
      <c r="AA133" s="13">
        <f t="shared" si="15"/>
        <v>12.753333333333332</v>
      </c>
      <c r="AB133" s="13">
        <f t="shared" si="16"/>
        <v>5.7735026918961348E-3</v>
      </c>
      <c r="AC133" s="13">
        <f t="shared" si="17"/>
        <v>4.5270538619154227E-2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13.52</v>
      </c>
      <c r="J134" s="13">
        <v>13.54</v>
      </c>
      <c r="K134" s="13">
        <v>13.57</v>
      </c>
      <c r="L134" s="13">
        <f t="shared" si="12"/>
        <v>13.543333333333331</v>
      </c>
      <c r="M134" s="13">
        <f t="shared" si="13"/>
        <v>2.5166114784236235E-2</v>
      </c>
      <c r="N134" s="13">
        <f t="shared" si="14"/>
        <v>0.18581920835025528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14.31</v>
      </c>
      <c r="J135" s="13">
        <v>14.32</v>
      </c>
      <c r="K135" s="13">
        <v>14.35</v>
      </c>
      <c r="L135" s="13">
        <f t="shared" si="12"/>
        <v>14.326666666666668</v>
      </c>
      <c r="M135" s="13">
        <f t="shared" si="13"/>
        <v>2.0816659994660883E-2</v>
      </c>
      <c r="N135" s="13">
        <f t="shared" si="14"/>
        <v>0.14530009302927557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</v>
      </c>
      <c r="K136" s="13">
        <v>15.13</v>
      </c>
      <c r="L136" s="13">
        <f t="shared" si="12"/>
        <v>15.103333333333333</v>
      </c>
      <c r="M136" s="13">
        <f t="shared" si="13"/>
        <v>2.5166114784236238E-2</v>
      </c>
      <c r="N136" s="13">
        <f t="shared" si="14"/>
        <v>0.16662622898412871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</v>
      </c>
      <c r="Z136" s="4">
        <v>15.11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15.81</v>
      </c>
      <c r="J137" s="13">
        <v>15.83</v>
      </c>
      <c r="K137" s="13">
        <v>15.86</v>
      </c>
      <c r="L137" s="13">
        <f t="shared" si="12"/>
        <v>15.833333333333334</v>
      </c>
      <c r="M137" s="13">
        <f t="shared" si="13"/>
        <v>2.5166114784235295E-2</v>
      </c>
      <c r="N137" s="13">
        <f t="shared" si="14"/>
        <v>0.15894388284780184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15.83</v>
      </c>
      <c r="Z137" s="4">
        <v>15.84</v>
      </c>
      <c r="AA137" s="13">
        <f t="shared" si="15"/>
        <v>15.833333333333334</v>
      </c>
      <c r="AB137" s="13">
        <f t="shared" si="16"/>
        <v>5.7735026918961348E-3</v>
      </c>
      <c r="AC137" s="13">
        <f t="shared" si="17"/>
        <v>3.6464227527765056E-2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</v>
      </c>
      <c r="K138" s="9">
        <v>16.53</v>
      </c>
      <c r="L138" s="13">
        <f t="shared" si="12"/>
        <v>16.506666666666664</v>
      </c>
      <c r="M138" s="13">
        <f t="shared" si="13"/>
        <v>2.081665999466259E-2</v>
      </c>
      <c r="N138" s="13">
        <f t="shared" si="14"/>
        <v>0.12611062193858599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5"/>
        <v>16.5</v>
      </c>
      <c r="AB138" s="13">
        <f t="shared" si="16"/>
        <v>0</v>
      </c>
      <c r="AC138" s="13">
        <f t="shared" si="17"/>
        <v>0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tabSelected="1" zoomScaleNormal="100" workbookViewId="0">
      <selection activeCell="AA103" activeCellId="1" sqref="L103 AA103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0.73</v>
      </c>
      <c r="K3" s="13">
        <v>0.76</v>
      </c>
      <c r="L3" s="13">
        <f>AVERAGE(I3:K3)</f>
        <v>0.73666666666666669</v>
      </c>
      <c r="M3" s="13">
        <f>STDEV(I3:K3)</f>
        <v>2.0816659994661344E-2</v>
      </c>
      <c r="N3" s="13">
        <f>M3/L3*100</f>
        <v>2.8257909495015396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ref="L4:L67" si="0">AVERAGE(I4:K4)</f>
        <v>0.77333333333333343</v>
      </c>
      <c r="M4" s="13">
        <f t="shared" ref="M4:M67" si="1">STDEV(I4:K4)</f>
        <v>1.527525231651948E-2</v>
      </c>
      <c r="N4" s="13">
        <f t="shared" ref="N4:N67" si="2">M4/L4*100</f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0.86</v>
      </c>
      <c r="J5" s="13">
        <v>0.89</v>
      </c>
      <c r="K5" s="13">
        <v>0.91</v>
      </c>
      <c r="L5" s="13">
        <f t="shared" si="0"/>
        <v>0.88666666666666671</v>
      </c>
      <c r="M5" s="13">
        <f t="shared" si="1"/>
        <v>2.5166114784235857E-2</v>
      </c>
      <c r="N5" s="13">
        <f t="shared" si="2"/>
        <v>2.8382836222822396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0.9</v>
      </c>
      <c r="Z5" s="2">
        <v>0.88</v>
      </c>
      <c r="AA5" s="13">
        <f t="shared" si="3"/>
        <v>0.88666666666666671</v>
      </c>
      <c r="AB5" s="13">
        <f t="shared" si="4"/>
        <v>1.1547005383792525E-2</v>
      </c>
      <c r="AC5" s="13">
        <f t="shared" si="5"/>
        <v>1.3022938402773525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1.34</v>
      </c>
      <c r="J6" s="13">
        <v>1.36</v>
      </c>
      <c r="K6" s="13">
        <v>1.38</v>
      </c>
      <c r="L6" s="13">
        <f t="shared" si="0"/>
        <v>1.36</v>
      </c>
      <c r="M6" s="13">
        <f t="shared" si="1"/>
        <v>1.9999999999999907E-2</v>
      </c>
      <c r="N6" s="13">
        <f t="shared" si="2"/>
        <v>1.4705882352941106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1.34</v>
      </c>
      <c r="Y6" s="2">
        <v>1.37</v>
      </c>
      <c r="Z6" s="2">
        <v>1.36</v>
      </c>
      <c r="AA6" s="13">
        <f t="shared" si="3"/>
        <v>1.3566666666666667</v>
      </c>
      <c r="AB6" s="13">
        <f t="shared" si="4"/>
        <v>1.527525231651948E-2</v>
      </c>
      <c r="AC6" s="13">
        <f t="shared" si="5"/>
        <v>1.1259399741906251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3.15</v>
      </c>
      <c r="J7" s="13">
        <v>3.18</v>
      </c>
      <c r="K7" s="13">
        <v>3.19</v>
      </c>
      <c r="L7" s="13">
        <f t="shared" si="0"/>
        <v>3.1733333333333333</v>
      </c>
      <c r="M7" s="13">
        <f t="shared" si="1"/>
        <v>2.0816659994661382E-2</v>
      </c>
      <c r="N7" s="13">
        <f t="shared" si="2"/>
        <v>0.65598718470571582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3.17</v>
      </c>
      <c r="Z7" s="2">
        <v>3.19</v>
      </c>
      <c r="AA7" s="13">
        <f t="shared" si="3"/>
        <v>3.1733333333333333</v>
      </c>
      <c r="AB7" s="13">
        <f t="shared" si="4"/>
        <v>1.5275252316519383E-2</v>
      </c>
      <c r="AC7" s="13">
        <f t="shared" si="5"/>
        <v>0.4813629931676276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4.95</v>
      </c>
      <c r="J8" s="13">
        <v>4.97</v>
      </c>
      <c r="K8" s="13">
        <v>5</v>
      </c>
      <c r="L8" s="13">
        <f t="shared" si="0"/>
        <v>4.9733333333333336</v>
      </c>
      <c r="M8" s="13">
        <f t="shared" si="1"/>
        <v>2.5166114784235766E-2</v>
      </c>
      <c r="N8" s="13">
        <f t="shared" si="2"/>
        <v>0.50602107475004898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4.9800000000000004</v>
      </c>
      <c r="AA8" s="13">
        <f t="shared" si="3"/>
        <v>4.97</v>
      </c>
      <c r="AB8" s="13">
        <f t="shared" si="4"/>
        <v>1.0000000000000231E-2</v>
      </c>
      <c r="AC8" s="13">
        <f t="shared" si="5"/>
        <v>0.20120724346076924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6.14</v>
      </c>
      <c r="J9" s="13">
        <v>6.15</v>
      </c>
      <c r="K9" s="13">
        <v>6.18</v>
      </c>
      <c r="L9" s="13">
        <f t="shared" si="0"/>
        <v>6.1566666666666663</v>
      </c>
      <c r="M9" s="13">
        <f t="shared" si="1"/>
        <v>2.081665999466124E-2</v>
      </c>
      <c r="N9" s="13">
        <f t="shared" si="2"/>
        <v>0.33811575519211545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6.17</v>
      </c>
      <c r="AA9" s="13">
        <f t="shared" si="3"/>
        <v>6.1566666666666663</v>
      </c>
      <c r="AB9" s="13">
        <f t="shared" si="4"/>
        <v>1.154700538379227E-2</v>
      </c>
      <c r="AC9" s="13">
        <f t="shared" si="5"/>
        <v>0.18755287575190477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7.13</v>
      </c>
      <c r="J10" s="13">
        <v>7.14</v>
      </c>
      <c r="K10" s="13">
        <v>7.17</v>
      </c>
      <c r="L10" s="13">
        <f t="shared" si="0"/>
        <v>7.1466666666666656</v>
      </c>
      <c r="M10" s="13">
        <f t="shared" si="1"/>
        <v>2.0816659994661379E-2</v>
      </c>
      <c r="N10" s="13">
        <f t="shared" si="2"/>
        <v>0.291277891716344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7.15</v>
      </c>
      <c r="AA10" s="13">
        <f t="shared" si="3"/>
        <v>7.1433333333333335</v>
      </c>
      <c r="AB10" s="13">
        <f t="shared" si="4"/>
        <v>5.7735026918966474E-3</v>
      </c>
      <c r="AC10" s="13">
        <f t="shared" si="5"/>
        <v>8.0823649443256845E-2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</v>
      </c>
      <c r="J11" s="13">
        <v>8.01</v>
      </c>
      <c r="K11" s="13">
        <v>8.0500000000000007</v>
      </c>
      <c r="L11" s="13">
        <f t="shared" si="0"/>
        <v>8.02</v>
      </c>
      <c r="M11" s="13">
        <f t="shared" si="1"/>
        <v>2.6457513110646348E-2</v>
      </c>
      <c r="N11" s="13">
        <f t="shared" si="2"/>
        <v>0.32989417843698693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8.0299999999999994</v>
      </c>
      <c r="AA11" s="13">
        <f t="shared" si="3"/>
        <v>8.0200000000000014</v>
      </c>
      <c r="AB11" s="13">
        <f t="shared" si="4"/>
        <v>9.9999999999997868E-3</v>
      </c>
      <c r="AC11" s="13">
        <f t="shared" si="5"/>
        <v>0.12468827930174296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8.81</v>
      </c>
      <c r="J12" s="13">
        <v>8.82</v>
      </c>
      <c r="K12" s="13">
        <v>8.86</v>
      </c>
      <c r="L12" s="13">
        <f t="shared" si="0"/>
        <v>8.83</v>
      </c>
      <c r="M12" s="13">
        <f t="shared" si="1"/>
        <v>2.6457513110645342E-2</v>
      </c>
      <c r="N12" s="13">
        <f t="shared" si="2"/>
        <v>0.2996320850582711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8.83</v>
      </c>
      <c r="Z12" s="2">
        <v>8.83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9.59</v>
      </c>
      <c r="J13" s="13">
        <v>9.61</v>
      </c>
      <c r="K13" s="13">
        <v>9.64</v>
      </c>
      <c r="L13" s="13">
        <f t="shared" si="0"/>
        <v>9.6133333333333333</v>
      </c>
      <c r="M13" s="13">
        <f t="shared" si="1"/>
        <v>2.5166114784236238E-2</v>
      </c>
      <c r="N13" s="13">
        <f t="shared" si="2"/>
        <v>0.26178344089011341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10.37</v>
      </c>
      <c r="J14" s="13">
        <v>10.39</v>
      </c>
      <c r="K14" s="13">
        <v>10.42</v>
      </c>
      <c r="L14" s="13">
        <f t="shared" si="0"/>
        <v>10.393333333333333</v>
      </c>
      <c r="M14" s="13">
        <f t="shared" si="1"/>
        <v>2.5166114784236117E-2</v>
      </c>
      <c r="N14" s="13">
        <f t="shared" si="2"/>
        <v>0.24213708900804476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3">
        <f t="shared" si="3"/>
        <v>10.383333333333335</v>
      </c>
      <c r="AB14" s="13">
        <f t="shared" si="4"/>
        <v>5.7735026918961348E-3</v>
      </c>
      <c r="AC14" s="13">
        <f t="shared" si="5"/>
        <v>5.5603557225323924E-2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11.14</v>
      </c>
      <c r="J15" s="13">
        <v>11.16</v>
      </c>
      <c r="K15" s="13">
        <v>11.19</v>
      </c>
      <c r="L15" s="13">
        <f t="shared" si="0"/>
        <v>11.163333333333334</v>
      </c>
      <c r="M15" s="13">
        <f t="shared" si="1"/>
        <v>2.5166114784235295E-2</v>
      </c>
      <c r="N15" s="13">
        <f t="shared" si="2"/>
        <v>0.22543548627263627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3">
        <f t="shared" si="3"/>
        <v>11.163333333333334</v>
      </c>
      <c r="AB15" s="13">
        <f t="shared" si="4"/>
        <v>5.7735026918961348E-3</v>
      </c>
      <c r="AC15" s="13">
        <f t="shared" si="5"/>
        <v>5.1718447523703803E-2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11.93</v>
      </c>
      <c r="J16" s="13">
        <v>11.94</v>
      </c>
      <c r="K16" s="13">
        <v>11.97</v>
      </c>
      <c r="L16" s="13">
        <f t="shared" si="0"/>
        <v>11.946666666666665</v>
      </c>
      <c r="M16" s="13">
        <f t="shared" si="1"/>
        <v>2.0816659994661878E-2</v>
      </c>
      <c r="N16" s="13">
        <f t="shared" si="2"/>
        <v>0.17424659593745995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11.96</v>
      </c>
      <c r="AA16" s="13">
        <f t="shared" si="3"/>
        <v>11.953333333333333</v>
      </c>
      <c r="AB16" s="13">
        <f t="shared" si="4"/>
        <v>5.77350269189716E-3</v>
      </c>
      <c r="AC16" s="13">
        <f t="shared" si="5"/>
        <v>4.8300357154744782E-2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12.73</v>
      </c>
      <c r="J17" s="13">
        <v>12.74</v>
      </c>
      <c r="K17" s="13">
        <v>12.77</v>
      </c>
      <c r="L17" s="13">
        <f t="shared" si="0"/>
        <v>12.746666666666664</v>
      </c>
      <c r="M17" s="13">
        <f t="shared" si="1"/>
        <v>2.0816659994660883E-2</v>
      </c>
      <c r="N17" s="13">
        <f t="shared" si="2"/>
        <v>0.16331061711292535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12.75</v>
      </c>
      <c r="Z17" s="2">
        <v>12.76</v>
      </c>
      <c r="AA17" s="13">
        <f t="shared" si="3"/>
        <v>12.753333333333332</v>
      </c>
      <c r="AB17" s="13">
        <f t="shared" si="4"/>
        <v>5.7735026918961348E-3</v>
      </c>
      <c r="AC17" s="13">
        <f t="shared" si="5"/>
        <v>4.5270538619154227E-2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13.52</v>
      </c>
      <c r="J18" s="13">
        <v>13.54</v>
      </c>
      <c r="K18" s="13">
        <v>13.57</v>
      </c>
      <c r="L18" s="13">
        <f t="shared" si="0"/>
        <v>13.543333333333331</v>
      </c>
      <c r="M18" s="13">
        <f t="shared" si="1"/>
        <v>2.5166114784236235E-2</v>
      </c>
      <c r="N18" s="13">
        <f t="shared" si="2"/>
        <v>0.18581920835025528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14.31</v>
      </c>
      <c r="J19" s="13">
        <v>14.32</v>
      </c>
      <c r="K19" s="13">
        <v>14.35</v>
      </c>
      <c r="L19" s="13">
        <f t="shared" si="0"/>
        <v>14.326666666666668</v>
      </c>
      <c r="M19" s="13">
        <f t="shared" si="1"/>
        <v>2.0816659994660883E-2</v>
      </c>
      <c r="N19" s="13">
        <f t="shared" si="2"/>
        <v>0.14530009302927557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15.08</v>
      </c>
      <c r="J20" s="13">
        <v>15.1</v>
      </c>
      <c r="K20" s="13">
        <v>15.13</v>
      </c>
      <c r="L20" s="13">
        <f t="shared" si="0"/>
        <v>15.103333333333333</v>
      </c>
      <c r="M20" s="13">
        <f t="shared" si="1"/>
        <v>2.5166114784236238E-2</v>
      </c>
      <c r="N20" s="13">
        <f t="shared" si="2"/>
        <v>0.16662622898412871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15.11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15.81</v>
      </c>
      <c r="J21" s="13">
        <v>15.83</v>
      </c>
      <c r="K21" s="13">
        <v>15.86</v>
      </c>
      <c r="L21" s="13">
        <f t="shared" si="0"/>
        <v>15.833333333333334</v>
      </c>
      <c r="M21" s="13">
        <f t="shared" si="1"/>
        <v>2.5166114784235295E-2</v>
      </c>
      <c r="N21" s="13">
        <f t="shared" si="2"/>
        <v>0.15894388284780184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15.84</v>
      </c>
      <c r="AA21" s="13">
        <f t="shared" si="3"/>
        <v>15.833333333333334</v>
      </c>
      <c r="AB21" s="13">
        <f t="shared" si="4"/>
        <v>5.7735026918961348E-3</v>
      </c>
      <c r="AC21" s="13">
        <f t="shared" si="5"/>
        <v>3.6464227527765056E-2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16.5</v>
      </c>
      <c r="K22" s="9">
        <v>16.53</v>
      </c>
      <c r="L22" s="13">
        <f t="shared" si="0"/>
        <v>16.506666666666664</v>
      </c>
      <c r="M22" s="13">
        <f t="shared" si="1"/>
        <v>2.081665999466259E-2</v>
      </c>
      <c r="N22" s="13">
        <f t="shared" si="2"/>
        <v>0.12611062193858599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3">
        <f t="shared" si="3"/>
        <v>16.5</v>
      </c>
      <c r="AB22" s="13">
        <f t="shared" si="4"/>
        <v>0</v>
      </c>
      <c r="AC22" s="13">
        <f t="shared" si="5"/>
        <v>0</v>
      </c>
    </row>
    <row r="23" spans="1:29" s="1" customFormat="1" x14ac:dyDescent="0.25">
      <c r="A23" s="29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0.9</v>
      </c>
      <c r="J23" s="9">
        <v>0.91</v>
      </c>
      <c r="K23" s="9">
        <v>0.9</v>
      </c>
      <c r="L23" s="13">
        <f t="shared" si="0"/>
        <v>0.90333333333333332</v>
      </c>
      <c r="M23" s="13">
        <f t="shared" si="1"/>
        <v>5.7735026918962623E-3</v>
      </c>
      <c r="N23" s="13">
        <f t="shared" si="2"/>
        <v>0.63913313932430948</v>
      </c>
      <c r="O23" s="3"/>
      <c r="P23" s="33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0.93</v>
      </c>
      <c r="Y23" s="5">
        <v>0.9</v>
      </c>
      <c r="Z23" s="5">
        <v>0.89</v>
      </c>
      <c r="AA23" s="13">
        <f t="shared" si="3"/>
        <v>0.90666666666666673</v>
      </c>
      <c r="AB23" s="13">
        <f t="shared" si="4"/>
        <v>2.0816659994661344E-2</v>
      </c>
      <c r="AC23" s="13">
        <f t="shared" si="5"/>
        <v>2.2959551464700008</v>
      </c>
    </row>
    <row r="24" spans="1:29" s="1" customFormat="1" x14ac:dyDescent="0.25">
      <c r="A24" s="29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0.73</v>
      </c>
      <c r="J24" s="13">
        <v>0.74</v>
      </c>
      <c r="K24" s="13">
        <v>0.72</v>
      </c>
      <c r="L24" s="13">
        <f t="shared" si="0"/>
        <v>0.73</v>
      </c>
      <c r="M24" s="13">
        <f t="shared" si="1"/>
        <v>1.0000000000000009E-2</v>
      </c>
      <c r="N24" s="13">
        <f t="shared" si="2"/>
        <v>1.3698630136986314</v>
      </c>
      <c r="O24" s="3"/>
      <c r="P24" s="33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0.75</v>
      </c>
      <c r="J25" s="13">
        <v>0.74</v>
      </c>
      <c r="K25" s="13">
        <v>0.73</v>
      </c>
      <c r="L25" s="13">
        <f t="shared" si="0"/>
        <v>0.73999999999999988</v>
      </c>
      <c r="M25" s="13">
        <f t="shared" si="1"/>
        <v>1.0000000000000009E-2</v>
      </c>
      <c r="N25" s="13">
        <f t="shared" si="2"/>
        <v>1.3513513513513529</v>
      </c>
      <c r="O25" s="3"/>
      <c r="P25" s="33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0.71</v>
      </c>
      <c r="Y25" s="4">
        <v>0.71</v>
      </c>
      <c r="Z25" s="5">
        <v>0.69</v>
      </c>
      <c r="AA25" s="13">
        <f t="shared" si="3"/>
        <v>0.70333333333333325</v>
      </c>
      <c r="AB25" s="13">
        <f t="shared" si="4"/>
        <v>1.1547005383792525E-2</v>
      </c>
      <c r="AC25" s="13">
        <f t="shared" si="5"/>
        <v>1.6417543199705014</v>
      </c>
    </row>
    <row r="26" spans="1:29" s="1" customFormat="1" x14ac:dyDescent="0.25">
      <c r="A26" s="29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3">
        <v>0.89</v>
      </c>
      <c r="J26" s="13">
        <v>0.89</v>
      </c>
      <c r="K26" s="13">
        <v>0.88</v>
      </c>
      <c r="L26" s="13">
        <f t="shared" si="0"/>
        <v>0.88666666666666671</v>
      </c>
      <c r="M26" s="13">
        <f t="shared" si="1"/>
        <v>5.7735026918962623E-3</v>
      </c>
      <c r="N26" s="13">
        <f t="shared" si="2"/>
        <v>0.65114692013867626</v>
      </c>
      <c r="O26" s="3"/>
      <c r="P26" s="33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0.89</v>
      </c>
      <c r="Y26" s="4">
        <v>0.89</v>
      </c>
      <c r="Z26" s="5">
        <v>0.87</v>
      </c>
      <c r="AA26" s="13">
        <f t="shared" si="3"/>
        <v>0.8833333333333333</v>
      </c>
      <c r="AB26" s="13">
        <f t="shared" si="4"/>
        <v>1.1547005383792525E-2</v>
      </c>
      <c r="AC26" s="13">
        <f t="shared" si="5"/>
        <v>1.3072081566557576</v>
      </c>
    </row>
    <row r="27" spans="1:29" s="1" customFormat="1" x14ac:dyDescent="0.25">
      <c r="A27" s="29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3">
        <v>0.94</v>
      </c>
      <c r="J27" s="13">
        <v>0.95</v>
      </c>
      <c r="K27" s="13">
        <v>0.94</v>
      </c>
      <c r="L27" s="13">
        <f t="shared" si="0"/>
        <v>0.94333333333333336</v>
      </c>
      <c r="M27" s="13">
        <f t="shared" si="1"/>
        <v>5.7735026918962632E-3</v>
      </c>
      <c r="N27" s="13">
        <f t="shared" si="2"/>
        <v>0.61203208748016924</v>
      </c>
      <c r="O27" s="3"/>
      <c r="P27" s="33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0.93</v>
      </c>
      <c r="Y27" s="4">
        <v>0.94</v>
      </c>
      <c r="Z27" s="5">
        <v>0.91</v>
      </c>
      <c r="AA27" s="13">
        <f t="shared" si="3"/>
        <v>0.92666666666666675</v>
      </c>
      <c r="AB27" s="13">
        <f t="shared" si="4"/>
        <v>1.5275252316519432E-2</v>
      </c>
      <c r="AC27" s="13">
        <f t="shared" si="5"/>
        <v>1.648408523365406</v>
      </c>
    </row>
    <row r="28" spans="1:29" s="1" customFormat="1" x14ac:dyDescent="0.25">
      <c r="A28" s="29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3">
        <v>1.05</v>
      </c>
      <c r="J28" s="13">
        <v>1.06</v>
      </c>
      <c r="K28" s="13">
        <v>1.05</v>
      </c>
      <c r="L28" s="13">
        <f t="shared" si="0"/>
        <v>1.0533333333333335</v>
      </c>
      <c r="M28" s="13">
        <f t="shared" si="1"/>
        <v>5.7735026918962632E-3</v>
      </c>
      <c r="N28" s="13">
        <f t="shared" si="2"/>
        <v>0.54811734416736668</v>
      </c>
      <c r="O28" s="3"/>
      <c r="P28" s="33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1.03</v>
      </c>
      <c r="Y28" s="4">
        <v>1.04</v>
      </c>
      <c r="Z28" s="5">
        <v>1.01</v>
      </c>
      <c r="AA28" s="13">
        <f t="shared" si="3"/>
        <v>1.0266666666666666</v>
      </c>
      <c r="AB28" s="13">
        <f t="shared" si="4"/>
        <v>1.527525231651948E-2</v>
      </c>
      <c r="AC28" s="13">
        <f t="shared" si="5"/>
        <v>1.4878492516090402</v>
      </c>
    </row>
    <row r="29" spans="1:29" s="1" customFormat="1" x14ac:dyDescent="0.25">
      <c r="A29" s="29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3">
        <v>1.26</v>
      </c>
      <c r="J29" s="13">
        <v>1.27</v>
      </c>
      <c r="K29" s="13">
        <v>1.26</v>
      </c>
      <c r="L29" s="13">
        <f t="shared" si="0"/>
        <v>1.2633333333333334</v>
      </c>
      <c r="M29" s="13">
        <f t="shared" si="1"/>
        <v>5.7735026918962632E-3</v>
      </c>
      <c r="N29" s="13">
        <f t="shared" si="2"/>
        <v>0.45700549012371472</v>
      </c>
      <c r="O29" s="3"/>
      <c r="P29" s="33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1.25</v>
      </c>
      <c r="Y29" s="4">
        <v>1.27</v>
      </c>
      <c r="Z29" s="5">
        <v>1.23</v>
      </c>
      <c r="AA29" s="13">
        <f t="shared" si="3"/>
        <v>1.25</v>
      </c>
      <c r="AB29" s="13">
        <f t="shared" si="4"/>
        <v>2.0000000000000018E-2</v>
      </c>
      <c r="AC29" s="13">
        <f t="shared" si="5"/>
        <v>1.6000000000000014</v>
      </c>
    </row>
    <row r="30" spans="1:29" s="1" customFormat="1" x14ac:dyDescent="0.25">
      <c r="A30" s="29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3">
        <v>0.77</v>
      </c>
      <c r="J30" s="13">
        <v>0.76</v>
      </c>
      <c r="K30" s="13">
        <v>0.76</v>
      </c>
      <c r="L30" s="13">
        <f t="shared" si="0"/>
        <v>0.76333333333333331</v>
      </c>
      <c r="M30" s="13">
        <f t="shared" si="1"/>
        <v>5.7735026918962623E-3</v>
      </c>
      <c r="N30" s="13">
        <f t="shared" si="2"/>
        <v>0.75635406444055842</v>
      </c>
      <c r="O30" s="3"/>
      <c r="P30" s="33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0.78</v>
      </c>
      <c r="Y30" s="4">
        <v>0.76</v>
      </c>
      <c r="Z30" s="5">
        <v>0.76</v>
      </c>
      <c r="AA30" s="13">
        <f t="shared" si="3"/>
        <v>0.76666666666666661</v>
      </c>
      <c r="AB30" s="13">
        <f t="shared" si="4"/>
        <v>1.1547005383792525E-2</v>
      </c>
      <c r="AC30" s="13">
        <f t="shared" si="5"/>
        <v>1.5061311370164163</v>
      </c>
    </row>
    <row r="31" spans="1:29" s="1" customFormat="1" x14ac:dyDescent="0.25">
      <c r="A31" s="29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3">
        <v>1.8</v>
      </c>
      <c r="J31" s="13">
        <v>1.8</v>
      </c>
      <c r="K31" s="13">
        <v>1.79</v>
      </c>
      <c r="L31" s="13">
        <f t="shared" si="0"/>
        <v>1.7966666666666669</v>
      </c>
      <c r="M31" s="13">
        <f t="shared" si="1"/>
        <v>5.7735026918962632E-3</v>
      </c>
      <c r="N31" s="13">
        <f t="shared" si="2"/>
        <v>0.32134523331519088</v>
      </c>
      <c r="O31" s="3"/>
      <c r="P31" s="33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1.8</v>
      </c>
      <c r="Y31" s="4">
        <v>1.8</v>
      </c>
      <c r="Z31" s="5">
        <v>1.78</v>
      </c>
      <c r="AA31" s="13">
        <f t="shared" si="3"/>
        <v>1.7933333333333332</v>
      </c>
      <c r="AB31" s="13">
        <f t="shared" si="4"/>
        <v>1.1547005383792526E-2</v>
      </c>
      <c r="AC31" s="13">
        <f t="shared" si="5"/>
        <v>0.64388505857579148</v>
      </c>
    </row>
    <row r="32" spans="1:29" s="1" customFormat="1" x14ac:dyDescent="0.25">
      <c r="A32" s="29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3">
        <v>0.76</v>
      </c>
      <c r="J32" s="13">
        <v>0.75</v>
      </c>
      <c r="K32" s="13">
        <v>0.73</v>
      </c>
      <c r="L32" s="13">
        <f t="shared" si="0"/>
        <v>0.7466666666666667</v>
      </c>
      <c r="M32" s="13">
        <f t="shared" si="1"/>
        <v>1.527525231651948E-2</v>
      </c>
      <c r="N32" s="13">
        <f t="shared" si="2"/>
        <v>2.0457927209624307</v>
      </c>
      <c r="O32" s="3"/>
      <c r="P32" s="33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3">
        <v>1.1299999999999999</v>
      </c>
      <c r="J33" s="13">
        <v>1.1200000000000001</v>
      </c>
      <c r="K33" s="13">
        <v>1.1200000000000001</v>
      </c>
      <c r="L33" s="13">
        <f t="shared" si="0"/>
        <v>1.1233333333333333</v>
      </c>
      <c r="M33" s="13">
        <f t="shared" si="1"/>
        <v>5.7735026918961348E-3</v>
      </c>
      <c r="N33" s="13">
        <f t="shared" si="2"/>
        <v>0.51396166396701504</v>
      </c>
      <c r="O33" s="3"/>
      <c r="P33" s="33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1.0900000000000001</v>
      </c>
      <c r="Y33" s="4">
        <v>1.1000000000000001</v>
      </c>
      <c r="Z33" s="5">
        <v>1.08</v>
      </c>
      <c r="AA33" s="13">
        <f t="shared" si="3"/>
        <v>1.0900000000000001</v>
      </c>
      <c r="AB33" s="13">
        <f t="shared" si="4"/>
        <v>1.0000000000000009E-2</v>
      </c>
      <c r="AC33" s="13">
        <f t="shared" si="5"/>
        <v>0.91743119266055118</v>
      </c>
    </row>
    <row r="34" spans="1:29" s="1" customFormat="1" x14ac:dyDescent="0.25">
      <c r="A34" s="29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3">
        <v>0.75</v>
      </c>
      <c r="J34" s="13">
        <v>0.74</v>
      </c>
      <c r="K34" s="13">
        <v>0.73</v>
      </c>
      <c r="L34" s="13">
        <f t="shared" si="0"/>
        <v>0.73999999999999988</v>
      </c>
      <c r="M34" s="13">
        <f t="shared" si="1"/>
        <v>1.0000000000000009E-2</v>
      </c>
      <c r="N34" s="13">
        <f t="shared" si="2"/>
        <v>1.3513513513513529</v>
      </c>
      <c r="O34" s="3"/>
      <c r="P34" s="33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0.74</v>
      </c>
      <c r="Y34" s="4">
        <v>0.75</v>
      </c>
      <c r="Z34" s="5">
        <v>0.73</v>
      </c>
      <c r="AA34" s="13">
        <f t="shared" si="3"/>
        <v>0.73999999999999988</v>
      </c>
      <c r="AB34" s="13">
        <f t="shared" si="4"/>
        <v>1.0000000000000009E-2</v>
      </c>
      <c r="AC34" s="13">
        <f t="shared" si="5"/>
        <v>1.3513513513513529</v>
      </c>
    </row>
    <row r="35" spans="1:29" s="1" customFormat="1" x14ac:dyDescent="0.25">
      <c r="A35" s="29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3">
        <v>0.73</v>
      </c>
      <c r="J35" s="13">
        <v>0.72</v>
      </c>
      <c r="K35" s="13">
        <v>0.74</v>
      </c>
      <c r="L35" s="13">
        <f t="shared" si="0"/>
        <v>0.73</v>
      </c>
      <c r="M35" s="13">
        <f t="shared" si="1"/>
        <v>1.0000000000000009E-2</v>
      </c>
      <c r="N35" s="13">
        <f t="shared" si="2"/>
        <v>1.3698630136986314</v>
      </c>
      <c r="O35" s="3"/>
      <c r="P35" s="33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0.76</v>
      </c>
      <c r="Y35" s="4">
        <v>0.76</v>
      </c>
      <c r="Z35" s="4">
        <v>0.74</v>
      </c>
      <c r="AA35" s="13">
        <f t="shared" si="3"/>
        <v>0.7533333333333333</v>
      </c>
      <c r="AB35" s="13">
        <f t="shared" si="4"/>
        <v>1.1547005383792525E-2</v>
      </c>
      <c r="AC35" s="13">
        <f t="shared" si="5"/>
        <v>1.5327883252821937</v>
      </c>
    </row>
    <row r="36" spans="1:29" s="1" customFormat="1" x14ac:dyDescent="0.25">
      <c r="A36" s="29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3">
        <v>0.72</v>
      </c>
      <c r="J36" s="13">
        <v>0.7</v>
      </c>
      <c r="K36" s="13">
        <v>0.71</v>
      </c>
      <c r="L36" s="13">
        <f t="shared" si="0"/>
        <v>0.71</v>
      </c>
      <c r="M36" s="13">
        <f t="shared" si="1"/>
        <v>1.0000000000000009E-2</v>
      </c>
      <c r="N36" s="13">
        <f t="shared" si="2"/>
        <v>1.4084507042253533</v>
      </c>
      <c r="O36" s="3"/>
      <c r="P36" s="33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0.71</v>
      </c>
      <c r="Y36" s="4">
        <v>0.73</v>
      </c>
      <c r="Z36" s="4">
        <v>0.7</v>
      </c>
      <c r="AA36" s="13">
        <f t="shared" si="3"/>
        <v>0.71333333333333326</v>
      </c>
      <c r="AB36" s="13">
        <f t="shared" si="4"/>
        <v>1.527525231651948E-2</v>
      </c>
      <c r="AC36" s="13">
        <f t="shared" si="5"/>
        <v>2.1413905116616094</v>
      </c>
    </row>
    <row r="37" spans="1:29" s="1" customFormat="1" x14ac:dyDescent="0.25">
      <c r="A37" s="29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3">
        <v>0.68</v>
      </c>
      <c r="J37" s="13">
        <v>0.66</v>
      </c>
      <c r="K37" s="13">
        <v>0.68</v>
      </c>
      <c r="L37" s="13">
        <f t="shared" si="0"/>
        <v>0.67333333333333334</v>
      </c>
      <c r="M37" s="13">
        <f t="shared" si="1"/>
        <v>1.1547005383792525E-2</v>
      </c>
      <c r="N37" s="13">
        <f t="shared" si="2"/>
        <v>1.714901789672157</v>
      </c>
      <c r="O37" s="3"/>
      <c r="P37" s="33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0.65</v>
      </c>
      <c r="Y37" s="4">
        <v>0.66</v>
      </c>
      <c r="Z37" s="4">
        <v>0.65</v>
      </c>
      <c r="AA37" s="13">
        <f t="shared" si="3"/>
        <v>0.65333333333333332</v>
      </c>
      <c r="AB37" s="13">
        <f t="shared" si="4"/>
        <v>5.7735026918962623E-3</v>
      </c>
      <c r="AC37" s="13">
        <f t="shared" si="5"/>
        <v>0.88369939161677491</v>
      </c>
    </row>
    <row r="38" spans="1:29" s="1" customFormat="1" x14ac:dyDescent="0.25">
      <c r="A38" s="29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3">
        <v>0.85</v>
      </c>
      <c r="J38" s="13">
        <v>0.83</v>
      </c>
      <c r="K38" s="13">
        <v>0.83</v>
      </c>
      <c r="L38" s="13">
        <f t="shared" si="0"/>
        <v>0.83666666666666656</v>
      </c>
      <c r="M38" s="13">
        <f t="shared" si="1"/>
        <v>1.1547005383792525E-2</v>
      </c>
      <c r="N38" s="13">
        <f t="shared" si="2"/>
        <v>1.3801201653935291</v>
      </c>
      <c r="O38" s="3"/>
      <c r="P38" s="33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0.83</v>
      </c>
      <c r="Y38" s="4">
        <v>0.84</v>
      </c>
      <c r="Z38" s="4">
        <v>0.82</v>
      </c>
      <c r="AA38" s="13">
        <f t="shared" si="3"/>
        <v>0.83</v>
      </c>
      <c r="AB38" s="13">
        <f t="shared" si="4"/>
        <v>1.0000000000000009E-2</v>
      </c>
      <c r="AC38" s="13">
        <f t="shared" si="5"/>
        <v>1.2048192771084349</v>
      </c>
    </row>
    <row r="39" spans="1:29" s="1" customFormat="1" x14ac:dyDescent="0.25">
      <c r="A39" s="29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3">
        <v>0.81</v>
      </c>
      <c r="J39" s="13">
        <v>0.8</v>
      </c>
      <c r="K39" s="13">
        <v>0.83</v>
      </c>
      <c r="L39" s="13">
        <f t="shared" si="0"/>
        <v>0.81333333333333335</v>
      </c>
      <c r="M39" s="13">
        <f t="shared" si="1"/>
        <v>1.527525231651942E-2</v>
      </c>
      <c r="N39" s="13">
        <f t="shared" si="2"/>
        <v>1.8781047930146826</v>
      </c>
      <c r="O39" s="3"/>
      <c r="P39" s="33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0.8</v>
      </c>
      <c r="Y39" s="4">
        <v>0.81</v>
      </c>
      <c r="Z39" s="4">
        <v>0.81</v>
      </c>
      <c r="AA39" s="13">
        <f t="shared" si="3"/>
        <v>0.80666666666666664</v>
      </c>
      <c r="AB39" s="13">
        <f t="shared" si="4"/>
        <v>5.7735026918962632E-3</v>
      </c>
      <c r="AC39" s="13">
        <f t="shared" si="5"/>
        <v>0.7157234742020161</v>
      </c>
    </row>
    <row r="40" spans="1:29" s="1" customFormat="1" x14ac:dyDescent="0.25">
      <c r="A40" s="29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3">
        <v>0.75</v>
      </c>
      <c r="J40" s="13">
        <v>0.74</v>
      </c>
      <c r="K40" s="13">
        <v>0.75</v>
      </c>
      <c r="L40" s="13">
        <f t="shared" si="0"/>
        <v>0.7466666666666667</v>
      </c>
      <c r="M40" s="13">
        <f t="shared" si="1"/>
        <v>5.7735026918962623E-3</v>
      </c>
      <c r="N40" s="13">
        <f t="shared" si="2"/>
        <v>0.77323696766467798</v>
      </c>
      <c r="O40" s="3"/>
      <c r="P40" s="33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3">
        <v>1.0900000000000001</v>
      </c>
      <c r="J41" s="13">
        <v>1.06</v>
      </c>
      <c r="K41" s="13">
        <v>1.08</v>
      </c>
      <c r="L41" s="13">
        <f t="shared" si="0"/>
        <v>1.0766666666666669</v>
      </c>
      <c r="M41" s="13">
        <f t="shared" si="1"/>
        <v>1.527525231651948E-2</v>
      </c>
      <c r="N41" s="13">
        <f t="shared" si="2"/>
        <v>1.4187540851256482</v>
      </c>
      <c r="O41" s="3"/>
      <c r="P41" s="33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1.06</v>
      </c>
      <c r="Y41" s="4">
        <v>1.07</v>
      </c>
      <c r="Z41" s="4">
        <v>1.05</v>
      </c>
      <c r="AA41" s="13">
        <f t="shared" si="3"/>
        <v>1.0599999999999998</v>
      </c>
      <c r="AB41" s="13">
        <f t="shared" si="4"/>
        <v>1.0000000000000009E-2</v>
      </c>
      <c r="AC41" s="13">
        <f t="shared" si="5"/>
        <v>0.94339622641509535</v>
      </c>
    </row>
    <row r="42" spans="1:29" s="1" customFormat="1" x14ac:dyDescent="0.25">
      <c r="A42" s="29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3" t="s">
        <v>12</v>
      </c>
      <c r="J42" s="13" t="s">
        <v>12</v>
      </c>
      <c r="K42" s="13" t="s">
        <v>12</v>
      </c>
      <c r="L42" s="13" t="e">
        <f t="shared" si="0"/>
        <v>#DIV/0!</v>
      </c>
      <c r="M42" s="13" t="e">
        <f t="shared" si="1"/>
        <v>#DIV/0!</v>
      </c>
      <c r="N42" s="13" t="e">
        <f t="shared" si="2"/>
        <v>#DIV/0!</v>
      </c>
      <c r="O42" s="3"/>
      <c r="P42" s="33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3">
        <v>0.89</v>
      </c>
      <c r="J43" s="13">
        <v>0.88</v>
      </c>
      <c r="K43" s="13">
        <v>0.89</v>
      </c>
      <c r="L43" s="13">
        <f t="shared" si="0"/>
        <v>0.88666666666666671</v>
      </c>
      <c r="M43" s="13">
        <f t="shared" si="1"/>
        <v>5.7735026918962623E-3</v>
      </c>
      <c r="N43" s="13">
        <f t="shared" si="2"/>
        <v>0.65114692013867626</v>
      </c>
      <c r="O43" s="3"/>
      <c r="P43" s="33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0.9</v>
      </c>
      <c r="Y43" s="4">
        <v>0.89</v>
      </c>
      <c r="Z43" s="4">
        <v>0.89</v>
      </c>
      <c r="AA43" s="13">
        <f t="shared" si="3"/>
        <v>0.89333333333333342</v>
      </c>
      <c r="AB43" s="13">
        <f t="shared" si="4"/>
        <v>5.7735026918962632E-3</v>
      </c>
      <c r="AC43" s="13">
        <f t="shared" si="5"/>
        <v>0.64628761476450702</v>
      </c>
    </row>
    <row r="44" spans="1:29" s="1" customFormat="1" x14ac:dyDescent="0.25">
      <c r="A44" s="29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3">
        <v>0.72</v>
      </c>
      <c r="J44" s="13">
        <v>0.71</v>
      </c>
      <c r="K44" s="13">
        <v>0.74</v>
      </c>
      <c r="L44" s="13">
        <f t="shared" si="0"/>
        <v>0.72333333333333327</v>
      </c>
      <c r="M44" s="13">
        <f t="shared" si="1"/>
        <v>1.527525231651948E-2</v>
      </c>
      <c r="N44" s="13">
        <f t="shared" si="2"/>
        <v>2.1117860345418635</v>
      </c>
      <c r="O44" s="3"/>
      <c r="P44" s="33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0.71</v>
      </c>
      <c r="Y44" s="4">
        <v>0.69</v>
      </c>
      <c r="Z44" s="4">
        <v>0.68</v>
      </c>
      <c r="AA44" s="13">
        <f t="shared" si="3"/>
        <v>0.69333333333333336</v>
      </c>
      <c r="AB44" s="13">
        <f t="shared" si="4"/>
        <v>1.5275252316519434E-2</v>
      </c>
      <c r="AC44" s="13">
        <f t="shared" si="5"/>
        <v>2.2031613918056876</v>
      </c>
    </row>
    <row r="45" spans="1:29" s="1" customFormat="1" x14ac:dyDescent="0.25">
      <c r="A45" s="29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3" t="s">
        <v>12</v>
      </c>
      <c r="J45" s="13" t="s">
        <v>12</v>
      </c>
      <c r="K45" s="13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>
        <v>0.75</v>
      </c>
      <c r="Y45" s="4">
        <v>0.76</v>
      </c>
      <c r="Z45" s="4">
        <v>0.74</v>
      </c>
      <c r="AA45" s="13">
        <f t="shared" si="3"/>
        <v>0.75</v>
      </c>
      <c r="AB45" s="13">
        <f t="shared" si="4"/>
        <v>1.0000000000000009E-2</v>
      </c>
      <c r="AC45" s="13">
        <f t="shared" si="5"/>
        <v>1.3333333333333344</v>
      </c>
    </row>
    <row r="46" spans="1:29" s="1" customFormat="1" x14ac:dyDescent="0.25">
      <c r="A46" s="29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3">
        <v>0.73</v>
      </c>
      <c r="J46" s="13">
        <v>0.71</v>
      </c>
      <c r="K46" s="13">
        <v>0.74</v>
      </c>
      <c r="L46" s="13">
        <f t="shared" si="0"/>
        <v>0.72666666666666657</v>
      </c>
      <c r="M46" s="13">
        <f t="shared" si="1"/>
        <v>1.527525231651948E-2</v>
      </c>
      <c r="N46" s="13">
        <f t="shared" si="2"/>
        <v>2.1020989426402958</v>
      </c>
      <c r="O46" s="3"/>
      <c r="P46" s="33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0.68</v>
      </c>
      <c r="Y46" s="4">
        <v>0.69</v>
      </c>
      <c r="Z46" s="4">
        <v>0.68</v>
      </c>
      <c r="AA46" s="13">
        <f t="shared" si="3"/>
        <v>0.68333333333333346</v>
      </c>
      <c r="AB46" s="13">
        <f t="shared" si="4"/>
        <v>5.7735026918961981E-3</v>
      </c>
      <c r="AC46" s="13">
        <f t="shared" si="5"/>
        <v>0.84490283296041901</v>
      </c>
    </row>
    <row r="47" spans="1:29" s="1" customFormat="1" x14ac:dyDescent="0.25">
      <c r="A47" s="29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3">
        <v>0.72</v>
      </c>
      <c r="J47" s="13">
        <v>0.72</v>
      </c>
      <c r="K47" s="13">
        <v>0.74</v>
      </c>
      <c r="L47" s="13">
        <f t="shared" si="0"/>
        <v>0.72666666666666657</v>
      </c>
      <c r="M47" s="13">
        <f t="shared" si="1"/>
        <v>1.1547005383792525E-2</v>
      </c>
      <c r="N47" s="13">
        <f t="shared" si="2"/>
        <v>1.5890374381365862</v>
      </c>
      <c r="O47" s="3"/>
      <c r="P47" s="33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0.77</v>
      </c>
      <c r="Y47" s="4">
        <v>0.76</v>
      </c>
      <c r="Z47" s="4">
        <v>0.76</v>
      </c>
      <c r="AA47" s="13">
        <f t="shared" si="3"/>
        <v>0.76333333333333331</v>
      </c>
      <c r="AB47" s="13">
        <f t="shared" si="4"/>
        <v>5.7735026918962623E-3</v>
      </c>
      <c r="AC47" s="13">
        <f t="shared" si="5"/>
        <v>0.75635406444055842</v>
      </c>
    </row>
    <row r="48" spans="1:29" s="1" customFormat="1" x14ac:dyDescent="0.25">
      <c r="A48" s="29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3" t="s">
        <v>12</v>
      </c>
      <c r="J48" s="13" t="s">
        <v>12</v>
      </c>
      <c r="K48" s="13" t="s">
        <v>12</v>
      </c>
      <c r="L48" s="13" t="e">
        <f t="shared" si="0"/>
        <v>#DIV/0!</v>
      </c>
      <c r="M48" s="13" t="e">
        <f t="shared" si="1"/>
        <v>#DIV/0!</v>
      </c>
      <c r="N48" s="13" t="e">
        <f t="shared" si="2"/>
        <v>#DIV/0!</v>
      </c>
      <c r="O48" s="3"/>
      <c r="P48" s="33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3" t="e">
        <f t="shared" si="3"/>
        <v>#DIV/0!</v>
      </c>
      <c r="AB48" s="13" t="e">
        <f t="shared" si="4"/>
        <v>#DIV/0!</v>
      </c>
      <c r="AC48" s="13" t="e">
        <f t="shared" si="5"/>
        <v>#DIV/0!</v>
      </c>
    </row>
    <row r="49" spans="1:29" s="1" customFormat="1" x14ac:dyDescent="0.25">
      <c r="A49" s="29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3">
        <v>1.07</v>
      </c>
      <c r="J49" s="13">
        <v>1.07</v>
      </c>
      <c r="K49" s="13">
        <v>1.0900000000000001</v>
      </c>
      <c r="L49" s="13">
        <f t="shared" si="0"/>
        <v>1.0766666666666669</v>
      </c>
      <c r="M49" s="13">
        <f t="shared" si="1"/>
        <v>1.1547005383792526E-2</v>
      </c>
      <c r="N49" s="13">
        <f t="shared" si="2"/>
        <v>1.0724772802284077</v>
      </c>
      <c r="O49" s="3"/>
      <c r="P49" s="33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1.05</v>
      </c>
      <c r="Y49" s="4">
        <v>1.03</v>
      </c>
      <c r="Z49" s="4">
        <v>1.04</v>
      </c>
      <c r="AA49" s="13">
        <f t="shared" si="3"/>
        <v>1.04</v>
      </c>
      <c r="AB49" s="13">
        <f t="shared" si="4"/>
        <v>1.0000000000000009E-2</v>
      </c>
      <c r="AC49" s="13">
        <f t="shared" si="5"/>
        <v>0.96153846153846234</v>
      </c>
    </row>
    <row r="50" spans="1:29" s="1" customFormat="1" x14ac:dyDescent="0.25">
      <c r="A50" s="29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3">
        <v>0.71</v>
      </c>
      <c r="J50" s="13">
        <v>0.72</v>
      </c>
      <c r="K50" s="13">
        <v>0.74</v>
      </c>
      <c r="L50" s="13">
        <f t="shared" si="0"/>
        <v>0.72333333333333327</v>
      </c>
      <c r="M50" s="13">
        <f t="shared" si="1"/>
        <v>1.527525231651948E-2</v>
      </c>
      <c r="N50" s="13">
        <f t="shared" si="2"/>
        <v>2.1117860345418635</v>
      </c>
      <c r="O50" s="3"/>
      <c r="P50" s="33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0.67</v>
      </c>
      <c r="Y50" s="4">
        <v>0.67</v>
      </c>
      <c r="Z50" s="4">
        <v>0.68</v>
      </c>
      <c r="AA50" s="13">
        <f t="shared" si="3"/>
        <v>0.67333333333333334</v>
      </c>
      <c r="AB50" s="13">
        <f t="shared" si="4"/>
        <v>5.7735026918962623E-3</v>
      </c>
      <c r="AC50" s="13">
        <f t="shared" si="5"/>
        <v>0.8574508948360785</v>
      </c>
    </row>
    <row r="51" spans="1:29" s="1" customFormat="1" x14ac:dyDescent="0.25">
      <c r="A51" s="29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3">
        <v>0.72</v>
      </c>
      <c r="J51" s="13">
        <v>0.73</v>
      </c>
      <c r="K51" s="13">
        <v>0.77</v>
      </c>
      <c r="L51" s="13">
        <f t="shared" si="0"/>
        <v>0.73999999999999988</v>
      </c>
      <c r="M51" s="13">
        <f t="shared" si="1"/>
        <v>2.6457513110645928E-2</v>
      </c>
      <c r="N51" s="13">
        <f t="shared" si="2"/>
        <v>3.5753396095467473</v>
      </c>
      <c r="O51" s="3"/>
      <c r="P51" s="33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0.73</v>
      </c>
      <c r="Y51" s="4">
        <v>0.74</v>
      </c>
      <c r="Z51" s="4">
        <v>0.75</v>
      </c>
      <c r="AA51" s="13">
        <f t="shared" si="3"/>
        <v>0.73999999999999988</v>
      </c>
      <c r="AB51" s="13">
        <f t="shared" si="4"/>
        <v>1.0000000000000009E-2</v>
      </c>
      <c r="AC51" s="13">
        <f t="shared" si="5"/>
        <v>1.3513513513513529</v>
      </c>
    </row>
    <row r="52" spans="1:29" s="1" customFormat="1" x14ac:dyDescent="0.25">
      <c r="A52" s="29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3">
        <v>0.72</v>
      </c>
      <c r="J52" s="13">
        <v>0.72</v>
      </c>
      <c r="K52" s="13">
        <v>0.75</v>
      </c>
      <c r="L52" s="13">
        <f t="shared" si="0"/>
        <v>0.73</v>
      </c>
      <c r="M52" s="13">
        <f t="shared" si="1"/>
        <v>1.732050807568879E-2</v>
      </c>
      <c r="N52" s="13">
        <f t="shared" si="2"/>
        <v>2.3726723391354509</v>
      </c>
      <c r="O52" s="3"/>
      <c r="P52" s="33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0.71</v>
      </c>
      <c r="Y52" s="4">
        <v>0.7</v>
      </c>
      <c r="Z52" s="4">
        <v>0.7</v>
      </c>
      <c r="AA52" s="13">
        <f t="shared" si="3"/>
        <v>0.70333333333333325</v>
      </c>
      <c r="AB52" s="13">
        <f t="shared" si="4"/>
        <v>5.7735026918962623E-3</v>
      </c>
      <c r="AC52" s="13">
        <f t="shared" si="5"/>
        <v>0.82087715998525068</v>
      </c>
    </row>
    <row r="53" spans="1:29" s="1" customFormat="1" x14ac:dyDescent="0.25">
      <c r="A53" s="29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3">
        <v>0.71</v>
      </c>
      <c r="J53" s="13">
        <v>0.71</v>
      </c>
      <c r="K53" s="13">
        <v>0.73</v>
      </c>
      <c r="L53" s="13">
        <f t="shared" si="0"/>
        <v>0.71666666666666667</v>
      </c>
      <c r="M53" s="13">
        <f t="shared" si="1"/>
        <v>1.1547005383792525E-2</v>
      </c>
      <c r="N53" s="13">
        <f t="shared" si="2"/>
        <v>1.6112100535524452</v>
      </c>
      <c r="O53" s="3"/>
      <c r="P53" s="33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0.74</v>
      </c>
      <c r="Y53" s="4">
        <v>0.71</v>
      </c>
      <c r="Z53" s="4">
        <v>0.73</v>
      </c>
      <c r="AA53" s="13">
        <f t="shared" si="3"/>
        <v>0.72666666666666657</v>
      </c>
      <c r="AB53" s="13">
        <f t="shared" si="4"/>
        <v>1.527525231651948E-2</v>
      </c>
      <c r="AC53" s="13">
        <f t="shared" si="5"/>
        <v>2.1020989426402958</v>
      </c>
    </row>
    <row r="54" spans="1:29" s="1" customFormat="1" x14ac:dyDescent="0.25">
      <c r="A54" s="29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3" t="e">
        <f t="shared" si="3"/>
        <v>#DIV/0!</v>
      </c>
      <c r="AB54" s="13" t="e">
        <f t="shared" si="4"/>
        <v>#DIV/0!</v>
      </c>
      <c r="AC54" s="13" t="e">
        <f t="shared" si="5"/>
        <v>#DIV/0!</v>
      </c>
    </row>
    <row r="55" spans="1:29" s="1" customFormat="1" x14ac:dyDescent="0.25">
      <c r="A55" s="29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3">
        <v>0.88</v>
      </c>
      <c r="J55" s="13">
        <v>0.88</v>
      </c>
      <c r="K55" s="13">
        <v>0.91</v>
      </c>
      <c r="L55" s="13">
        <f t="shared" si="0"/>
        <v>0.89</v>
      </c>
      <c r="M55" s="13">
        <f t="shared" si="1"/>
        <v>1.732050807568879E-2</v>
      </c>
      <c r="N55" s="13">
        <f t="shared" si="2"/>
        <v>1.9461245028863809</v>
      </c>
      <c r="O55" s="3"/>
      <c r="P55" s="33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0.88</v>
      </c>
      <c r="Y55" s="4">
        <v>0.86</v>
      </c>
      <c r="Z55" s="4">
        <v>0.87</v>
      </c>
      <c r="AA55" s="13">
        <f t="shared" si="3"/>
        <v>0.87</v>
      </c>
      <c r="AB55" s="13">
        <f t="shared" si="4"/>
        <v>1.0000000000000009E-2</v>
      </c>
      <c r="AC55" s="13">
        <f t="shared" si="5"/>
        <v>1.1494252873563229</v>
      </c>
    </row>
    <row r="56" spans="1:29" s="1" customFormat="1" x14ac:dyDescent="0.25">
      <c r="A56" s="29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3">
        <v>0.7</v>
      </c>
      <c r="J56" s="13">
        <v>0.7</v>
      </c>
      <c r="K56" s="13">
        <v>0.74</v>
      </c>
      <c r="L56" s="13">
        <f t="shared" si="0"/>
        <v>0.71333333333333326</v>
      </c>
      <c r="M56" s="13">
        <f t="shared" si="1"/>
        <v>2.3094010767585053E-2</v>
      </c>
      <c r="N56" s="13">
        <f t="shared" si="2"/>
        <v>3.2374781449885592</v>
      </c>
      <c r="O56" s="3"/>
      <c r="P56" s="33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0.68</v>
      </c>
      <c r="Y56" s="4">
        <v>0.67</v>
      </c>
      <c r="Z56" s="4">
        <v>0.68</v>
      </c>
      <c r="AA56" s="13">
        <f t="shared" si="3"/>
        <v>0.67666666666666675</v>
      </c>
      <c r="AB56" s="13">
        <f t="shared" si="4"/>
        <v>5.7735026918962623E-3</v>
      </c>
      <c r="AC56" s="13">
        <f t="shared" si="5"/>
        <v>0.85322699880240327</v>
      </c>
    </row>
    <row r="57" spans="1:29" s="1" customFormat="1" x14ac:dyDescent="0.25">
      <c r="A57" s="29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3">
        <v>0.71</v>
      </c>
      <c r="J57" s="13">
        <v>0.72</v>
      </c>
      <c r="K57" s="13">
        <v>0.75</v>
      </c>
      <c r="L57" s="13">
        <f t="shared" si="0"/>
        <v>0.72666666666666657</v>
      </c>
      <c r="M57" s="13">
        <f t="shared" si="1"/>
        <v>2.0816659994661344E-2</v>
      </c>
      <c r="N57" s="13">
        <f t="shared" si="2"/>
        <v>2.8646779809166989</v>
      </c>
      <c r="O57" s="3"/>
      <c r="P57" s="33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0.68</v>
      </c>
      <c r="Y57" s="4">
        <v>0.69</v>
      </c>
      <c r="Z57" s="4">
        <v>0.69</v>
      </c>
      <c r="AA57" s="13">
        <f t="shared" si="3"/>
        <v>0.68666666666666665</v>
      </c>
      <c r="AB57" s="13">
        <f t="shared" si="4"/>
        <v>5.7735026918961981E-3</v>
      </c>
      <c r="AC57" s="13">
        <f t="shared" si="5"/>
        <v>0.84080136289750462</v>
      </c>
    </row>
    <row r="58" spans="1:29" s="1" customFormat="1" x14ac:dyDescent="0.25">
      <c r="A58" s="29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3">
        <v>0.69</v>
      </c>
      <c r="J58" s="13">
        <v>0.69</v>
      </c>
      <c r="K58" s="13">
        <v>0.71</v>
      </c>
      <c r="L58" s="13">
        <f t="shared" si="0"/>
        <v>0.69666666666666666</v>
      </c>
      <c r="M58" s="13">
        <f t="shared" si="1"/>
        <v>1.1547005383792525E-2</v>
      </c>
      <c r="N58" s="13">
        <f t="shared" si="2"/>
        <v>1.6574648876257214</v>
      </c>
      <c r="O58" s="3"/>
      <c r="P58" s="33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s="1" customFormat="1" x14ac:dyDescent="0.25">
      <c r="A59" s="29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3" t="s">
        <v>12</v>
      </c>
      <c r="J59" s="13" t="s">
        <v>12</v>
      </c>
      <c r="K59" s="13" t="s">
        <v>12</v>
      </c>
      <c r="L59" s="13" t="e">
        <f t="shared" si="0"/>
        <v>#DIV/0!</v>
      </c>
      <c r="M59" s="13" t="e">
        <f t="shared" si="1"/>
        <v>#DIV/0!</v>
      </c>
      <c r="N59" s="13" t="e">
        <f t="shared" si="2"/>
        <v>#DIV/0!</v>
      </c>
      <c r="O59" s="3"/>
      <c r="P59" s="33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0.78</v>
      </c>
      <c r="Y59" s="4">
        <v>0.79</v>
      </c>
      <c r="Z59" s="4">
        <v>0.79</v>
      </c>
      <c r="AA59" s="13">
        <f t="shared" si="3"/>
        <v>0.78666666666666674</v>
      </c>
      <c r="AB59" s="13">
        <f t="shared" si="4"/>
        <v>5.7735026918962623E-3</v>
      </c>
      <c r="AC59" s="13">
        <f t="shared" si="5"/>
        <v>0.73391983371562641</v>
      </c>
    </row>
    <row r="60" spans="1:29" s="1" customFormat="1" x14ac:dyDescent="0.25">
      <c r="A60" s="29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3">
        <v>0.68</v>
      </c>
      <c r="J61" s="13">
        <v>0.66</v>
      </c>
      <c r="K61" s="13">
        <v>0.68</v>
      </c>
      <c r="L61" s="13">
        <f t="shared" si="0"/>
        <v>0.67333333333333334</v>
      </c>
      <c r="M61" s="13">
        <f t="shared" si="1"/>
        <v>1.1547005383792525E-2</v>
      </c>
      <c r="N61" s="13">
        <f t="shared" si="2"/>
        <v>1.714901789672157</v>
      </c>
      <c r="O61" s="3"/>
      <c r="P61" s="33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3" t="s">
        <v>12</v>
      </c>
      <c r="J62" s="13" t="s">
        <v>12</v>
      </c>
      <c r="K62" s="13" t="s">
        <v>12</v>
      </c>
      <c r="L62" s="13" t="e">
        <f t="shared" si="0"/>
        <v>#DIV/0!</v>
      </c>
      <c r="M62" s="13" t="e">
        <f t="shared" si="1"/>
        <v>#DIV/0!</v>
      </c>
      <c r="N62" s="13" t="e">
        <f t="shared" si="2"/>
        <v>#DIV/0!</v>
      </c>
      <c r="O62" s="3"/>
      <c r="P62" s="33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3">
        <v>0.78</v>
      </c>
      <c r="J64" s="13">
        <v>0.78</v>
      </c>
      <c r="K64" s="13">
        <v>0.8</v>
      </c>
      <c r="L64" s="13">
        <f t="shared" si="0"/>
        <v>0.78666666666666674</v>
      </c>
      <c r="M64" s="13">
        <f t="shared" si="1"/>
        <v>1.1547005383792525E-2</v>
      </c>
      <c r="N64" s="13">
        <f t="shared" si="2"/>
        <v>1.4678396674312528</v>
      </c>
      <c r="O64" s="3"/>
      <c r="P64" s="33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3">
        <v>2.52</v>
      </c>
      <c r="J65" s="13">
        <v>2.52</v>
      </c>
      <c r="K65" s="13">
        <v>2.56</v>
      </c>
      <c r="L65" s="13">
        <f t="shared" si="0"/>
        <v>2.5333333333333332</v>
      </c>
      <c r="M65" s="13">
        <f t="shared" si="1"/>
        <v>2.3094010767585049E-2</v>
      </c>
      <c r="N65" s="13">
        <f t="shared" si="2"/>
        <v>0.91160568819414667</v>
      </c>
      <c r="O65" s="3"/>
      <c r="P65" s="33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2.54</v>
      </c>
      <c r="Y65" s="4">
        <v>2.5499999999999998</v>
      </c>
      <c r="Z65" s="4">
        <v>2.5099999999999998</v>
      </c>
      <c r="AA65" s="13">
        <f t="shared" si="3"/>
        <v>2.5333333333333332</v>
      </c>
      <c r="AB65" s="13">
        <f t="shared" si="4"/>
        <v>2.0816659994661382E-2</v>
      </c>
      <c r="AC65" s="13">
        <f t="shared" si="5"/>
        <v>0.82171026294715988</v>
      </c>
    </row>
    <row r="66" spans="1:29" s="1" customFormat="1" x14ac:dyDescent="0.25">
      <c r="A66" s="29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3">
        <v>0.76</v>
      </c>
      <c r="J66" s="13">
        <v>0.75</v>
      </c>
      <c r="K66" s="13">
        <v>0.77</v>
      </c>
      <c r="L66" s="13">
        <f t="shared" si="0"/>
        <v>0.76000000000000012</v>
      </c>
      <c r="M66" s="13">
        <f t="shared" si="1"/>
        <v>1.0000000000000009E-2</v>
      </c>
      <c r="N66" s="13">
        <f t="shared" si="2"/>
        <v>1.3157894736842115</v>
      </c>
      <c r="O66" s="3"/>
      <c r="P66" s="33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3">
        <v>1.1200000000000001</v>
      </c>
      <c r="J68" s="13">
        <v>1.1000000000000001</v>
      </c>
      <c r="K68" s="13">
        <v>1.1399999999999999</v>
      </c>
      <c r="L68" s="13">
        <f t="shared" ref="L68:L131" si="6">AVERAGE(I68:K68)</f>
        <v>1.1200000000000001</v>
      </c>
      <c r="M68" s="13">
        <f t="shared" ref="M68:M131" si="7">STDEV(I68:K68)</f>
        <v>1.9999999999999907E-2</v>
      </c>
      <c r="N68" s="13">
        <f t="shared" ref="N68:N131" si="8">M68/L68*100</f>
        <v>1.7857142857142774</v>
      </c>
      <c r="O68" s="3"/>
      <c r="P68" s="33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1.1200000000000001</v>
      </c>
      <c r="Y68" s="4">
        <v>1.1200000000000001</v>
      </c>
      <c r="Z68" s="4">
        <v>1.1000000000000001</v>
      </c>
      <c r="AA68" s="13">
        <f t="shared" ref="AA68:AA131" si="9">AVERAGE(X68:Z68)</f>
        <v>1.1133333333333335</v>
      </c>
      <c r="AB68" s="13">
        <f t="shared" ref="AB68:AB131" si="10">STDEV(X68:Z68)</f>
        <v>1.1547005383792525E-2</v>
      </c>
      <c r="AC68" s="13">
        <f t="shared" ref="AC68:AC131" si="11">AB68/AA68*100</f>
        <v>1.0371561721969331</v>
      </c>
    </row>
    <row r="69" spans="1:29" s="1" customFormat="1" x14ac:dyDescent="0.25">
      <c r="A69" s="29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3">
        <v>1.78</v>
      </c>
      <c r="J70" s="13">
        <v>1.77</v>
      </c>
      <c r="K70" s="13">
        <v>1.8</v>
      </c>
      <c r="L70" s="13">
        <f t="shared" si="6"/>
        <v>1.7833333333333332</v>
      </c>
      <c r="M70" s="13">
        <f t="shared" si="7"/>
        <v>1.527525231651948E-2</v>
      </c>
      <c r="N70" s="13">
        <f t="shared" si="8"/>
        <v>0.85655620466464388</v>
      </c>
      <c r="O70" s="3"/>
      <c r="P70" s="33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3">
        <v>0.72</v>
      </c>
      <c r="J71" s="13">
        <v>0.71</v>
      </c>
      <c r="K71" s="13">
        <v>0.73</v>
      </c>
      <c r="L71" s="13">
        <f t="shared" si="6"/>
        <v>0.72000000000000008</v>
      </c>
      <c r="M71" s="13">
        <f t="shared" si="7"/>
        <v>1.0000000000000009E-2</v>
      </c>
      <c r="N71" s="13">
        <f t="shared" si="8"/>
        <v>1.3888888888888899</v>
      </c>
      <c r="O71" s="3"/>
      <c r="P71" s="33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0.74</v>
      </c>
      <c r="Y71" s="4">
        <v>0.72</v>
      </c>
      <c r="Z71" s="4">
        <v>0.72</v>
      </c>
      <c r="AA71" s="13">
        <f t="shared" si="9"/>
        <v>0.72666666666666657</v>
      </c>
      <c r="AB71" s="13">
        <f t="shared" si="10"/>
        <v>1.1547005383792525E-2</v>
      </c>
      <c r="AC71" s="13">
        <f t="shared" si="11"/>
        <v>1.5890374381365862</v>
      </c>
    </row>
    <row r="72" spans="1:29" s="1" customFormat="1" x14ac:dyDescent="0.25">
      <c r="A72" s="29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3">
        <v>0.69</v>
      </c>
      <c r="J72" s="13">
        <v>0.66</v>
      </c>
      <c r="K72" s="13">
        <v>0.68</v>
      </c>
      <c r="L72" s="13">
        <f t="shared" si="6"/>
        <v>0.67666666666666675</v>
      </c>
      <c r="M72" s="13">
        <f t="shared" si="7"/>
        <v>1.5275252316519432E-2</v>
      </c>
      <c r="N72" s="13">
        <f t="shared" si="8"/>
        <v>2.2574264507171571</v>
      </c>
      <c r="O72" s="3"/>
      <c r="P72" s="33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0.7</v>
      </c>
      <c r="Y72" s="4">
        <v>0.67</v>
      </c>
      <c r="Z72" s="4">
        <v>0.68</v>
      </c>
      <c r="AA72" s="13">
        <f t="shared" si="9"/>
        <v>0.68333333333333346</v>
      </c>
      <c r="AB72" s="13">
        <f t="shared" si="10"/>
        <v>1.527525231651942E-2</v>
      </c>
      <c r="AC72" s="13">
        <f t="shared" si="11"/>
        <v>2.2354027780272316</v>
      </c>
    </row>
    <row r="73" spans="1:29" s="1" customFormat="1" x14ac:dyDescent="0.25">
      <c r="A73" s="29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3">
        <v>0.74</v>
      </c>
      <c r="J73" s="13">
        <v>0.7</v>
      </c>
      <c r="K73" s="13">
        <v>0.73</v>
      </c>
      <c r="L73" s="13">
        <f t="shared" si="6"/>
        <v>0.72333333333333327</v>
      </c>
      <c r="M73" s="13">
        <f t="shared" si="7"/>
        <v>2.0816659994661344E-2</v>
      </c>
      <c r="N73" s="13">
        <f t="shared" si="8"/>
        <v>2.8778792619347482</v>
      </c>
      <c r="O73" s="3"/>
      <c r="P73" s="33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0.7</v>
      </c>
      <c r="Y73" s="4">
        <v>0.69</v>
      </c>
      <c r="Z73" s="4">
        <v>0.69</v>
      </c>
      <c r="AA73" s="13">
        <f t="shared" si="9"/>
        <v>0.69333333333333336</v>
      </c>
      <c r="AB73" s="13">
        <f t="shared" si="10"/>
        <v>5.7735026918962632E-3</v>
      </c>
      <c r="AC73" s="13">
        <f t="shared" si="11"/>
        <v>0.83271673440811489</v>
      </c>
    </row>
    <row r="74" spans="1:29" s="1" customFormat="1" x14ac:dyDescent="0.25">
      <c r="A74" s="29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3">
        <v>0.75</v>
      </c>
      <c r="J74" s="13">
        <v>0.74</v>
      </c>
      <c r="K74" s="13">
        <v>0.75</v>
      </c>
      <c r="L74" s="13">
        <f t="shared" si="6"/>
        <v>0.7466666666666667</v>
      </c>
      <c r="M74" s="13">
        <f t="shared" si="7"/>
        <v>5.7735026918962623E-3</v>
      </c>
      <c r="N74" s="13">
        <f t="shared" si="8"/>
        <v>0.77323696766467798</v>
      </c>
      <c r="O74" s="3"/>
      <c r="P74" s="33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0.75</v>
      </c>
      <c r="Y74" s="4">
        <v>0.73</v>
      </c>
      <c r="Z74" s="4">
        <v>0.74</v>
      </c>
      <c r="AA74" s="13">
        <f t="shared" si="9"/>
        <v>0.73999999999999988</v>
      </c>
      <c r="AB74" s="13">
        <f t="shared" si="10"/>
        <v>1.0000000000000009E-2</v>
      </c>
      <c r="AC74" s="13">
        <f t="shared" si="11"/>
        <v>1.3513513513513529</v>
      </c>
    </row>
    <row r="75" spans="1:29" s="1" customFormat="1" x14ac:dyDescent="0.25">
      <c r="A75" s="29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3">
        <v>0.69</v>
      </c>
      <c r="J75" s="13">
        <v>0.66</v>
      </c>
      <c r="K75" s="13">
        <v>0.68</v>
      </c>
      <c r="L75" s="13">
        <f t="shared" si="6"/>
        <v>0.67666666666666675</v>
      </c>
      <c r="M75" s="13">
        <f t="shared" si="7"/>
        <v>1.5275252316519432E-2</v>
      </c>
      <c r="N75" s="13">
        <f t="shared" si="8"/>
        <v>2.2574264507171571</v>
      </c>
      <c r="O75" s="3"/>
      <c r="P75" s="33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s="1" customFormat="1" x14ac:dyDescent="0.25">
      <c r="A76" s="29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3">
        <v>0.87</v>
      </c>
      <c r="J76" s="13">
        <v>0.79</v>
      </c>
      <c r="K76" s="13">
        <v>0.78</v>
      </c>
      <c r="L76" s="13">
        <f t="shared" si="6"/>
        <v>0.81333333333333346</v>
      </c>
      <c r="M76" s="13">
        <f t="shared" si="7"/>
        <v>4.9328828623162457E-2</v>
      </c>
      <c r="N76" s="13">
        <f t="shared" si="8"/>
        <v>6.0650199126839075</v>
      </c>
      <c r="O76" s="3"/>
      <c r="P76" s="33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0.82</v>
      </c>
      <c r="Y76" s="4">
        <v>0.81</v>
      </c>
      <c r="Z76" s="4">
        <v>0.83</v>
      </c>
      <c r="AA76" s="13">
        <f t="shared" si="9"/>
        <v>0.82</v>
      </c>
      <c r="AB76" s="13">
        <f t="shared" si="10"/>
        <v>9.9999999999999534E-3</v>
      </c>
      <c r="AC76" s="13">
        <f t="shared" si="11"/>
        <v>1.2195121951219456</v>
      </c>
    </row>
    <row r="77" spans="1:29" s="1" customFormat="1" x14ac:dyDescent="0.25">
      <c r="A77" s="29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3">
        <v>1</v>
      </c>
      <c r="J78" s="13">
        <v>0.96</v>
      </c>
      <c r="K78" s="13">
        <v>1.02</v>
      </c>
      <c r="L78" s="13">
        <f t="shared" si="6"/>
        <v>0.99333333333333329</v>
      </c>
      <c r="M78" s="13">
        <f t="shared" si="7"/>
        <v>3.0550504633038961E-2</v>
      </c>
      <c r="N78" s="13">
        <f t="shared" si="8"/>
        <v>3.0755541576884862</v>
      </c>
      <c r="O78" s="3"/>
      <c r="P78" s="33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</v>
      </c>
      <c r="Y78" s="4">
        <v>0.96</v>
      </c>
      <c r="Z78" s="4">
        <v>0.98</v>
      </c>
      <c r="AA78" s="13">
        <f t="shared" si="9"/>
        <v>0.98</v>
      </c>
      <c r="AB78" s="13">
        <f t="shared" si="10"/>
        <v>2.0000000000000018E-2</v>
      </c>
      <c r="AC78" s="13">
        <f t="shared" si="11"/>
        <v>2.0408163265306141</v>
      </c>
    </row>
    <row r="79" spans="1:29" s="1" customFormat="1" x14ac:dyDescent="0.25">
      <c r="A79" s="29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3">
        <v>0.69</v>
      </c>
      <c r="J79" s="13">
        <v>0.66</v>
      </c>
      <c r="K79" s="13">
        <v>0.68</v>
      </c>
      <c r="L79" s="13">
        <f t="shared" si="6"/>
        <v>0.67666666666666675</v>
      </c>
      <c r="M79" s="13">
        <f t="shared" si="7"/>
        <v>1.5275252316519432E-2</v>
      </c>
      <c r="N79" s="13">
        <f t="shared" si="8"/>
        <v>2.2574264507171571</v>
      </c>
      <c r="O79" s="3"/>
      <c r="P79" s="33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0.67</v>
      </c>
      <c r="Y79" s="4">
        <v>0.65</v>
      </c>
      <c r="Z79" s="4">
        <v>0.65</v>
      </c>
      <c r="AA79" s="13">
        <f t="shared" si="9"/>
        <v>0.65666666666666673</v>
      </c>
      <c r="AB79" s="13">
        <f t="shared" si="10"/>
        <v>1.1547005383792525E-2</v>
      </c>
      <c r="AC79" s="13">
        <f t="shared" si="11"/>
        <v>1.7584272158059682</v>
      </c>
    </row>
    <row r="80" spans="1:29" s="1" customFormat="1" x14ac:dyDescent="0.25">
      <c r="A80" s="29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3">
        <v>9.44</v>
      </c>
      <c r="J80" s="13">
        <v>9.39</v>
      </c>
      <c r="K80" s="13">
        <v>9.4</v>
      </c>
      <c r="L80" s="13">
        <f t="shared" si="6"/>
        <v>9.4099999999999984</v>
      </c>
      <c r="M80" s="13">
        <f t="shared" si="7"/>
        <v>2.6457513110645339E-2</v>
      </c>
      <c r="N80" s="13">
        <f t="shared" si="8"/>
        <v>0.28116379501217154</v>
      </c>
      <c r="O80" s="3"/>
      <c r="P80" s="33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>
        <v>9.41</v>
      </c>
      <c r="Y80" s="4">
        <v>9.39</v>
      </c>
      <c r="Z80" s="4">
        <v>9.39</v>
      </c>
      <c r="AA80" s="13">
        <f t="shared" si="9"/>
        <v>9.3966666666666665</v>
      </c>
      <c r="AB80" s="13">
        <f t="shared" si="10"/>
        <v>1.154700538379227E-2</v>
      </c>
      <c r="AC80" s="13">
        <f t="shared" si="11"/>
        <v>0.12288405871364601</v>
      </c>
    </row>
    <row r="81" spans="1:29" s="1" customFormat="1" x14ac:dyDescent="0.25">
      <c r="A81" s="29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3">
        <v>0.68</v>
      </c>
      <c r="J81" s="13">
        <v>0.65</v>
      </c>
      <c r="K81" s="13">
        <v>0.67</v>
      </c>
      <c r="L81" s="13">
        <f t="shared" si="6"/>
        <v>0.66666666666666663</v>
      </c>
      <c r="M81" s="13">
        <f t="shared" si="7"/>
        <v>1.527525231651948E-2</v>
      </c>
      <c r="N81" s="13">
        <f t="shared" si="8"/>
        <v>2.2912878474779221</v>
      </c>
      <c r="O81" s="3"/>
      <c r="P81" s="33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0.67</v>
      </c>
      <c r="Y81" s="4">
        <v>0.65</v>
      </c>
      <c r="Z81" s="4">
        <v>0.65</v>
      </c>
      <c r="AA81" s="13">
        <f t="shared" si="9"/>
        <v>0.65666666666666673</v>
      </c>
      <c r="AB81" s="13">
        <f t="shared" si="10"/>
        <v>1.1547005383792525E-2</v>
      </c>
      <c r="AC81" s="13">
        <f t="shared" si="11"/>
        <v>1.7584272158059682</v>
      </c>
    </row>
    <row r="82" spans="1:29" s="1" customFormat="1" x14ac:dyDescent="0.25">
      <c r="A82" s="29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3">
        <v>0.82</v>
      </c>
      <c r="J83" s="13">
        <v>0.84</v>
      </c>
      <c r="K83" s="13">
        <v>0.84</v>
      </c>
      <c r="L83" s="13">
        <f t="shared" si="6"/>
        <v>0.83333333333333337</v>
      </c>
      <c r="M83" s="13">
        <f t="shared" si="7"/>
        <v>1.1547005383792525E-2</v>
      </c>
      <c r="N83" s="13">
        <f t="shared" si="8"/>
        <v>1.385640646055103</v>
      </c>
      <c r="O83" s="3"/>
      <c r="P83" s="33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0.82</v>
      </c>
      <c r="Y83" s="4">
        <v>0.84</v>
      </c>
      <c r="Z83" s="4">
        <v>0.82</v>
      </c>
      <c r="AA83" s="13">
        <f t="shared" si="9"/>
        <v>0.82666666666666666</v>
      </c>
      <c r="AB83" s="13">
        <f t="shared" si="10"/>
        <v>1.1547005383792525E-2</v>
      </c>
      <c r="AC83" s="13">
        <f t="shared" si="11"/>
        <v>1.396815167394257</v>
      </c>
    </row>
    <row r="84" spans="1:29" s="1" customFormat="1" x14ac:dyDescent="0.25">
      <c r="A84" s="29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3" t="s">
        <v>12</v>
      </c>
      <c r="J84" s="13" t="s">
        <v>12</v>
      </c>
      <c r="K84" s="13" t="s">
        <v>12</v>
      </c>
      <c r="L84" s="13" t="e">
        <f t="shared" si="6"/>
        <v>#DIV/0!</v>
      </c>
      <c r="M84" s="13" t="e">
        <f t="shared" si="7"/>
        <v>#DIV/0!</v>
      </c>
      <c r="N84" s="13" t="e">
        <f t="shared" si="8"/>
        <v>#DIV/0!</v>
      </c>
      <c r="O84" s="3"/>
      <c r="P84" s="33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3">
        <v>0.72</v>
      </c>
      <c r="J85" s="13">
        <v>0.73</v>
      </c>
      <c r="K85" s="13">
        <v>0.75</v>
      </c>
      <c r="L85" s="13">
        <f t="shared" si="6"/>
        <v>0.73333333333333339</v>
      </c>
      <c r="M85" s="13">
        <f t="shared" si="7"/>
        <v>1.527525231651948E-2</v>
      </c>
      <c r="N85" s="13">
        <f t="shared" si="8"/>
        <v>2.0829889522526561</v>
      </c>
      <c r="O85" s="3"/>
      <c r="P85" s="33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>
        <v>0.78</v>
      </c>
      <c r="Y85" s="4">
        <v>0.74</v>
      </c>
      <c r="Z85" s="4">
        <v>0.74</v>
      </c>
      <c r="AA85" s="13">
        <f t="shared" si="9"/>
        <v>0.7533333333333333</v>
      </c>
      <c r="AB85" s="13">
        <f t="shared" si="10"/>
        <v>2.3094010767585053E-2</v>
      </c>
      <c r="AC85" s="13">
        <f t="shared" si="11"/>
        <v>3.0655766505643873</v>
      </c>
    </row>
    <row r="86" spans="1:29" s="1" customFormat="1" x14ac:dyDescent="0.25">
      <c r="A86" s="29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0.75</v>
      </c>
      <c r="J86" s="9">
        <v>0.76</v>
      </c>
      <c r="K86" s="9">
        <v>0.76</v>
      </c>
      <c r="L86" s="13">
        <f t="shared" si="6"/>
        <v>0.75666666666666671</v>
      </c>
      <c r="M86" s="13">
        <f t="shared" si="7"/>
        <v>5.7735026918962623E-3</v>
      </c>
      <c r="N86" s="13">
        <f t="shared" si="8"/>
        <v>0.76301797690258966</v>
      </c>
      <c r="O86" s="3"/>
      <c r="P86" s="33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0.76</v>
      </c>
      <c r="Y86" s="4">
        <v>0.74</v>
      </c>
      <c r="Z86" s="4">
        <v>0.75</v>
      </c>
      <c r="AA86" s="13">
        <f t="shared" si="9"/>
        <v>0.75</v>
      </c>
      <c r="AB86" s="13">
        <f t="shared" si="10"/>
        <v>1.0000000000000009E-2</v>
      </c>
      <c r="AC86" s="13">
        <f t="shared" si="11"/>
        <v>1.3333333333333344</v>
      </c>
    </row>
    <row r="87" spans="1:29" s="1" customFormat="1" x14ac:dyDescent="0.25">
      <c r="A87" s="29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3">
        <v>0.96</v>
      </c>
      <c r="J87" s="13">
        <v>0.98</v>
      </c>
      <c r="K87" s="13">
        <v>0.99</v>
      </c>
      <c r="L87" s="13">
        <f t="shared" si="6"/>
        <v>0.97666666666666657</v>
      </c>
      <c r="M87" s="13">
        <f t="shared" si="7"/>
        <v>1.527525231651948E-2</v>
      </c>
      <c r="N87" s="13">
        <f t="shared" si="8"/>
        <v>1.5640190085173529</v>
      </c>
      <c r="O87" s="3"/>
      <c r="P87" s="33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0.92</v>
      </c>
      <c r="Y87" s="4">
        <v>0.93</v>
      </c>
      <c r="Z87" s="4">
        <v>0.93</v>
      </c>
      <c r="AA87" s="13">
        <f t="shared" si="9"/>
        <v>0.92666666666666675</v>
      </c>
      <c r="AB87" s="13">
        <f t="shared" si="10"/>
        <v>5.7735026918962623E-3</v>
      </c>
      <c r="AC87" s="13">
        <f t="shared" si="11"/>
        <v>0.62303985883772606</v>
      </c>
    </row>
    <row r="88" spans="1:29" s="1" customFormat="1" x14ac:dyDescent="0.25">
      <c r="A88" s="29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3" t="s">
        <v>12</v>
      </c>
      <c r="J89" s="13" t="s">
        <v>12</v>
      </c>
      <c r="K89" s="13" t="s">
        <v>12</v>
      </c>
      <c r="L89" s="13" t="e">
        <f t="shared" si="6"/>
        <v>#DIV/0!</v>
      </c>
      <c r="M89" s="13" t="e">
        <f t="shared" si="7"/>
        <v>#DIV/0!</v>
      </c>
      <c r="N89" s="13" t="e">
        <f t="shared" si="8"/>
        <v>#DIV/0!</v>
      </c>
      <c r="O89" s="3"/>
      <c r="P89" s="33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3">
        <v>1.27</v>
      </c>
      <c r="J91" s="13">
        <v>1.28</v>
      </c>
      <c r="K91" s="13">
        <v>1.24</v>
      </c>
      <c r="L91" s="13">
        <f t="shared" si="6"/>
        <v>1.2633333333333334</v>
      </c>
      <c r="M91" s="13">
        <f t="shared" si="7"/>
        <v>2.0816659994661344E-2</v>
      </c>
      <c r="N91" s="13">
        <f t="shared" si="8"/>
        <v>1.6477567278096048</v>
      </c>
      <c r="O91" s="3"/>
      <c r="P91" s="33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s="1" customFormat="1" x14ac:dyDescent="0.25">
      <c r="A93" s="29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3">
        <v>0.69</v>
      </c>
      <c r="J93" s="13">
        <v>0.72</v>
      </c>
      <c r="K93" s="13">
        <v>0.71</v>
      </c>
      <c r="L93" s="13">
        <f t="shared" si="6"/>
        <v>0.70666666666666667</v>
      </c>
      <c r="M93" s="13">
        <f t="shared" si="7"/>
        <v>1.527525231651948E-2</v>
      </c>
      <c r="N93" s="13">
        <f t="shared" si="8"/>
        <v>2.1615923089414362</v>
      </c>
      <c r="O93" s="3"/>
      <c r="P93" s="33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0.72</v>
      </c>
      <c r="Y93" s="4">
        <v>0.74</v>
      </c>
      <c r="Z93" s="4">
        <v>0.71</v>
      </c>
      <c r="AA93" s="13">
        <f t="shared" si="9"/>
        <v>0.72333333333333327</v>
      </c>
      <c r="AB93" s="13">
        <f t="shared" si="10"/>
        <v>1.527525231651948E-2</v>
      </c>
      <c r="AC93" s="13">
        <f t="shared" si="11"/>
        <v>2.1117860345418635</v>
      </c>
    </row>
    <row r="94" spans="1:29" s="1" customFormat="1" x14ac:dyDescent="0.25">
      <c r="A94" s="29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3">
        <v>0.72</v>
      </c>
      <c r="J95" s="13">
        <v>0.71</v>
      </c>
      <c r="K95" s="13">
        <v>0.73</v>
      </c>
      <c r="L95" s="13">
        <f t="shared" si="6"/>
        <v>0.72000000000000008</v>
      </c>
      <c r="M95" s="13">
        <f t="shared" si="7"/>
        <v>1.0000000000000009E-2</v>
      </c>
      <c r="N95" s="13">
        <f t="shared" si="8"/>
        <v>1.3888888888888899</v>
      </c>
      <c r="O95" s="3"/>
      <c r="P95" s="33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0.67</v>
      </c>
      <c r="Y95" s="4">
        <v>0.68</v>
      </c>
      <c r="Z95" s="4">
        <v>0.68</v>
      </c>
      <c r="AA95" s="13">
        <f t="shared" si="9"/>
        <v>0.67666666666666675</v>
      </c>
      <c r="AB95" s="13">
        <f t="shared" si="10"/>
        <v>5.7735026918962623E-3</v>
      </c>
      <c r="AC95" s="13">
        <f t="shared" si="11"/>
        <v>0.85322699880240327</v>
      </c>
    </row>
    <row r="96" spans="1:29" s="1" customFormat="1" x14ac:dyDescent="0.25">
      <c r="A96" s="29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3">
        <v>0.85</v>
      </c>
      <c r="J96" s="13">
        <v>0.86</v>
      </c>
      <c r="K96" s="13">
        <v>0.86</v>
      </c>
      <c r="L96" s="13">
        <f t="shared" si="6"/>
        <v>0.85666666666666658</v>
      </c>
      <c r="M96" s="13">
        <f t="shared" si="7"/>
        <v>5.7735026918962632E-3</v>
      </c>
      <c r="N96" s="13">
        <f t="shared" si="8"/>
        <v>0.67394973057154828</v>
      </c>
      <c r="O96" s="3"/>
      <c r="P96" s="33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0.81</v>
      </c>
      <c r="Y96" s="4">
        <v>0.82</v>
      </c>
      <c r="Z96" s="4">
        <v>0.83</v>
      </c>
      <c r="AA96" s="13">
        <f t="shared" si="9"/>
        <v>0.82</v>
      </c>
      <c r="AB96" s="13">
        <f t="shared" si="10"/>
        <v>9.9999999999999534E-3</v>
      </c>
      <c r="AC96" s="13">
        <f t="shared" si="11"/>
        <v>1.2195121951219456</v>
      </c>
    </row>
    <row r="97" spans="1:29" s="1" customFormat="1" x14ac:dyDescent="0.25">
      <c r="A97" s="29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>
        <v>0.76</v>
      </c>
      <c r="J97" s="9">
        <v>0.73</v>
      </c>
      <c r="K97" s="9">
        <v>0.8</v>
      </c>
      <c r="L97" s="13">
        <f t="shared" si="6"/>
        <v>0.76333333333333331</v>
      </c>
      <c r="M97" s="13">
        <f t="shared" si="7"/>
        <v>3.5118845842842493E-2</v>
      </c>
      <c r="N97" s="13">
        <f t="shared" si="8"/>
        <v>4.6007221628177941</v>
      </c>
      <c r="O97" s="3"/>
      <c r="P97" s="33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3" t="e">
        <f t="shared" si="9"/>
        <v>#DIV/0!</v>
      </c>
      <c r="AB97" s="13" t="e">
        <f t="shared" si="10"/>
        <v>#DIV/0!</v>
      </c>
      <c r="AC97" s="13" t="e">
        <f t="shared" si="11"/>
        <v>#DIV/0!</v>
      </c>
    </row>
    <row r="98" spans="1:29" s="1" customFormat="1" x14ac:dyDescent="0.25">
      <c r="A98" s="29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3">
        <v>0.78</v>
      </c>
      <c r="J98" s="13">
        <v>0.78</v>
      </c>
      <c r="K98" s="13">
        <v>0.78</v>
      </c>
      <c r="L98" s="13">
        <f t="shared" si="6"/>
        <v>0.77999999999999992</v>
      </c>
      <c r="M98" s="13">
        <f t="shared" si="7"/>
        <v>1.3597399555105182E-16</v>
      </c>
      <c r="N98" s="13">
        <f t="shared" si="8"/>
        <v>1.7432563532186131E-14</v>
      </c>
      <c r="O98" s="3"/>
      <c r="P98" s="33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0.78</v>
      </c>
      <c r="Y98" s="4">
        <v>0.78</v>
      </c>
      <c r="Z98" s="4">
        <v>0.77</v>
      </c>
      <c r="AA98" s="13">
        <f t="shared" si="9"/>
        <v>0.77666666666666673</v>
      </c>
      <c r="AB98" s="13">
        <f t="shared" si="10"/>
        <v>5.7735026918962623E-3</v>
      </c>
      <c r="AC98" s="13">
        <f t="shared" si="11"/>
        <v>0.74336944530853155</v>
      </c>
    </row>
    <row r="99" spans="1:29" s="1" customFormat="1" x14ac:dyDescent="0.25">
      <c r="A99" s="29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3" t="e">
        <f t="shared" si="6"/>
        <v>#DIV/0!</v>
      </c>
      <c r="M99" s="13" t="e">
        <f t="shared" si="7"/>
        <v>#DIV/0!</v>
      </c>
      <c r="N99" s="13" t="e">
        <f t="shared" si="8"/>
        <v>#DIV/0!</v>
      </c>
      <c r="O99" s="3"/>
      <c r="P99" s="33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s="1" customFormat="1" x14ac:dyDescent="0.25">
      <c r="A100" s="29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0.7</v>
      </c>
      <c r="J100" s="9">
        <v>0.69</v>
      </c>
      <c r="K100" s="9">
        <v>0.71</v>
      </c>
      <c r="L100" s="13">
        <f t="shared" si="6"/>
        <v>0.69999999999999984</v>
      </c>
      <c r="M100" s="13">
        <f t="shared" si="7"/>
        <v>1.0000000000000009E-2</v>
      </c>
      <c r="N100" s="13">
        <f t="shared" si="8"/>
        <v>1.4285714285714302</v>
      </c>
      <c r="O100" s="3"/>
      <c r="P100" s="33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0.7</v>
      </c>
      <c r="Y100" s="4">
        <v>0.71</v>
      </c>
      <c r="Z100" s="4">
        <v>0.68</v>
      </c>
      <c r="AA100" s="13">
        <f t="shared" si="9"/>
        <v>0.69666666666666666</v>
      </c>
      <c r="AB100" s="13">
        <f t="shared" si="10"/>
        <v>1.527525231651942E-2</v>
      </c>
      <c r="AC100" s="13">
        <f t="shared" si="11"/>
        <v>2.1926199497396297</v>
      </c>
    </row>
    <row r="101" spans="1:29" s="1" customFormat="1" x14ac:dyDescent="0.25">
      <c r="A101" s="29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3" t="s">
        <v>12</v>
      </c>
      <c r="J101" s="13" t="s">
        <v>12</v>
      </c>
      <c r="K101" s="13" t="s">
        <v>12</v>
      </c>
      <c r="L101" s="13" t="e">
        <f t="shared" si="6"/>
        <v>#DIV/0!</v>
      </c>
      <c r="M101" s="13" t="e">
        <f t="shared" si="7"/>
        <v>#DIV/0!</v>
      </c>
      <c r="N101" s="13" t="e">
        <f t="shared" si="8"/>
        <v>#DIV/0!</v>
      </c>
      <c r="O101" s="3"/>
      <c r="P101" s="33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3">
        <v>0.72</v>
      </c>
      <c r="J102" s="13">
        <v>0.74</v>
      </c>
      <c r="K102" s="13">
        <v>0.73</v>
      </c>
      <c r="L102" s="13">
        <f t="shared" si="6"/>
        <v>0.73</v>
      </c>
      <c r="M102" s="13">
        <f t="shared" si="7"/>
        <v>1.0000000000000009E-2</v>
      </c>
      <c r="N102" s="13">
        <f t="shared" si="8"/>
        <v>1.3698630136986314</v>
      </c>
      <c r="O102" s="3"/>
      <c r="P102" s="33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0.76</v>
      </c>
      <c r="Y102" s="4">
        <v>0.78</v>
      </c>
      <c r="Z102" s="4">
        <v>0.76</v>
      </c>
      <c r="AA102" s="13">
        <f t="shared" si="9"/>
        <v>0.76666666666666661</v>
      </c>
      <c r="AB102" s="13">
        <f t="shared" si="10"/>
        <v>1.1547005383792525E-2</v>
      </c>
      <c r="AC102" s="13">
        <f t="shared" si="11"/>
        <v>1.5061311370164163</v>
      </c>
    </row>
    <row r="103" spans="1:29" s="1" customFormat="1" x14ac:dyDescent="0.25">
      <c r="A103" s="29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3">
        <v>4.3899999999999997</v>
      </c>
      <c r="J103" s="13">
        <v>4.3899999999999997</v>
      </c>
      <c r="K103" s="13">
        <v>4.4000000000000004</v>
      </c>
      <c r="L103" s="13">
        <f t="shared" si="6"/>
        <v>4.3933333333333335</v>
      </c>
      <c r="M103" s="13">
        <f t="shared" si="7"/>
        <v>5.7735026918966474E-3</v>
      </c>
      <c r="N103" s="13">
        <f t="shared" si="8"/>
        <v>0.13141508403406632</v>
      </c>
      <c r="O103" s="3"/>
      <c r="P103" s="33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4.3899999999999997</v>
      </c>
      <c r="Y103" s="4">
        <v>4.3600000000000003</v>
      </c>
      <c r="Z103" s="4">
        <v>4.43</v>
      </c>
      <c r="AA103" s="13">
        <f t="shared" si="9"/>
        <v>4.3933333333333335</v>
      </c>
      <c r="AB103" s="13">
        <f t="shared" si="10"/>
        <v>3.5118845842842181E-2</v>
      </c>
      <c r="AC103" s="13">
        <f t="shared" si="11"/>
        <v>0.79936674907835004</v>
      </c>
    </row>
    <row r="104" spans="1:29" s="1" customFormat="1" x14ac:dyDescent="0.25">
      <c r="A104" s="29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3">
        <v>0.79</v>
      </c>
      <c r="J104" s="13">
        <v>0.78</v>
      </c>
      <c r="K104" s="13">
        <v>0.8</v>
      </c>
      <c r="L104" s="13">
        <f t="shared" si="6"/>
        <v>0.79</v>
      </c>
      <c r="M104" s="13">
        <f t="shared" si="7"/>
        <v>1.0000000000000009E-2</v>
      </c>
      <c r="N104" s="13">
        <f t="shared" si="8"/>
        <v>1.2658227848101276</v>
      </c>
      <c r="O104" s="3"/>
      <c r="P104" s="33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0.72</v>
      </c>
      <c r="Y104" s="4">
        <v>0.73</v>
      </c>
      <c r="Z104" s="4">
        <v>0.73</v>
      </c>
      <c r="AA104" s="13">
        <f t="shared" si="9"/>
        <v>0.72666666666666657</v>
      </c>
      <c r="AB104" s="13">
        <f t="shared" si="10"/>
        <v>5.7735026918962632E-3</v>
      </c>
      <c r="AC104" s="13">
        <f t="shared" si="11"/>
        <v>0.79451871906829319</v>
      </c>
    </row>
    <row r="105" spans="1:29" s="1" customFormat="1" x14ac:dyDescent="0.25">
      <c r="A105" s="29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3">
        <v>0.79</v>
      </c>
      <c r="J105" s="13">
        <v>0.79</v>
      </c>
      <c r="K105" s="13">
        <v>0.8</v>
      </c>
      <c r="L105" s="13">
        <f t="shared" si="6"/>
        <v>0.79333333333333333</v>
      </c>
      <c r="M105" s="13">
        <f t="shared" si="7"/>
        <v>5.7735026918962623E-3</v>
      </c>
      <c r="N105" s="13">
        <f t="shared" si="8"/>
        <v>0.72775244015499096</v>
      </c>
      <c r="O105" s="3"/>
      <c r="P105" s="33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0.78</v>
      </c>
      <c r="Y105" s="4">
        <v>0.79</v>
      </c>
      <c r="Z105" s="4">
        <v>0.79</v>
      </c>
      <c r="AA105" s="13">
        <f t="shared" si="9"/>
        <v>0.78666666666666674</v>
      </c>
      <c r="AB105" s="13">
        <f t="shared" si="10"/>
        <v>5.7735026918962623E-3</v>
      </c>
      <c r="AC105" s="13">
        <f t="shared" si="11"/>
        <v>0.73391983371562641</v>
      </c>
    </row>
    <row r="106" spans="1:29" s="1" customFormat="1" x14ac:dyDescent="0.25">
      <c r="A106" s="29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3">
        <v>0.77</v>
      </c>
      <c r="J107" s="13">
        <v>0.76</v>
      </c>
      <c r="K107" s="13">
        <v>0.78</v>
      </c>
      <c r="L107" s="13">
        <f t="shared" si="6"/>
        <v>0.77</v>
      </c>
      <c r="M107" s="13">
        <f t="shared" si="7"/>
        <v>1.0000000000000009E-2</v>
      </c>
      <c r="N107" s="13">
        <f t="shared" si="8"/>
        <v>1.2987012987012998</v>
      </c>
      <c r="O107" s="3"/>
      <c r="P107" s="33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0.73</v>
      </c>
      <c r="Y107" s="4">
        <v>0.73</v>
      </c>
      <c r="Z107" s="4">
        <v>0.73</v>
      </c>
      <c r="AA107" s="13">
        <f t="shared" si="9"/>
        <v>0.73</v>
      </c>
      <c r="AB107" s="13">
        <f t="shared" si="10"/>
        <v>0</v>
      </c>
      <c r="AC107" s="13">
        <f t="shared" si="11"/>
        <v>0</v>
      </c>
    </row>
    <row r="108" spans="1:29" s="1" customFormat="1" x14ac:dyDescent="0.25">
      <c r="A108" s="29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3">
        <v>0.75</v>
      </c>
      <c r="J108" s="13">
        <v>0.71</v>
      </c>
      <c r="K108" s="13">
        <v>0.76</v>
      </c>
      <c r="L108" s="13">
        <f t="shared" si="6"/>
        <v>0.73999999999999988</v>
      </c>
      <c r="M108" s="13">
        <f t="shared" si="7"/>
        <v>2.6457513110645932E-2</v>
      </c>
      <c r="N108" s="13">
        <f t="shared" si="8"/>
        <v>3.5753396095467482</v>
      </c>
      <c r="O108" s="3"/>
      <c r="P108" s="33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0.73</v>
      </c>
      <c r="Y108" s="4">
        <v>0.72</v>
      </c>
      <c r="Z108" s="4">
        <v>0.73</v>
      </c>
      <c r="AA108" s="13">
        <f t="shared" si="9"/>
        <v>0.72666666666666657</v>
      </c>
      <c r="AB108" s="13">
        <f t="shared" si="10"/>
        <v>5.7735026918962632E-3</v>
      </c>
      <c r="AC108" s="13">
        <f t="shared" si="11"/>
        <v>0.79451871906829319</v>
      </c>
    </row>
    <row r="109" spans="1:29" s="1" customFormat="1" x14ac:dyDescent="0.25">
      <c r="A109" s="29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0.72</v>
      </c>
      <c r="J109" s="13">
        <v>0.71</v>
      </c>
      <c r="K109" s="13">
        <v>0.73</v>
      </c>
      <c r="L109" s="13">
        <f t="shared" si="6"/>
        <v>0.72000000000000008</v>
      </c>
      <c r="M109" s="13">
        <f t="shared" si="7"/>
        <v>1.0000000000000009E-2</v>
      </c>
      <c r="N109" s="13">
        <f t="shared" si="8"/>
        <v>1.3888888888888899</v>
      </c>
      <c r="O109" s="3"/>
      <c r="P109" s="33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0.72</v>
      </c>
      <c r="Y109" s="4">
        <v>0.72</v>
      </c>
      <c r="Z109" s="4">
        <v>0.73</v>
      </c>
      <c r="AA109" s="13">
        <f t="shared" si="9"/>
        <v>0.72333333333333327</v>
      </c>
      <c r="AB109" s="13">
        <f t="shared" si="10"/>
        <v>5.7735026918962623E-3</v>
      </c>
      <c r="AC109" s="13">
        <f t="shared" si="11"/>
        <v>0.79818009565386128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0.75</v>
      </c>
      <c r="L119" s="13">
        <f t="shared" si="6"/>
        <v>0.73666666666666669</v>
      </c>
      <c r="M119" s="13">
        <f t="shared" si="7"/>
        <v>1.1547005383792525E-2</v>
      </c>
      <c r="N119" s="13">
        <f t="shared" si="8"/>
        <v>1.5674667941799809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0.89</v>
      </c>
      <c r="K121" s="13">
        <v>0.91</v>
      </c>
      <c r="L121" s="13">
        <f t="shared" si="6"/>
        <v>0.89333333333333342</v>
      </c>
      <c r="M121" s="13">
        <f t="shared" si="7"/>
        <v>1.527525231651948E-2</v>
      </c>
      <c r="N121" s="13">
        <f t="shared" si="8"/>
        <v>1.7099163040880014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0.91</v>
      </c>
      <c r="Y121" s="4">
        <v>0.88</v>
      </c>
      <c r="Z121" s="4">
        <v>0.88</v>
      </c>
      <c r="AA121" s="13">
        <f t="shared" si="9"/>
        <v>0.89</v>
      </c>
      <c r="AB121" s="13">
        <f t="shared" si="10"/>
        <v>1.7320508075688787E-2</v>
      </c>
      <c r="AC121" s="13">
        <f t="shared" si="11"/>
        <v>1.9461245028863805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1.38</v>
      </c>
      <c r="L122" s="13">
        <f t="shared" si="6"/>
        <v>1.3666666666666665</v>
      </c>
      <c r="M122" s="13">
        <f t="shared" si="7"/>
        <v>1.1547005383792396E-2</v>
      </c>
      <c r="N122" s="13">
        <f t="shared" si="8"/>
        <v>0.84490283296041935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1.34</v>
      </c>
      <c r="Z122" s="4">
        <v>1.35</v>
      </c>
      <c r="AA122" s="13">
        <f t="shared" si="9"/>
        <v>1.3500000000000003</v>
      </c>
      <c r="AB122" s="13">
        <f t="shared" si="10"/>
        <v>1.0000000000000009E-2</v>
      </c>
      <c r="AC122" s="13">
        <f t="shared" si="11"/>
        <v>0.74074074074074125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3.17</v>
      </c>
      <c r="J123" s="13">
        <v>3.17</v>
      </c>
      <c r="K123" s="13">
        <v>3.2</v>
      </c>
      <c r="L123" s="13">
        <f t="shared" si="6"/>
        <v>3.1799999999999997</v>
      </c>
      <c r="M123" s="13">
        <f t="shared" si="7"/>
        <v>1.7320508075688915E-2</v>
      </c>
      <c r="N123" s="13">
        <f t="shared" si="8"/>
        <v>0.54467006527323636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4.99</v>
      </c>
      <c r="L124" s="13">
        <f t="shared" si="6"/>
        <v>4.9766666666666666</v>
      </c>
      <c r="M124" s="13">
        <f t="shared" si="7"/>
        <v>1.1547005383792781E-2</v>
      </c>
      <c r="N124" s="13">
        <f t="shared" si="8"/>
        <v>0.23202288112108738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4.97</v>
      </c>
      <c r="AA124" s="13">
        <f t="shared" si="9"/>
        <v>4.9666666666666659</v>
      </c>
      <c r="AB124" s="13">
        <f t="shared" si="10"/>
        <v>5.7735026918961348E-3</v>
      </c>
      <c r="AC124" s="13">
        <f t="shared" si="11"/>
        <v>0.11624502064220407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6.16</v>
      </c>
      <c r="K125" s="13">
        <v>6.18</v>
      </c>
      <c r="L125" s="13">
        <f t="shared" si="6"/>
        <v>6.166666666666667</v>
      </c>
      <c r="M125" s="13">
        <f t="shared" si="7"/>
        <v>1.154700538379227E-2</v>
      </c>
      <c r="N125" s="13">
        <f t="shared" si="8"/>
        <v>0.18724873595338815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6.14</v>
      </c>
      <c r="Z125" s="4">
        <v>6.15</v>
      </c>
      <c r="AA125" s="13">
        <f t="shared" si="9"/>
        <v>6.1500000000000012</v>
      </c>
      <c r="AB125" s="13">
        <f t="shared" si="10"/>
        <v>1.0000000000000231E-2</v>
      </c>
      <c r="AC125" s="13">
        <f t="shared" si="11"/>
        <v>0.16260162601626388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7.14</v>
      </c>
      <c r="K126" s="13">
        <v>7.17</v>
      </c>
      <c r="L126" s="13">
        <f t="shared" si="6"/>
        <v>7.1499999999999995</v>
      </c>
      <c r="M126" s="13">
        <f t="shared" si="7"/>
        <v>1.7320508075688915E-2</v>
      </c>
      <c r="N126" s="13">
        <f t="shared" si="8"/>
        <v>0.24224486819145338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9"/>
        <v>7.1366666666666667</v>
      </c>
      <c r="AB126" s="13">
        <f t="shared" si="10"/>
        <v>5.7735026918961348E-3</v>
      </c>
      <c r="AC126" s="13">
        <f t="shared" si="11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8.0399999999999991</v>
      </c>
      <c r="L127" s="13">
        <f t="shared" si="6"/>
        <v>8.0233333333333334</v>
      </c>
      <c r="M127" s="13">
        <f t="shared" si="7"/>
        <v>1.527525231651914E-2</v>
      </c>
      <c r="N127" s="13">
        <f t="shared" si="8"/>
        <v>0.19038536331349157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9"/>
        <v>8.0066666666666659</v>
      </c>
      <c r="AB127" s="13">
        <f t="shared" si="10"/>
        <v>5.7735026918961348E-3</v>
      </c>
      <c r="AC127" s="13">
        <f t="shared" si="11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8.82</v>
      </c>
      <c r="K128" s="13">
        <v>8.85</v>
      </c>
      <c r="L128" s="13">
        <f t="shared" si="6"/>
        <v>8.8333333333333339</v>
      </c>
      <c r="M128" s="13">
        <f t="shared" si="7"/>
        <v>1.527525231651914E-2</v>
      </c>
      <c r="N128" s="13">
        <f t="shared" si="8"/>
        <v>0.17292738471531102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8.81</v>
      </c>
      <c r="Z128" s="4">
        <v>8.82</v>
      </c>
      <c r="AA128" s="13">
        <f t="shared" si="9"/>
        <v>8.82</v>
      </c>
      <c r="AB128" s="13">
        <f t="shared" si="10"/>
        <v>9.9999999999997868E-3</v>
      </c>
      <c r="AC128" s="13">
        <f t="shared" si="11"/>
        <v>0.11337868480725381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9.6199999999999992</v>
      </c>
      <c r="K129" s="13">
        <v>9.6300000000000008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</v>
      </c>
      <c r="AA129" s="13">
        <f t="shared" si="9"/>
        <v>9.6</v>
      </c>
      <c r="AB129" s="13">
        <f t="shared" si="10"/>
        <v>9.9999999999997868E-3</v>
      </c>
      <c r="AC129" s="13">
        <f t="shared" si="11"/>
        <v>0.10416666666666445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10.39</v>
      </c>
      <c r="J130" s="13">
        <v>10.38</v>
      </c>
      <c r="K130" s="13">
        <v>10.4</v>
      </c>
      <c r="L130" s="13">
        <f t="shared" si="6"/>
        <v>10.39</v>
      </c>
      <c r="M130" s="13">
        <f t="shared" si="7"/>
        <v>9.9999999999997868E-3</v>
      </c>
      <c r="N130" s="13">
        <f t="shared" si="8"/>
        <v>9.6246390760344427E-2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10.38</v>
      </c>
      <c r="AA130" s="13">
        <f t="shared" si="9"/>
        <v>10.38</v>
      </c>
      <c r="AB130" s="13">
        <f t="shared" si="10"/>
        <v>1.0000000000000675E-2</v>
      </c>
      <c r="AC130" s="13">
        <f t="shared" si="11"/>
        <v>9.633911368016064E-2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11.19</v>
      </c>
      <c r="L131" s="13">
        <f t="shared" si="6"/>
        <v>11.17</v>
      </c>
      <c r="M131" s="13">
        <f t="shared" si="7"/>
        <v>1.7320508075688405E-2</v>
      </c>
      <c r="N131" s="13">
        <f t="shared" si="8"/>
        <v>0.15506274015835636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11.15</v>
      </c>
      <c r="Z131" s="4">
        <v>11.16</v>
      </c>
      <c r="AA131" s="13">
        <f t="shared" si="9"/>
        <v>11.156666666666666</v>
      </c>
      <c r="AB131" s="13">
        <f t="shared" si="10"/>
        <v>5.7735026918961348E-3</v>
      </c>
      <c r="AC131" s="13">
        <f t="shared" si="11"/>
        <v>5.174935188433942E-2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11.94</v>
      </c>
      <c r="K132" s="13">
        <v>11.97</v>
      </c>
      <c r="L132" s="13">
        <f t="shared" ref="L132:L138" si="12">AVERAGE(I132:K132)</f>
        <v>11.953333333333333</v>
      </c>
      <c r="M132" s="13">
        <f t="shared" ref="M132:M138" si="13">STDEV(I132:K132)</f>
        <v>1.527525231652011E-2</v>
      </c>
      <c r="N132" s="13">
        <f t="shared" ref="N132:N138" si="14">M132/L132*100</f>
        <v>0.12779073326703941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11.94</v>
      </c>
      <c r="AA132" s="13">
        <f t="shared" ref="AA132:AA138" si="15">AVERAGE(X132:Z132)</f>
        <v>11.943333333333333</v>
      </c>
      <c r="AB132" s="13">
        <f t="shared" ref="AB132:AB138" si="16">STDEV(X132:Z132)</f>
        <v>5.7735026918961348E-3</v>
      </c>
      <c r="AC132" s="13">
        <f t="shared" ref="AC132:AC138" si="17">AB132/AA132*100</f>
        <v>4.8340798425030432E-2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12.74</v>
      </c>
      <c r="K133" s="13">
        <v>12.76</v>
      </c>
      <c r="L133" s="13">
        <f t="shared" si="12"/>
        <v>12.746666666666668</v>
      </c>
      <c r="M133" s="13">
        <f t="shared" si="13"/>
        <v>1.154700538379227E-2</v>
      </c>
      <c r="N133" s="13">
        <f t="shared" si="14"/>
        <v>9.0588431358202937E-2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12.72</v>
      </c>
      <c r="Z133" s="4">
        <v>12.74</v>
      </c>
      <c r="AA133" s="13">
        <f t="shared" si="15"/>
        <v>12.733333333333334</v>
      </c>
      <c r="AB133" s="13">
        <f t="shared" si="16"/>
        <v>1.154700538379227E-2</v>
      </c>
      <c r="AC133" s="13">
        <f t="shared" si="17"/>
        <v>9.0683288354389546E-2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13.56</v>
      </c>
      <c r="L134" s="13">
        <f t="shared" si="12"/>
        <v>13.546666666666667</v>
      </c>
      <c r="M134" s="13">
        <f t="shared" si="13"/>
        <v>1.1547005383793295E-2</v>
      </c>
      <c r="N134" s="13">
        <f t="shared" si="14"/>
        <v>8.5238720844930824E-2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13.54</v>
      </c>
      <c r="AA134" s="13">
        <f t="shared" si="15"/>
        <v>13.536666666666667</v>
      </c>
      <c r="AB134" s="13">
        <f t="shared" si="16"/>
        <v>5.7735026918961348E-3</v>
      </c>
      <c r="AC134" s="13">
        <f t="shared" si="17"/>
        <v>4.2650844805930566E-2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14.33</v>
      </c>
      <c r="K135" s="13">
        <v>14.35</v>
      </c>
      <c r="L135" s="13">
        <f t="shared" si="12"/>
        <v>14.333333333333334</v>
      </c>
      <c r="M135" s="13">
        <f t="shared" si="13"/>
        <v>1.527525231651914E-2</v>
      </c>
      <c r="N135" s="13">
        <f t="shared" si="14"/>
        <v>0.10657152778966843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14.33</v>
      </c>
      <c r="AA135" s="13">
        <f t="shared" si="15"/>
        <v>14.323333333333332</v>
      </c>
      <c r="AB135" s="13">
        <f t="shared" si="16"/>
        <v>1.154700538379227E-2</v>
      </c>
      <c r="AC135" s="13">
        <f t="shared" si="17"/>
        <v>8.0616746919657464E-2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15.12</v>
      </c>
      <c r="L136" s="13">
        <f t="shared" si="12"/>
        <v>15.103333333333332</v>
      </c>
      <c r="M136" s="13">
        <f t="shared" si="13"/>
        <v>1.5275252316519142E-2</v>
      </c>
      <c r="N136" s="13">
        <f t="shared" si="14"/>
        <v>0.10113828503543905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15.09</v>
      </c>
      <c r="Z136" s="4">
        <v>15.09</v>
      </c>
      <c r="AA136" s="13">
        <f t="shared" si="15"/>
        <v>15.089999999999998</v>
      </c>
      <c r="AB136" s="13">
        <f t="shared" si="16"/>
        <v>2.1755839288168292E-15</v>
      </c>
      <c r="AC136" s="13">
        <f t="shared" si="17"/>
        <v>1.4417388527613183E-14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15.85</v>
      </c>
      <c r="L137" s="13">
        <f t="shared" si="12"/>
        <v>15.836666666666666</v>
      </c>
      <c r="M137" s="13">
        <f t="shared" si="13"/>
        <v>1.154700538379227E-2</v>
      </c>
      <c r="N137" s="13">
        <f t="shared" si="14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15.82</v>
      </c>
      <c r="Z137" s="4">
        <v>15.83</v>
      </c>
      <c r="AA137" s="13">
        <f t="shared" si="15"/>
        <v>15.826666666666666</v>
      </c>
      <c r="AB137" s="13">
        <f t="shared" si="16"/>
        <v>5.7735026918961348E-3</v>
      </c>
      <c r="AC137" s="13">
        <f t="shared" si="17"/>
        <v>3.6479587354019384E-2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16.510000000000002</v>
      </c>
      <c r="K138" s="9">
        <v>16.52</v>
      </c>
      <c r="L138" s="13">
        <f t="shared" si="12"/>
        <v>16.510000000000002</v>
      </c>
      <c r="M138" s="13">
        <f t="shared" si="13"/>
        <v>9.9999999999997868E-3</v>
      </c>
      <c r="N138" s="13">
        <f t="shared" si="14"/>
        <v>6.0569351907933291E-2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16.489999999999998</v>
      </c>
      <c r="AA138" s="13">
        <f t="shared" si="15"/>
        <v>16.489999999999998</v>
      </c>
      <c r="AB138" s="13">
        <f t="shared" si="16"/>
        <v>9.9999999999997868E-3</v>
      </c>
      <c r="AC138" s="13">
        <f t="shared" si="17"/>
        <v>6.0642813826560261E-2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topLeftCell="A7" zoomScaleNormal="100" workbookViewId="0">
      <selection activeCell="S23" sqref="S23:S34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0.75</v>
      </c>
      <c r="L3" s="13">
        <f t="shared" ref="L3:L34" si="0">AVERAGE(I3:K3)</f>
        <v>0.73666666666666669</v>
      </c>
      <c r="M3" s="13">
        <f t="shared" ref="M3:M34" si="1">STDEV(I3:K3)</f>
        <v>1.1547005383792525E-2</v>
      </c>
      <c r="N3" s="13">
        <f t="shared" ref="N3:N34" si="2">M3/L3*100</f>
        <v>1.5674667941799809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 t="shared" ref="AA3:AA34" si="3">AVERAGE(X3:Z3)</f>
        <v>#DIV/0!</v>
      </c>
      <c r="AB3" s="13" t="e">
        <f t="shared" ref="AB3:AB34" si="4">STDEV(X3:Z3)</f>
        <v>#DIV/0!</v>
      </c>
      <c r="AC3" s="13" t="e">
        <f t="shared" ref="AC3:AC34" si="5"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si="0"/>
        <v>0.77333333333333343</v>
      </c>
      <c r="M4" s="13">
        <f t="shared" si="1"/>
        <v>1.527525231651948E-2</v>
      </c>
      <c r="N4" s="13">
        <f t="shared" si="2"/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si="3"/>
        <v>#DIV/0!</v>
      </c>
      <c r="AB4" s="13" t="e">
        <f t="shared" si="4"/>
        <v>#DIV/0!</v>
      </c>
      <c r="AC4" s="13" t="e">
        <f t="shared" si="5"/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0.89</v>
      </c>
      <c r="K5" s="13">
        <v>0.91</v>
      </c>
      <c r="L5" s="13">
        <f t="shared" si="0"/>
        <v>0.89333333333333342</v>
      </c>
      <c r="M5" s="13">
        <f t="shared" si="1"/>
        <v>1.527525231651948E-2</v>
      </c>
      <c r="N5" s="13">
        <f t="shared" si="2"/>
        <v>1.7099163040880014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0.91</v>
      </c>
      <c r="Y5" s="2">
        <v>0.88</v>
      </c>
      <c r="Z5" s="2">
        <v>0.88</v>
      </c>
      <c r="AA5" s="13">
        <f t="shared" si="3"/>
        <v>0.89</v>
      </c>
      <c r="AB5" s="13">
        <f t="shared" si="4"/>
        <v>1.7320508075688787E-2</v>
      </c>
      <c r="AC5" s="13">
        <f t="shared" si="5"/>
        <v>1.9461245028863805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1.38</v>
      </c>
      <c r="L6" s="13">
        <f t="shared" si="0"/>
        <v>1.3666666666666665</v>
      </c>
      <c r="M6" s="13">
        <f t="shared" si="1"/>
        <v>1.1547005383792396E-2</v>
      </c>
      <c r="N6" s="13">
        <f t="shared" si="2"/>
        <v>0.84490283296041935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1.34</v>
      </c>
      <c r="Z6" s="2">
        <v>1.35</v>
      </c>
      <c r="AA6" s="13">
        <f t="shared" si="3"/>
        <v>1.3500000000000003</v>
      </c>
      <c r="AB6" s="13">
        <f t="shared" si="4"/>
        <v>1.0000000000000009E-2</v>
      </c>
      <c r="AC6" s="13">
        <f t="shared" si="5"/>
        <v>0.74074074074074125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3.17</v>
      </c>
      <c r="J7" s="13">
        <v>3.17</v>
      </c>
      <c r="K7" s="13">
        <v>3.2</v>
      </c>
      <c r="L7" s="13">
        <f t="shared" si="0"/>
        <v>3.1799999999999997</v>
      </c>
      <c r="M7" s="13">
        <f t="shared" si="1"/>
        <v>1.7320508075688915E-2</v>
      </c>
      <c r="N7" s="13">
        <f t="shared" si="2"/>
        <v>0.54467006527323636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4.99</v>
      </c>
      <c r="L8" s="13">
        <f t="shared" si="0"/>
        <v>4.9766666666666666</v>
      </c>
      <c r="M8" s="13">
        <f t="shared" si="1"/>
        <v>1.1547005383792781E-2</v>
      </c>
      <c r="N8" s="13">
        <f t="shared" si="2"/>
        <v>0.23202288112108738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4.97</v>
      </c>
      <c r="AA8" s="13">
        <f t="shared" si="3"/>
        <v>4.9666666666666659</v>
      </c>
      <c r="AB8" s="13">
        <f t="shared" si="4"/>
        <v>5.7735026918961348E-3</v>
      </c>
      <c r="AC8" s="13">
        <f t="shared" si="5"/>
        <v>0.11624502064220407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6.16</v>
      </c>
      <c r="K9" s="13">
        <v>6.18</v>
      </c>
      <c r="L9" s="13">
        <f t="shared" si="0"/>
        <v>6.166666666666667</v>
      </c>
      <c r="M9" s="13">
        <f t="shared" si="1"/>
        <v>1.154700538379227E-2</v>
      </c>
      <c r="N9" s="13">
        <f t="shared" si="2"/>
        <v>0.18724873595338815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6.14</v>
      </c>
      <c r="Z9" s="2">
        <v>6.15</v>
      </c>
      <c r="AA9" s="13">
        <f t="shared" si="3"/>
        <v>6.1500000000000012</v>
      </c>
      <c r="AB9" s="13">
        <f t="shared" si="4"/>
        <v>1.0000000000000231E-2</v>
      </c>
      <c r="AC9" s="13">
        <f t="shared" si="5"/>
        <v>0.16260162601626388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7.14</v>
      </c>
      <c r="K10" s="13">
        <v>7.17</v>
      </c>
      <c r="L10" s="13">
        <f t="shared" si="0"/>
        <v>7.1499999999999995</v>
      </c>
      <c r="M10" s="13">
        <f t="shared" si="1"/>
        <v>1.7320508075688915E-2</v>
      </c>
      <c r="N10" s="13">
        <f t="shared" si="2"/>
        <v>0.24224486819145338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8.0399999999999991</v>
      </c>
      <c r="L11" s="13">
        <f t="shared" si="0"/>
        <v>8.0233333333333334</v>
      </c>
      <c r="M11" s="13">
        <f t="shared" si="1"/>
        <v>1.527525231651914E-2</v>
      </c>
      <c r="N11" s="13">
        <f t="shared" si="2"/>
        <v>0.19038536331349157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8.82</v>
      </c>
      <c r="K12" s="13">
        <v>8.85</v>
      </c>
      <c r="L12" s="13">
        <f t="shared" si="0"/>
        <v>8.8333333333333339</v>
      </c>
      <c r="M12" s="13">
        <f t="shared" si="1"/>
        <v>1.527525231651914E-2</v>
      </c>
      <c r="N12" s="13">
        <f t="shared" si="2"/>
        <v>0.17292738471531102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8.81</v>
      </c>
      <c r="Z12" s="2">
        <v>8.82</v>
      </c>
      <c r="AA12" s="13">
        <f t="shared" si="3"/>
        <v>8.82</v>
      </c>
      <c r="AB12" s="13">
        <f t="shared" si="4"/>
        <v>9.9999999999997868E-3</v>
      </c>
      <c r="AC12" s="13">
        <f t="shared" si="5"/>
        <v>0.11337868480725381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9.6199999999999992</v>
      </c>
      <c r="K13" s="13">
        <v>9.6300000000000008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</v>
      </c>
      <c r="AA13" s="13">
        <f t="shared" si="3"/>
        <v>9.6</v>
      </c>
      <c r="AB13" s="13">
        <f t="shared" si="4"/>
        <v>9.9999999999997868E-3</v>
      </c>
      <c r="AC13" s="13">
        <f t="shared" si="5"/>
        <v>0.10416666666666445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10.38</v>
      </c>
      <c r="K14" s="13">
        <v>10.4</v>
      </c>
      <c r="L14" s="13">
        <f t="shared" si="0"/>
        <v>10.39</v>
      </c>
      <c r="M14" s="13">
        <f t="shared" si="1"/>
        <v>9.9999999999997868E-3</v>
      </c>
      <c r="N14" s="13">
        <f t="shared" si="2"/>
        <v>9.6246390760344427E-2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10.38</v>
      </c>
      <c r="AA14" s="13">
        <f t="shared" si="3"/>
        <v>10.38</v>
      </c>
      <c r="AB14" s="13">
        <f t="shared" si="4"/>
        <v>1.0000000000000675E-2</v>
      </c>
      <c r="AC14" s="13">
        <f t="shared" si="5"/>
        <v>9.633911368016064E-2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11.19</v>
      </c>
      <c r="L15" s="13">
        <f t="shared" si="0"/>
        <v>11.17</v>
      </c>
      <c r="M15" s="13">
        <f t="shared" si="1"/>
        <v>1.7320508075688405E-2</v>
      </c>
      <c r="N15" s="13">
        <f t="shared" si="2"/>
        <v>0.15506274015835636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11.15</v>
      </c>
      <c r="Z15" s="2">
        <v>11.16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11.94</v>
      </c>
      <c r="K16" s="13">
        <v>11.97</v>
      </c>
      <c r="L16" s="13">
        <f t="shared" si="0"/>
        <v>11.953333333333333</v>
      </c>
      <c r="M16" s="13">
        <f t="shared" si="1"/>
        <v>1.527525231652011E-2</v>
      </c>
      <c r="N16" s="13">
        <f t="shared" si="2"/>
        <v>0.12779073326703941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11.94</v>
      </c>
      <c r="AA16" s="13">
        <f t="shared" si="3"/>
        <v>11.943333333333333</v>
      </c>
      <c r="AB16" s="13">
        <f t="shared" si="4"/>
        <v>5.7735026918961348E-3</v>
      </c>
      <c r="AC16" s="13">
        <f t="shared" si="5"/>
        <v>4.8340798425030432E-2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12.74</v>
      </c>
      <c r="K17" s="13">
        <v>12.76</v>
      </c>
      <c r="L17" s="13">
        <f t="shared" si="0"/>
        <v>12.746666666666668</v>
      </c>
      <c r="M17" s="13">
        <f t="shared" si="1"/>
        <v>1.154700538379227E-2</v>
      </c>
      <c r="N17" s="13">
        <f t="shared" si="2"/>
        <v>9.0588431358202937E-2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12.72</v>
      </c>
      <c r="Z17" s="2">
        <v>12.74</v>
      </c>
      <c r="AA17" s="13">
        <f t="shared" si="3"/>
        <v>12.733333333333334</v>
      </c>
      <c r="AB17" s="13">
        <f t="shared" si="4"/>
        <v>1.154700538379227E-2</v>
      </c>
      <c r="AC17" s="13">
        <f t="shared" si="5"/>
        <v>9.0683288354389546E-2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13.56</v>
      </c>
      <c r="L18" s="13">
        <f t="shared" si="0"/>
        <v>13.546666666666667</v>
      </c>
      <c r="M18" s="13">
        <f t="shared" si="1"/>
        <v>1.1547005383793295E-2</v>
      </c>
      <c r="N18" s="13">
        <f t="shared" si="2"/>
        <v>8.5238720844930824E-2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13.54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14.32</v>
      </c>
      <c r="J19" s="13">
        <v>14.33</v>
      </c>
      <c r="K19" s="13">
        <v>14.35</v>
      </c>
      <c r="L19" s="13">
        <f t="shared" si="0"/>
        <v>14.333333333333334</v>
      </c>
      <c r="M19" s="13">
        <f t="shared" si="1"/>
        <v>1.527525231651914E-2</v>
      </c>
      <c r="N19" s="13">
        <f t="shared" si="2"/>
        <v>0.10657152778966843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14.33</v>
      </c>
      <c r="AA19" s="13">
        <f t="shared" si="3"/>
        <v>14.323333333333332</v>
      </c>
      <c r="AB19" s="13">
        <f t="shared" si="4"/>
        <v>1.154700538379227E-2</v>
      </c>
      <c r="AC19" s="13">
        <f t="shared" si="5"/>
        <v>8.0616746919657464E-2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15.12</v>
      </c>
      <c r="L20" s="13">
        <f t="shared" si="0"/>
        <v>15.103333333333332</v>
      </c>
      <c r="M20" s="13">
        <f t="shared" si="1"/>
        <v>1.5275252316519142E-2</v>
      </c>
      <c r="N20" s="13">
        <f t="shared" si="2"/>
        <v>0.10113828503543905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15.09</v>
      </c>
      <c r="AA20" s="13">
        <f t="shared" si="3"/>
        <v>15.089999999999998</v>
      </c>
      <c r="AB20" s="13">
        <f t="shared" si="4"/>
        <v>2.1755839288168292E-15</v>
      </c>
      <c r="AC20" s="13">
        <f t="shared" si="5"/>
        <v>1.4417388527613183E-14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15.85</v>
      </c>
      <c r="L21" s="13">
        <f t="shared" si="0"/>
        <v>15.836666666666666</v>
      </c>
      <c r="M21" s="13">
        <f t="shared" si="1"/>
        <v>1.154700538379227E-2</v>
      </c>
      <c r="N21" s="13">
        <f t="shared" si="2"/>
        <v>7.2913104928176833E-2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15.82</v>
      </c>
      <c r="Z21" s="2">
        <v>15.83</v>
      </c>
      <c r="AA21" s="13">
        <f t="shared" si="3"/>
        <v>15.826666666666666</v>
      </c>
      <c r="AB21" s="13">
        <f t="shared" si="4"/>
        <v>5.7735026918961348E-3</v>
      </c>
      <c r="AC21" s="13">
        <f t="shared" si="5"/>
        <v>3.6479587354019384E-2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16.510000000000002</v>
      </c>
      <c r="K22" s="9">
        <v>16.52</v>
      </c>
      <c r="L22" s="13">
        <f t="shared" si="0"/>
        <v>16.510000000000002</v>
      </c>
      <c r="M22" s="13">
        <f t="shared" si="1"/>
        <v>9.9999999999997868E-3</v>
      </c>
      <c r="N22" s="13">
        <f t="shared" si="2"/>
        <v>6.0569351907933291E-2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16.489999999999998</v>
      </c>
      <c r="AA22" s="13">
        <f t="shared" si="3"/>
        <v>16.489999999999998</v>
      </c>
      <c r="AB22" s="13">
        <f t="shared" si="4"/>
        <v>9.9999999999997868E-3</v>
      </c>
      <c r="AC22" s="13">
        <f t="shared" si="5"/>
        <v>6.0642813826560261E-2</v>
      </c>
    </row>
    <row r="23" spans="1:29" s="1" customFormat="1" x14ac:dyDescent="0.25">
      <c r="A23" s="29">
        <v>1</v>
      </c>
      <c r="B23" s="2" t="s">
        <v>1096</v>
      </c>
      <c r="C23" s="2" t="s">
        <v>1097</v>
      </c>
      <c r="D23" s="2"/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2.57</v>
      </c>
      <c r="J23" s="9">
        <v>2.61</v>
      </c>
      <c r="K23" s="9">
        <v>2.59</v>
      </c>
      <c r="L23" s="13">
        <f t="shared" si="0"/>
        <v>2.59</v>
      </c>
      <c r="M23" s="13">
        <f t="shared" si="1"/>
        <v>2.0000000000000018E-2</v>
      </c>
      <c r="N23" s="13">
        <f t="shared" si="2"/>
        <v>0.77220077220077288</v>
      </c>
      <c r="O23" s="3"/>
      <c r="P23" s="33">
        <v>1</v>
      </c>
      <c r="Q23" s="2" t="s">
        <v>1096</v>
      </c>
      <c r="R23" s="2" t="s">
        <v>1097</v>
      </c>
      <c r="S23" s="2"/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2.59</v>
      </c>
      <c r="Y23" s="5">
        <v>2.6</v>
      </c>
      <c r="Z23" s="5">
        <v>2.57</v>
      </c>
      <c r="AA23" s="13">
        <f t="shared" si="3"/>
        <v>2.5866666666666664</v>
      </c>
      <c r="AB23" s="13">
        <f t="shared" si="4"/>
        <v>1.5275252316519577E-2</v>
      </c>
      <c r="AC23" s="13">
        <f t="shared" si="5"/>
        <v>0.59053810502008686</v>
      </c>
    </row>
    <row r="24" spans="1:29" s="1" customFormat="1" x14ac:dyDescent="0.25">
      <c r="A24" s="29">
        <v>2</v>
      </c>
      <c r="B24" s="2" t="s">
        <v>1100</v>
      </c>
      <c r="C24" s="2" t="s">
        <v>1101</v>
      </c>
      <c r="D24" s="2"/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5.94</v>
      </c>
      <c r="J24" s="13">
        <v>5.96</v>
      </c>
      <c r="K24" s="13">
        <v>5.94</v>
      </c>
      <c r="L24" s="13">
        <f t="shared" si="0"/>
        <v>5.9466666666666663</v>
      </c>
      <c r="M24" s="13">
        <f t="shared" si="1"/>
        <v>1.154700538379227E-2</v>
      </c>
      <c r="N24" s="13">
        <f t="shared" si="2"/>
        <v>0.19417609950323325</v>
      </c>
      <c r="O24" s="3"/>
      <c r="P24" s="33">
        <v>2</v>
      </c>
      <c r="Q24" s="2" t="s">
        <v>1100</v>
      </c>
      <c r="R24" s="2" t="s">
        <v>1101</v>
      </c>
      <c r="S24" s="2"/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1103</v>
      </c>
      <c r="C25" s="2" t="s">
        <v>1104</v>
      </c>
      <c r="D25" s="2"/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0.76</v>
      </c>
      <c r="J25" s="13">
        <v>0.78</v>
      </c>
      <c r="K25" s="13">
        <v>0.75</v>
      </c>
      <c r="L25" s="13">
        <f t="shared" si="0"/>
        <v>0.76333333333333331</v>
      </c>
      <c r="M25" s="13">
        <f t="shared" si="1"/>
        <v>1.527525231651948E-2</v>
      </c>
      <c r="N25" s="13">
        <f t="shared" si="2"/>
        <v>2.0011247576226396</v>
      </c>
      <c r="O25" s="3"/>
      <c r="P25" s="33">
        <v>3</v>
      </c>
      <c r="Q25" s="2" t="s">
        <v>1103</v>
      </c>
      <c r="R25" s="2" t="s">
        <v>1104</v>
      </c>
      <c r="S25" s="2"/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3" t="e">
        <f t="shared" si="3"/>
        <v>#DIV/0!</v>
      </c>
      <c r="AB25" s="13" t="e">
        <f t="shared" si="4"/>
        <v>#DIV/0!</v>
      </c>
      <c r="AC25" s="13" t="e">
        <f t="shared" si="5"/>
        <v>#DIV/0!</v>
      </c>
    </row>
    <row r="26" spans="1:29" s="1" customFormat="1" x14ac:dyDescent="0.25">
      <c r="A26" s="29">
        <v>4</v>
      </c>
      <c r="B26" s="2" t="s">
        <v>123</v>
      </c>
      <c r="C26" s="2" t="s">
        <v>1105</v>
      </c>
      <c r="D26" s="2"/>
      <c r="E26" s="2">
        <v>178.047189</v>
      </c>
      <c r="F26" s="2" t="s">
        <v>125</v>
      </c>
      <c r="G26" s="2">
        <v>1.2235795016666668</v>
      </c>
      <c r="H26" s="5" t="s">
        <v>1099</v>
      </c>
      <c r="I26" s="13">
        <v>0.76</v>
      </c>
      <c r="J26" s="13">
        <v>0.77</v>
      </c>
      <c r="K26" s="13">
        <v>0.75</v>
      </c>
      <c r="L26" s="13">
        <f t="shared" si="0"/>
        <v>0.76000000000000012</v>
      </c>
      <c r="M26" s="13">
        <f t="shared" si="1"/>
        <v>1.0000000000000009E-2</v>
      </c>
      <c r="N26" s="13">
        <f t="shared" si="2"/>
        <v>1.3157894736842115</v>
      </c>
      <c r="O26" s="3"/>
      <c r="P26" s="33">
        <v>4</v>
      </c>
      <c r="Q26" s="2" t="s">
        <v>123</v>
      </c>
      <c r="R26" s="2" t="s">
        <v>1105</v>
      </c>
      <c r="S26" s="2"/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0.76</v>
      </c>
      <c r="Y26" s="4">
        <v>0.77</v>
      </c>
      <c r="Z26" s="5">
        <v>0.74</v>
      </c>
      <c r="AA26" s="13">
        <f t="shared" si="3"/>
        <v>0.75666666666666671</v>
      </c>
      <c r="AB26" s="13">
        <f t="shared" si="4"/>
        <v>1.527525231651948E-2</v>
      </c>
      <c r="AC26" s="13">
        <f t="shared" si="5"/>
        <v>2.0187558127558782</v>
      </c>
    </row>
    <row r="27" spans="1:29" s="1" customFormat="1" x14ac:dyDescent="0.25">
      <c r="A27" s="29">
        <v>5</v>
      </c>
      <c r="B27" s="2" t="s">
        <v>1106</v>
      </c>
      <c r="C27" s="2" t="s">
        <v>1107</v>
      </c>
      <c r="D27" s="2"/>
      <c r="E27" s="2">
        <v>138.031694053</v>
      </c>
      <c r="F27" s="2" t="s">
        <v>1108</v>
      </c>
      <c r="G27" s="2">
        <v>1.3272634023333332</v>
      </c>
      <c r="H27" s="5" t="s">
        <v>1099</v>
      </c>
      <c r="I27" s="13">
        <v>3.39</v>
      </c>
      <c r="J27" s="13">
        <v>3.42</v>
      </c>
      <c r="K27" s="13">
        <v>3.39</v>
      </c>
      <c r="L27" s="13">
        <f t="shared" si="0"/>
        <v>3.4000000000000004</v>
      </c>
      <c r="M27" s="13">
        <f t="shared" si="1"/>
        <v>1.7320508075688659E-2</v>
      </c>
      <c r="N27" s="13">
        <f t="shared" si="2"/>
        <v>0.50942670810848989</v>
      </c>
      <c r="O27" s="3"/>
      <c r="P27" s="33">
        <v>5</v>
      </c>
      <c r="Q27" s="2" t="s">
        <v>1106</v>
      </c>
      <c r="R27" s="2" t="s">
        <v>1107</v>
      </c>
      <c r="S27" s="2"/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3.41</v>
      </c>
      <c r="Y27" s="4">
        <v>3.4</v>
      </c>
      <c r="Z27" s="5">
        <v>3.39</v>
      </c>
      <c r="AA27" s="13">
        <f t="shared" si="3"/>
        <v>3.4000000000000004</v>
      </c>
      <c r="AB27" s="13">
        <f t="shared" si="4"/>
        <v>1.0000000000000009E-2</v>
      </c>
      <c r="AC27" s="13">
        <f t="shared" si="5"/>
        <v>0.29411764705882376</v>
      </c>
    </row>
    <row r="28" spans="1:29" s="1" customFormat="1" x14ac:dyDescent="0.25">
      <c r="A28" s="29">
        <v>6</v>
      </c>
      <c r="B28" s="2" t="s">
        <v>1109</v>
      </c>
      <c r="C28" s="2" t="s">
        <v>1110</v>
      </c>
      <c r="D28" s="2"/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3">
        <v>0.91</v>
      </c>
      <c r="J28" s="13">
        <v>0.92</v>
      </c>
      <c r="K28" s="13">
        <v>0.91</v>
      </c>
      <c r="L28" s="13">
        <f t="shared" si="0"/>
        <v>0.91333333333333344</v>
      </c>
      <c r="M28" s="13">
        <f t="shared" si="1"/>
        <v>5.7735026918962632E-3</v>
      </c>
      <c r="N28" s="13">
        <f t="shared" si="2"/>
        <v>0.63213533122951771</v>
      </c>
      <c r="O28" s="3"/>
      <c r="P28" s="33">
        <v>6</v>
      </c>
      <c r="Q28" s="2" t="s">
        <v>1109</v>
      </c>
      <c r="R28" s="2" t="s">
        <v>1110</v>
      </c>
      <c r="S28" s="2"/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1112</v>
      </c>
      <c r="C29" s="2" t="s">
        <v>1113</v>
      </c>
      <c r="D29" s="2"/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3">
        <v>7.17</v>
      </c>
      <c r="J29" s="13">
        <v>7.19</v>
      </c>
      <c r="K29" s="13">
        <v>7.18</v>
      </c>
      <c r="L29" s="13">
        <f t="shared" si="0"/>
        <v>7.18</v>
      </c>
      <c r="M29" s="13">
        <f t="shared" si="1"/>
        <v>1.0000000000000231E-2</v>
      </c>
      <c r="N29" s="13">
        <f t="shared" si="2"/>
        <v>0.13927576601671632</v>
      </c>
      <c r="O29" s="3"/>
      <c r="P29" s="33">
        <v>7</v>
      </c>
      <c r="Q29" s="2" t="s">
        <v>1112</v>
      </c>
      <c r="R29" s="2" t="s">
        <v>1113</v>
      </c>
      <c r="S29" s="2"/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7.19</v>
      </c>
      <c r="Y29" s="4">
        <v>7.2</v>
      </c>
      <c r="Z29" s="5">
        <v>7.18</v>
      </c>
      <c r="AA29" s="13">
        <f t="shared" si="3"/>
        <v>7.19</v>
      </c>
      <c r="AB29" s="13">
        <f t="shared" si="4"/>
        <v>1.0000000000000231E-2</v>
      </c>
      <c r="AC29" s="13">
        <f t="shared" si="5"/>
        <v>0.13908205841446775</v>
      </c>
    </row>
    <row r="30" spans="1:29" s="1" customFormat="1" x14ac:dyDescent="0.25">
      <c r="A30" s="29">
        <v>8</v>
      </c>
      <c r="B30" s="2" t="s">
        <v>1115</v>
      </c>
      <c r="C30" s="2" t="s">
        <v>1116</v>
      </c>
      <c r="D30" s="2"/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1115</v>
      </c>
      <c r="R30" s="2" t="s">
        <v>1116</v>
      </c>
      <c r="S30" s="2"/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1118</v>
      </c>
      <c r="C31" s="2" t="s">
        <v>1119</v>
      </c>
      <c r="D31" s="2"/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1118</v>
      </c>
      <c r="R31" s="2" t="s">
        <v>1119</v>
      </c>
      <c r="S31" s="2"/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38" t="s">
        <v>12</v>
      </c>
      <c r="Y31" s="38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s="1" customFormat="1" x14ac:dyDescent="0.25">
      <c r="A32" s="29">
        <v>10</v>
      </c>
      <c r="B32" s="2" t="s">
        <v>1121</v>
      </c>
      <c r="C32" s="2" t="s">
        <v>1122</v>
      </c>
      <c r="D32" s="2"/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3">
        <v>3.01</v>
      </c>
      <c r="J32" s="13">
        <v>3.03</v>
      </c>
      <c r="K32" s="13">
        <v>2.98</v>
      </c>
      <c r="L32" s="13">
        <f t="shared" si="0"/>
        <v>3.0066666666666664</v>
      </c>
      <c r="M32" s="13">
        <f t="shared" si="1"/>
        <v>2.5166114784235735E-2</v>
      </c>
      <c r="N32" s="13">
        <f t="shared" si="2"/>
        <v>0.83701046954220859</v>
      </c>
      <c r="O32" s="3"/>
      <c r="P32" s="33">
        <v>10</v>
      </c>
      <c r="Q32" s="2" t="s">
        <v>1121</v>
      </c>
      <c r="R32" s="2" t="s">
        <v>1122</v>
      </c>
      <c r="S32" s="2"/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2.99</v>
      </c>
      <c r="Y32" s="4">
        <v>2.94</v>
      </c>
      <c r="Z32" s="5">
        <v>2.93</v>
      </c>
      <c r="AA32" s="13">
        <f t="shared" si="3"/>
        <v>2.9533333333333331</v>
      </c>
      <c r="AB32" s="13">
        <f t="shared" si="4"/>
        <v>3.2145502536643257E-2</v>
      </c>
      <c r="AC32" s="13">
        <f t="shared" si="5"/>
        <v>1.0884481671549637</v>
      </c>
    </row>
    <row r="33" spans="1:29" s="1" customFormat="1" x14ac:dyDescent="0.25">
      <c r="A33" s="29">
        <v>11</v>
      </c>
      <c r="B33" s="2" t="s">
        <v>1124</v>
      </c>
      <c r="C33" s="2" t="s">
        <v>1125</v>
      </c>
      <c r="D33" s="2"/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1124</v>
      </c>
      <c r="R33" s="2" t="s">
        <v>1125</v>
      </c>
      <c r="S33" s="2"/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3" t="e">
        <f t="shared" si="3"/>
        <v>#DIV/0!</v>
      </c>
      <c r="AB33" s="13" t="e">
        <f t="shared" si="4"/>
        <v>#DIV/0!</v>
      </c>
      <c r="AC33" s="13" t="e">
        <f t="shared" si="5"/>
        <v>#DIV/0!</v>
      </c>
    </row>
    <row r="34" spans="1:29" s="1" customFormat="1" x14ac:dyDescent="0.25">
      <c r="A34" s="29">
        <v>12</v>
      </c>
      <c r="B34" s="2" t="s">
        <v>1127</v>
      </c>
      <c r="C34" s="2" t="s">
        <v>1128</v>
      </c>
      <c r="D34" s="2"/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1127</v>
      </c>
      <c r="R34" s="2" t="s">
        <v>1128</v>
      </c>
      <c r="S34" s="2"/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3" t="e">
        <f t="shared" si="3"/>
        <v>#DIV/0!</v>
      </c>
      <c r="AB34" s="13" t="e">
        <f t="shared" si="4"/>
        <v>#DIV/0!</v>
      </c>
      <c r="AC34" s="13" t="e">
        <f t="shared" si="5"/>
        <v>#DIV/0!</v>
      </c>
    </row>
    <row r="35" spans="1:29" s="1" customFormat="1" x14ac:dyDescent="0.25">
      <c r="A35" s="29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3" t="s">
        <v>12</v>
      </c>
      <c r="J35" s="13" t="s">
        <v>12</v>
      </c>
      <c r="K35" s="13" t="s">
        <v>12</v>
      </c>
      <c r="L35" s="13" t="e">
        <f t="shared" ref="L35:L66" si="6">AVERAGE(I35:K35)</f>
        <v>#DIV/0!</v>
      </c>
      <c r="M35" s="13" t="e">
        <f t="shared" ref="M35:M66" si="7">STDEV(I35:K35)</f>
        <v>#DIV/0!</v>
      </c>
      <c r="N35" s="13" t="e">
        <f t="shared" ref="N35:N66" si="8">M35/L35*100</f>
        <v>#DIV/0!</v>
      </c>
      <c r="O35" s="3"/>
      <c r="P35" s="33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3" t="e">
        <f t="shared" ref="AA35:AA66" si="9">AVERAGE(X35:Z35)</f>
        <v>#DIV/0!</v>
      </c>
      <c r="AB35" s="13" t="e">
        <f t="shared" ref="AB35:AB66" si="10">STDEV(X35:Z35)</f>
        <v>#DIV/0!</v>
      </c>
      <c r="AC35" s="13" t="e">
        <f t="shared" ref="AC35:AC66" si="11">AB35/AA35*100</f>
        <v>#DIV/0!</v>
      </c>
    </row>
    <row r="36" spans="1:29" s="1" customFormat="1" x14ac:dyDescent="0.25">
      <c r="A36" s="29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3">
        <v>6.09</v>
      </c>
      <c r="J36" s="13">
        <v>6.1</v>
      </c>
      <c r="K36" s="13">
        <v>6.07</v>
      </c>
      <c r="L36" s="13">
        <f t="shared" si="6"/>
        <v>6.086666666666666</v>
      </c>
      <c r="M36" s="13">
        <f t="shared" si="7"/>
        <v>1.527525231651914E-2</v>
      </c>
      <c r="N36" s="13">
        <f t="shared" si="8"/>
        <v>0.25096252436778438</v>
      </c>
      <c r="O36" s="3"/>
      <c r="P36" s="33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6.09</v>
      </c>
      <c r="Y36" s="4">
        <v>6.07</v>
      </c>
      <c r="Z36" s="4">
        <v>6.09</v>
      </c>
      <c r="AA36" s="13">
        <f t="shared" si="9"/>
        <v>6.083333333333333</v>
      </c>
      <c r="AB36" s="13">
        <f t="shared" si="10"/>
        <v>1.154700538379227E-2</v>
      </c>
      <c r="AC36" s="13">
        <f t="shared" si="11"/>
        <v>0.18981378713083183</v>
      </c>
    </row>
    <row r="37" spans="1:29" s="1" customFormat="1" x14ac:dyDescent="0.25">
      <c r="A37" s="29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3">
        <v>0.92</v>
      </c>
      <c r="J37" s="13">
        <v>0.89</v>
      </c>
      <c r="K37" s="13">
        <v>0.88</v>
      </c>
      <c r="L37" s="13">
        <f t="shared" si="6"/>
        <v>0.89666666666666661</v>
      </c>
      <c r="M37" s="13">
        <f t="shared" si="7"/>
        <v>2.0816659994661344E-2</v>
      </c>
      <c r="N37" s="13">
        <f t="shared" si="8"/>
        <v>2.3215605942001503</v>
      </c>
      <c r="O37" s="3"/>
      <c r="P37" s="33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0.88</v>
      </c>
      <c r="Y37" s="4">
        <v>0.89</v>
      </c>
      <c r="Z37" s="4">
        <v>0.87</v>
      </c>
      <c r="AA37" s="13">
        <f t="shared" si="9"/>
        <v>0.88</v>
      </c>
      <c r="AB37" s="13">
        <f t="shared" si="10"/>
        <v>1.0000000000000009E-2</v>
      </c>
      <c r="AC37" s="13">
        <f t="shared" si="11"/>
        <v>1.1363636363636374</v>
      </c>
    </row>
    <row r="38" spans="1:29" s="1" customFormat="1" x14ac:dyDescent="0.25">
      <c r="A38" s="29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3" t="s">
        <v>12</v>
      </c>
      <c r="J38" s="13" t="s">
        <v>12</v>
      </c>
      <c r="K38" s="13" t="s">
        <v>12</v>
      </c>
      <c r="L38" s="13" t="e">
        <f t="shared" si="6"/>
        <v>#DIV/0!</v>
      </c>
      <c r="M38" s="13" t="e">
        <f t="shared" si="7"/>
        <v>#DIV/0!</v>
      </c>
      <c r="N38" s="13" t="e">
        <f t="shared" si="8"/>
        <v>#DIV/0!</v>
      </c>
      <c r="O38" s="3"/>
      <c r="P38" s="33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3" t="e">
        <f t="shared" si="9"/>
        <v>#DIV/0!</v>
      </c>
      <c r="AB38" s="13" t="e">
        <f t="shared" si="10"/>
        <v>#DIV/0!</v>
      </c>
      <c r="AC38" s="13" t="e">
        <f t="shared" si="11"/>
        <v>#DIV/0!</v>
      </c>
    </row>
    <row r="39" spans="1:29" s="1" customFormat="1" x14ac:dyDescent="0.25">
      <c r="A39" s="29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3" t="s">
        <v>12</v>
      </c>
      <c r="J39" s="13" t="s">
        <v>12</v>
      </c>
      <c r="K39" s="13" t="s">
        <v>12</v>
      </c>
      <c r="L39" s="13" t="e">
        <f t="shared" si="6"/>
        <v>#DIV/0!</v>
      </c>
      <c r="M39" s="13" t="e">
        <f t="shared" si="7"/>
        <v>#DIV/0!</v>
      </c>
      <c r="N39" s="13" t="e">
        <f t="shared" si="8"/>
        <v>#DIV/0!</v>
      </c>
      <c r="O39" s="3"/>
      <c r="P39" s="33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3" t="e">
        <f t="shared" si="9"/>
        <v>#DIV/0!</v>
      </c>
      <c r="AB39" s="13" t="e">
        <f t="shared" si="10"/>
        <v>#DIV/0!</v>
      </c>
      <c r="AC39" s="13" t="e">
        <f t="shared" si="11"/>
        <v>#DIV/0!</v>
      </c>
    </row>
    <row r="40" spans="1:29" s="1" customFormat="1" x14ac:dyDescent="0.25">
      <c r="A40" s="29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3" t="s">
        <v>12</v>
      </c>
      <c r="J40" s="13" t="s">
        <v>12</v>
      </c>
      <c r="K40" s="13" t="s">
        <v>12</v>
      </c>
      <c r="L40" s="13" t="e">
        <f t="shared" si="6"/>
        <v>#DIV/0!</v>
      </c>
      <c r="M40" s="13" t="e">
        <f t="shared" si="7"/>
        <v>#DIV/0!</v>
      </c>
      <c r="N40" s="13" t="e">
        <f t="shared" si="8"/>
        <v>#DIV/0!</v>
      </c>
      <c r="O40" s="3"/>
      <c r="P40" s="33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3" t="e">
        <f t="shared" si="9"/>
        <v>#DIV/0!</v>
      </c>
      <c r="AB40" s="13" t="e">
        <f t="shared" si="10"/>
        <v>#DIV/0!</v>
      </c>
      <c r="AC40" s="13" t="e">
        <f t="shared" si="11"/>
        <v>#DIV/0!</v>
      </c>
    </row>
    <row r="41" spans="1:29" s="1" customFormat="1" x14ac:dyDescent="0.25">
      <c r="A41" s="29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3" t="s">
        <v>12</v>
      </c>
      <c r="J41" s="13" t="s">
        <v>12</v>
      </c>
      <c r="K41" s="13" t="s">
        <v>12</v>
      </c>
      <c r="L41" s="13" t="e">
        <f t="shared" si="6"/>
        <v>#DIV/0!</v>
      </c>
      <c r="M41" s="13" t="e">
        <f t="shared" si="7"/>
        <v>#DIV/0!</v>
      </c>
      <c r="N41" s="13" t="e">
        <f t="shared" si="8"/>
        <v>#DIV/0!</v>
      </c>
      <c r="O41" s="3"/>
      <c r="P41" s="33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3" t="e">
        <f t="shared" si="9"/>
        <v>#DIV/0!</v>
      </c>
      <c r="AB41" s="13" t="e">
        <f t="shared" si="10"/>
        <v>#DIV/0!</v>
      </c>
      <c r="AC41" s="13" t="e">
        <f t="shared" si="11"/>
        <v>#DIV/0!</v>
      </c>
    </row>
    <row r="42" spans="1:29" s="1" customFormat="1" x14ac:dyDescent="0.25">
      <c r="A42" s="29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3">
        <v>8.99</v>
      </c>
      <c r="J42" s="13">
        <v>9.09</v>
      </c>
      <c r="K42" s="13">
        <v>9.06</v>
      </c>
      <c r="L42" s="13">
        <f t="shared" si="6"/>
        <v>9.0466666666666669</v>
      </c>
      <c r="M42" s="13">
        <f t="shared" si="7"/>
        <v>5.1316014394468736E-2</v>
      </c>
      <c r="N42" s="13">
        <f t="shared" si="8"/>
        <v>0.56723671032942602</v>
      </c>
      <c r="O42" s="3"/>
      <c r="P42" s="33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9.1</v>
      </c>
      <c r="Y42" s="4">
        <v>9.09</v>
      </c>
      <c r="Z42" s="4">
        <v>9.1199999999999992</v>
      </c>
      <c r="AA42" s="13">
        <f t="shared" si="9"/>
        <v>9.1033333333333317</v>
      </c>
      <c r="AB42" s="13">
        <f t="shared" si="10"/>
        <v>1.5275252316519142E-2</v>
      </c>
      <c r="AC42" s="13">
        <f t="shared" si="11"/>
        <v>0.16779845093210338</v>
      </c>
    </row>
    <row r="43" spans="1:29" s="1" customFormat="1" x14ac:dyDescent="0.25">
      <c r="A43" s="29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3">
        <v>3.61</v>
      </c>
      <c r="J43" s="13">
        <v>3.63</v>
      </c>
      <c r="K43" s="13">
        <v>3.59</v>
      </c>
      <c r="L43" s="13">
        <f t="shared" si="6"/>
        <v>3.61</v>
      </c>
      <c r="M43" s="13">
        <f t="shared" si="7"/>
        <v>2.0000000000000018E-2</v>
      </c>
      <c r="N43" s="13">
        <f t="shared" si="8"/>
        <v>0.55401662049861544</v>
      </c>
      <c r="O43" s="3"/>
      <c r="P43" s="33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3.59</v>
      </c>
      <c r="Y43" s="4">
        <v>3.58</v>
      </c>
      <c r="Z43" s="4">
        <v>3.6</v>
      </c>
      <c r="AA43" s="13">
        <f t="shared" si="9"/>
        <v>3.59</v>
      </c>
      <c r="AB43" s="13">
        <f t="shared" si="10"/>
        <v>1.0000000000000009E-2</v>
      </c>
      <c r="AC43" s="13">
        <f t="shared" si="11"/>
        <v>0.27855153203342642</v>
      </c>
    </row>
    <row r="44" spans="1:29" s="1" customFormat="1" x14ac:dyDescent="0.25">
      <c r="A44" s="29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3" t="s">
        <v>12</v>
      </c>
      <c r="J44" s="13" t="s">
        <v>12</v>
      </c>
      <c r="K44" s="13" t="s">
        <v>12</v>
      </c>
      <c r="L44" s="13" t="e">
        <f t="shared" si="6"/>
        <v>#DIV/0!</v>
      </c>
      <c r="M44" s="13" t="e">
        <f t="shared" si="7"/>
        <v>#DIV/0!</v>
      </c>
      <c r="N44" s="13" t="e">
        <f t="shared" si="8"/>
        <v>#DIV/0!</v>
      </c>
      <c r="O44" s="3"/>
      <c r="P44" s="33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3" t="e">
        <f t="shared" si="9"/>
        <v>#DIV/0!</v>
      </c>
      <c r="AB44" s="13" t="e">
        <f t="shared" si="10"/>
        <v>#DIV/0!</v>
      </c>
      <c r="AC44" s="13" t="e">
        <f t="shared" si="11"/>
        <v>#DIV/0!</v>
      </c>
    </row>
    <row r="45" spans="1:29" s="1" customFormat="1" x14ac:dyDescent="0.25">
      <c r="A45" s="29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3" t="s">
        <v>12</v>
      </c>
      <c r="J45" s="13" t="s">
        <v>12</v>
      </c>
      <c r="K45" s="13" t="s">
        <v>12</v>
      </c>
      <c r="L45" s="13" t="e">
        <f t="shared" si="6"/>
        <v>#DIV/0!</v>
      </c>
      <c r="M45" s="13" t="e">
        <f t="shared" si="7"/>
        <v>#DIV/0!</v>
      </c>
      <c r="N45" s="13" t="e">
        <f t="shared" si="8"/>
        <v>#DIV/0!</v>
      </c>
      <c r="O45" s="3"/>
      <c r="P45" s="33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2.82</v>
      </c>
      <c r="Y45" s="4">
        <v>2.83</v>
      </c>
      <c r="Z45" s="4">
        <v>2.85</v>
      </c>
      <c r="AA45" s="13">
        <f t="shared" si="9"/>
        <v>2.8333333333333335</v>
      </c>
      <c r="AB45" s="13">
        <f t="shared" si="10"/>
        <v>1.5275252316519577E-2</v>
      </c>
      <c r="AC45" s="13">
        <f t="shared" si="11"/>
        <v>0.53912655234774975</v>
      </c>
    </row>
    <row r="46" spans="1:29" s="1" customFormat="1" x14ac:dyDescent="0.25">
      <c r="A46" s="29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3" t="s">
        <v>12</v>
      </c>
      <c r="J46" s="13" t="s">
        <v>12</v>
      </c>
      <c r="K46" s="13" t="s">
        <v>12</v>
      </c>
      <c r="L46" s="13" t="e">
        <f t="shared" si="6"/>
        <v>#DIV/0!</v>
      </c>
      <c r="M46" s="13" t="e">
        <f t="shared" si="7"/>
        <v>#DIV/0!</v>
      </c>
      <c r="N46" s="13" t="e">
        <f t="shared" si="8"/>
        <v>#DIV/0!</v>
      </c>
      <c r="O46" s="3"/>
      <c r="P46" s="33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3" t="e">
        <f t="shared" si="9"/>
        <v>#DIV/0!</v>
      </c>
      <c r="AB46" s="13" t="e">
        <f t="shared" si="10"/>
        <v>#DIV/0!</v>
      </c>
      <c r="AC46" s="13" t="e">
        <f t="shared" si="11"/>
        <v>#DIV/0!</v>
      </c>
    </row>
    <row r="47" spans="1:29" s="1" customFormat="1" x14ac:dyDescent="0.25">
      <c r="A47" s="29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3" t="s">
        <v>12</v>
      </c>
      <c r="J47" s="13" t="s">
        <v>12</v>
      </c>
      <c r="K47" s="13" t="s">
        <v>12</v>
      </c>
      <c r="L47" s="13" t="e">
        <f t="shared" si="6"/>
        <v>#DIV/0!</v>
      </c>
      <c r="M47" s="13" t="e">
        <f t="shared" si="7"/>
        <v>#DIV/0!</v>
      </c>
      <c r="N47" s="13" t="e">
        <f t="shared" si="8"/>
        <v>#DIV/0!</v>
      </c>
      <c r="O47" s="3"/>
      <c r="P47" s="33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3" t="e">
        <f t="shared" si="9"/>
        <v>#DIV/0!</v>
      </c>
      <c r="AB47" s="13" t="e">
        <f t="shared" si="10"/>
        <v>#DIV/0!</v>
      </c>
      <c r="AC47" s="13" t="e">
        <f t="shared" si="11"/>
        <v>#DIV/0!</v>
      </c>
    </row>
    <row r="48" spans="1:29" s="1" customFormat="1" x14ac:dyDescent="0.25">
      <c r="A48" s="29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3">
        <v>4.5599999999999996</v>
      </c>
      <c r="J48" s="13">
        <v>4.55</v>
      </c>
      <c r="K48" s="13">
        <v>4.5599999999999996</v>
      </c>
      <c r="L48" s="13">
        <f t="shared" si="6"/>
        <v>4.5566666666666658</v>
      </c>
      <c r="M48" s="13">
        <f t="shared" si="7"/>
        <v>5.7735026918961348E-3</v>
      </c>
      <c r="N48" s="13">
        <f t="shared" si="8"/>
        <v>0.1267045214022561</v>
      </c>
      <c r="O48" s="3"/>
      <c r="P48" s="33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4.55</v>
      </c>
      <c r="Y48" s="4">
        <v>4.54</v>
      </c>
      <c r="Z48" s="4">
        <v>4.53</v>
      </c>
      <c r="AA48" s="13">
        <f t="shared" si="9"/>
        <v>4.54</v>
      </c>
      <c r="AB48" s="13">
        <f t="shared" si="10"/>
        <v>9.9999999999997868E-3</v>
      </c>
      <c r="AC48" s="13">
        <f t="shared" si="11"/>
        <v>0.22026431718061204</v>
      </c>
    </row>
    <row r="49" spans="1:29" s="1" customFormat="1" x14ac:dyDescent="0.25">
      <c r="A49" s="29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3">
        <v>3.71</v>
      </c>
      <c r="J49" s="13">
        <v>3.71</v>
      </c>
      <c r="K49" s="13">
        <v>3.71</v>
      </c>
      <c r="L49" s="13">
        <f t="shared" si="6"/>
        <v>3.7099999999999995</v>
      </c>
      <c r="M49" s="13">
        <f t="shared" si="7"/>
        <v>5.4389598220420729E-16</v>
      </c>
      <c r="N49" s="13">
        <f t="shared" si="8"/>
        <v>1.4660269062108013E-14</v>
      </c>
      <c r="O49" s="3"/>
      <c r="P49" s="33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3.7</v>
      </c>
      <c r="Y49" s="4">
        <v>3.7</v>
      </c>
      <c r="Z49" s="4">
        <v>3.68</v>
      </c>
      <c r="AA49" s="13">
        <f t="shared" si="9"/>
        <v>3.6933333333333334</v>
      </c>
      <c r="AB49" s="13">
        <f t="shared" si="10"/>
        <v>1.1547005383792526E-2</v>
      </c>
      <c r="AC49" s="13">
        <f t="shared" si="11"/>
        <v>0.31264455010268577</v>
      </c>
    </row>
    <row r="50" spans="1:29" s="1" customFormat="1" x14ac:dyDescent="0.25">
      <c r="A50" s="29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3">
        <v>3.48</v>
      </c>
      <c r="J50" s="13">
        <v>3.48</v>
      </c>
      <c r="K50" s="13">
        <v>3.49</v>
      </c>
      <c r="L50" s="13">
        <f t="shared" si="6"/>
        <v>3.4833333333333329</v>
      </c>
      <c r="M50" s="13">
        <f t="shared" si="7"/>
        <v>5.7735026918963907E-3</v>
      </c>
      <c r="N50" s="13">
        <f t="shared" si="8"/>
        <v>0.16574648876257583</v>
      </c>
      <c r="O50" s="3"/>
      <c r="P50" s="33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3" t="e">
        <f t="shared" si="9"/>
        <v>#DIV/0!</v>
      </c>
      <c r="AB50" s="13" t="e">
        <f t="shared" si="10"/>
        <v>#DIV/0!</v>
      </c>
      <c r="AC50" s="13" t="e">
        <f t="shared" si="11"/>
        <v>#DIV/0!</v>
      </c>
    </row>
    <row r="51" spans="1:29" s="1" customFormat="1" x14ac:dyDescent="0.25">
      <c r="A51" s="29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3" t="s">
        <v>12</v>
      </c>
      <c r="J51" s="13" t="s">
        <v>12</v>
      </c>
      <c r="K51" s="13" t="s">
        <v>12</v>
      </c>
      <c r="L51" s="13" t="e">
        <f t="shared" si="6"/>
        <v>#DIV/0!</v>
      </c>
      <c r="M51" s="13" t="e">
        <f t="shared" si="7"/>
        <v>#DIV/0!</v>
      </c>
      <c r="N51" s="13" t="e">
        <f t="shared" si="8"/>
        <v>#DIV/0!</v>
      </c>
      <c r="O51" s="3"/>
      <c r="P51" s="33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3" t="e">
        <f t="shared" si="9"/>
        <v>#DIV/0!</v>
      </c>
      <c r="AB51" s="13" t="e">
        <f t="shared" si="10"/>
        <v>#DIV/0!</v>
      </c>
      <c r="AC51" s="13" t="e">
        <f t="shared" si="11"/>
        <v>#DIV/0!</v>
      </c>
    </row>
    <row r="52" spans="1:29" s="1" customFormat="1" x14ac:dyDescent="0.25">
      <c r="A52" s="29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3">
        <v>1.32</v>
      </c>
      <c r="J52" s="13">
        <v>1.3</v>
      </c>
      <c r="K52" s="13">
        <v>1.34</v>
      </c>
      <c r="L52" s="13">
        <f t="shared" si="6"/>
        <v>1.32</v>
      </c>
      <c r="M52" s="13">
        <f t="shared" si="7"/>
        <v>2.0000000000000018E-2</v>
      </c>
      <c r="N52" s="13">
        <f t="shared" si="8"/>
        <v>1.5151515151515165</v>
      </c>
      <c r="O52" s="3"/>
      <c r="P52" s="33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1.31</v>
      </c>
      <c r="Y52" s="4">
        <v>1.3</v>
      </c>
      <c r="Z52" s="4">
        <v>1.3</v>
      </c>
      <c r="AA52" s="13">
        <f t="shared" si="9"/>
        <v>1.3033333333333335</v>
      </c>
      <c r="AB52" s="13">
        <f t="shared" si="10"/>
        <v>5.7735026918962632E-3</v>
      </c>
      <c r="AC52" s="13">
        <f t="shared" si="11"/>
        <v>0.44297974618129887</v>
      </c>
    </row>
    <row r="53" spans="1:29" s="1" customFormat="1" x14ac:dyDescent="0.25">
      <c r="A53" s="29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3">
        <v>6.19</v>
      </c>
      <c r="J53" s="13">
        <v>6.21</v>
      </c>
      <c r="K53" s="13">
        <v>6.22</v>
      </c>
      <c r="L53" s="13">
        <f t="shared" si="6"/>
        <v>6.206666666666667</v>
      </c>
      <c r="M53" s="13">
        <f t="shared" si="7"/>
        <v>1.5275252316519142E-2</v>
      </c>
      <c r="N53" s="13">
        <f t="shared" si="8"/>
        <v>0.24611040252179067</v>
      </c>
      <c r="O53" s="3"/>
      <c r="P53" s="33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6.21</v>
      </c>
      <c r="Y53" s="4">
        <v>6.21</v>
      </c>
      <c r="Z53" s="4">
        <v>6.19</v>
      </c>
      <c r="AA53" s="13">
        <f t="shared" si="9"/>
        <v>6.2033333333333331</v>
      </c>
      <c r="AB53" s="13">
        <f t="shared" si="10"/>
        <v>1.154700538379227E-2</v>
      </c>
      <c r="AC53" s="13">
        <f t="shared" si="11"/>
        <v>0.18614194600417414</v>
      </c>
    </row>
    <row r="54" spans="1:29" s="1" customFormat="1" x14ac:dyDescent="0.25">
      <c r="A54" s="29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3">
        <v>4.1900000000000004</v>
      </c>
      <c r="J54" s="13">
        <v>4.21</v>
      </c>
      <c r="K54" s="13">
        <v>4.21</v>
      </c>
      <c r="L54" s="13">
        <f t="shared" si="6"/>
        <v>4.2033333333333331</v>
      </c>
      <c r="M54" s="13">
        <f t="shared" si="7"/>
        <v>1.154700538379227E-2</v>
      </c>
      <c r="N54" s="13">
        <f t="shared" si="8"/>
        <v>0.27471067526865034</v>
      </c>
      <c r="O54" s="3"/>
      <c r="P54" s="33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4.2</v>
      </c>
      <c r="Y54" s="4">
        <v>4.2</v>
      </c>
      <c r="Z54" s="4">
        <v>4.1900000000000004</v>
      </c>
      <c r="AA54" s="13">
        <f t="shared" si="9"/>
        <v>4.1966666666666663</v>
      </c>
      <c r="AB54" s="13">
        <f t="shared" si="10"/>
        <v>5.7735026918961348E-3</v>
      </c>
      <c r="AC54" s="13">
        <f t="shared" si="11"/>
        <v>0.13757353515240989</v>
      </c>
    </row>
    <row r="55" spans="1:29" s="1" customFormat="1" x14ac:dyDescent="0.25">
      <c r="A55" s="29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3">
        <v>6.03</v>
      </c>
      <c r="J55" s="13">
        <v>6.05</v>
      </c>
      <c r="K55" s="13">
        <v>6.06</v>
      </c>
      <c r="L55" s="13">
        <f t="shared" si="6"/>
        <v>6.0466666666666669</v>
      </c>
      <c r="M55" s="13">
        <f t="shared" si="7"/>
        <v>1.5275252316519142E-2</v>
      </c>
      <c r="N55" s="13">
        <f t="shared" si="8"/>
        <v>0.25262269542203653</v>
      </c>
      <c r="O55" s="3"/>
      <c r="P55" s="33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6.04</v>
      </c>
      <c r="Y55" s="4">
        <v>6.05</v>
      </c>
      <c r="Z55" s="4">
        <v>6.03</v>
      </c>
      <c r="AA55" s="13">
        <f t="shared" si="9"/>
        <v>6.04</v>
      </c>
      <c r="AB55" s="13">
        <f t="shared" si="10"/>
        <v>9.9999999999997868E-3</v>
      </c>
      <c r="AC55" s="13">
        <f t="shared" si="11"/>
        <v>0.16556291390728123</v>
      </c>
    </row>
    <row r="56" spans="1:29" s="1" customFormat="1" x14ac:dyDescent="0.25">
      <c r="A56" s="29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3" t="s">
        <v>12</v>
      </c>
      <c r="J56" s="13" t="s">
        <v>12</v>
      </c>
      <c r="K56" s="13" t="s">
        <v>12</v>
      </c>
      <c r="L56" s="13" t="e">
        <f t="shared" si="6"/>
        <v>#DIV/0!</v>
      </c>
      <c r="M56" s="13" t="e">
        <f t="shared" si="7"/>
        <v>#DIV/0!</v>
      </c>
      <c r="N56" s="13" t="e">
        <f t="shared" si="8"/>
        <v>#DIV/0!</v>
      </c>
      <c r="O56" s="3"/>
      <c r="P56" s="33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3" t="e">
        <f t="shared" si="9"/>
        <v>#DIV/0!</v>
      </c>
      <c r="AB56" s="13" t="e">
        <f t="shared" si="10"/>
        <v>#DIV/0!</v>
      </c>
      <c r="AC56" s="13" t="e">
        <f t="shared" si="11"/>
        <v>#DIV/0!</v>
      </c>
    </row>
    <row r="57" spans="1:29" s="1" customFormat="1" x14ac:dyDescent="0.25">
      <c r="A57" s="29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3">
        <v>5.37</v>
      </c>
      <c r="J57" s="13">
        <v>5.38</v>
      </c>
      <c r="K57" s="13">
        <v>5.39</v>
      </c>
      <c r="L57" s="13">
        <f t="shared" si="6"/>
        <v>5.38</v>
      </c>
      <c r="M57" s="13">
        <f t="shared" si="7"/>
        <v>9.9999999999997868E-3</v>
      </c>
      <c r="N57" s="13">
        <f t="shared" si="8"/>
        <v>0.18587360594795144</v>
      </c>
      <c r="O57" s="3"/>
      <c r="P57" s="33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5.38</v>
      </c>
      <c r="Y57" s="4">
        <v>5.38</v>
      </c>
      <c r="Z57" s="4">
        <v>5.37</v>
      </c>
      <c r="AA57" s="13">
        <f t="shared" si="9"/>
        <v>5.376666666666666</v>
      </c>
      <c r="AB57" s="13">
        <f t="shared" si="10"/>
        <v>5.7735026918961348E-3</v>
      </c>
      <c r="AC57" s="13">
        <f t="shared" si="11"/>
        <v>0.10738070722683452</v>
      </c>
    </row>
    <row r="58" spans="1:29" s="1" customFormat="1" x14ac:dyDescent="0.25">
      <c r="A58" s="29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3">
        <v>1.88</v>
      </c>
      <c r="J58" s="13">
        <v>1.86</v>
      </c>
      <c r="K58" s="13">
        <v>1.87</v>
      </c>
      <c r="L58" s="13">
        <f t="shared" si="6"/>
        <v>1.87</v>
      </c>
      <c r="M58" s="13">
        <f t="shared" si="7"/>
        <v>9.9999999999998979E-3</v>
      </c>
      <c r="N58" s="13">
        <f t="shared" si="8"/>
        <v>0.53475935828876453</v>
      </c>
      <c r="O58" s="3"/>
      <c r="P58" s="33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1.85</v>
      </c>
      <c r="Y58" s="4">
        <v>1.83</v>
      </c>
      <c r="Z58" s="4">
        <v>1.83</v>
      </c>
      <c r="AA58" s="13">
        <f t="shared" si="9"/>
        <v>1.8366666666666667</v>
      </c>
      <c r="AB58" s="13">
        <f t="shared" si="10"/>
        <v>1.1547005383792525E-2</v>
      </c>
      <c r="AC58" s="13">
        <f t="shared" si="11"/>
        <v>0.62869357806492876</v>
      </c>
    </row>
    <row r="59" spans="1:29" s="1" customFormat="1" x14ac:dyDescent="0.25">
      <c r="A59" s="29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3">
        <v>2.02</v>
      </c>
      <c r="J59" s="13">
        <v>2</v>
      </c>
      <c r="K59" s="13">
        <v>2.02</v>
      </c>
      <c r="L59" s="13">
        <f t="shared" si="6"/>
        <v>2.0133333333333332</v>
      </c>
      <c r="M59" s="13">
        <f t="shared" si="7"/>
        <v>1.1547005383792526E-2</v>
      </c>
      <c r="N59" s="13">
        <f t="shared" si="8"/>
        <v>0.57352675747313875</v>
      </c>
      <c r="O59" s="3"/>
      <c r="P59" s="33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</v>
      </c>
      <c r="Y59" s="4">
        <v>2</v>
      </c>
      <c r="Z59" s="4">
        <v>1.98</v>
      </c>
      <c r="AA59" s="13">
        <f t="shared" si="9"/>
        <v>1.9933333333333334</v>
      </c>
      <c r="AB59" s="13">
        <f t="shared" si="10"/>
        <v>1.1547005383792525E-2</v>
      </c>
      <c r="AC59" s="13">
        <f t="shared" si="11"/>
        <v>0.57928120654477544</v>
      </c>
    </row>
    <row r="60" spans="1:29" s="1" customFormat="1" x14ac:dyDescent="0.25">
      <c r="A60" s="29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3" t="s">
        <v>12</v>
      </c>
      <c r="J60" s="13" t="s">
        <v>12</v>
      </c>
      <c r="K60" s="13" t="s">
        <v>12</v>
      </c>
      <c r="L60" s="13" t="e">
        <f t="shared" si="6"/>
        <v>#DIV/0!</v>
      </c>
      <c r="M60" s="13" t="e">
        <f t="shared" si="7"/>
        <v>#DIV/0!</v>
      </c>
      <c r="N60" s="13" t="e">
        <f t="shared" si="8"/>
        <v>#DIV/0!</v>
      </c>
      <c r="O60" s="3"/>
      <c r="P60" s="33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3" t="e">
        <f t="shared" si="9"/>
        <v>#DIV/0!</v>
      </c>
      <c r="AB60" s="13" t="e">
        <f t="shared" si="10"/>
        <v>#DIV/0!</v>
      </c>
      <c r="AC60" s="13" t="e">
        <f t="shared" si="11"/>
        <v>#DIV/0!</v>
      </c>
    </row>
    <row r="61" spans="1:29" s="1" customFormat="1" x14ac:dyDescent="0.25">
      <c r="A61" s="29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3">
        <v>3.92</v>
      </c>
      <c r="J61" s="13">
        <v>3.91</v>
      </c>
      <c r="K61" s="13">
        <v>3.91</v>
      </c>
      <c r="L61" s="13">
        <f t="shared" si="6"/>
        <v>3.9133333333333336</v>
      </c>
      <c r="M61" s="13">
        <f t="shared" si="7"/>
        <v>5.7735026918961348E-3</v>
      </c>
      <c r="N61" s="13">
        <f t="shared" si="8"/>
        <v>0.14753414033806136</v>
      </c>
      <c r="O61" s="3"/>
      <c r="P61" s="33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3" t="e">
        <f t="shared" si="9"/>
        <v>#DIV/0!</v>
      </c>
      <c r="AB61" s="13" t="e">
        <f t="shared" si="10"/>
        <v>#DIV/0!</v>
      </c>
      <c r="AC61" s="13" t="e">
        <f t="shared" si="11"/>
        <v>#DIV/0!</v>
      </c>
    </row>
    <row r="62" spans="1:29" s="1" customFormat="1" x14ac:dyDescent="0.25">
      <c r="A62" s="29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3" t="s">
        <v>12</v>
      </c>
      <c r="J62" s="13" t="s">
        <v>12</v>
      </c>
      <c r="K62" s="13" t="s">
        <v>12</v>
      </c>
      <c r="L62" s="13" t="e">
        <f t="shared" si="6"/>
        <v>#DIV/0!</v>
      </c>
      <c r="M62" s="13" t="e">
        <f t="shared" si="7"/>
        <v>#DIV/0!</v>
      </c>
      <c r="N62" s="13" t="e">
        <f t="shared" si="8"/>
        <v>#DIV/0!</v>
      </c>
      <c r="O62" s="3"/>
      <c r="P62" s="33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3" t="e">
        <f t="shared" si="9"/>
        <v>#DIV/0!</v>
      </c>
      <c r="AB62" s="13" t="e">
        <f t="shared" si="10"/>
        <v>#DIV/0!</v>
      </c>
      <c r="AC62" s="13" t="e">
        <f t="shared" si="11"/>
        <v>#DIV/0!</v>
      </c>
    </row>
    <row r="63" spans="1:29" s="1" customFormat="1" x14ac:dyDescent="0.25">
      <c r="A63" s="29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3">
        <v>4.28</v>
      </c>
      <c r="J63" s="13">
        <v>4.2699999999999996</v>
      </c>
      <c r="K63" s="13">
        <v>4.26</v>
      </c>
      <c r="L63" s="13">
        <f t="shared" si="6"/>
        <v>4.2700000000000005</v>
      </c>
      <c r="M63" s="13">
        <f t="shared" si="7"/>
        <v>1.0000000000000231E-2</v>
      </c>
      <c r="N63" s="13">
        <f t="shared" si="8"/>
        <v>0.23419203747073136</v>
      </c>
      <c r="O63" s="3"/>
      <c r="P63" s="33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4.26</v>
      </c>
      <c r="Y63" s="4">
        <v>4.25</v>
      </c>
      <c r="Z63" s="4">
        <v>4.24</v>
      </c>
      <c r="AA63" s="13">
        <f t="shared" si="9"/>
        <v>4.25</v>
      </c>
      <c r="AB63" s="13">
        <f t="shared" si="10"/>
        <v>9.9999999999997868E-3</v>
      </c>
      <c r="AC63" s="13">
        <f t="shared" si="11"/>
        <v>0.23529411764705382</v>
      </c>
    </row>
    <row r="64" spans="1:29" s="1" customFormat="1" x14ac:dyDescent="0.25">
      <c r="A64" s="29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3" t="s">
        <v>12</v>
      </c>
      <c r="J64" s="13" t="s">
        <v>12</v>
      </c>
      <c r="K64" s="13" t="s">
        <v>12</v>
      </c>
      <c r="L64" s="13" t="e">
        <f t="shared" si="6"/>
        <v>#DIV/0!</v>
      </c>
      <c r="M64" s="13" t="e">
        <f t="shared" si="7"/>
        <v>#DIV/0!</v>
      </c>
      <c r="N64" s="13" t="e">
        <f t="shared" si="8"/>
        <v>#DIV/0!</v>
      </c>
      <c r="O64" s="3"/>
      <c r="P64" s="33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3" t="e">
        <f t="shared" si="9"/>
        <v>#DIV/0!</v>
      </c>
      <c r="AB64" s="13" t="e">
        <f t="shared" si="10"/>
        <v>#DIV/0!</v>
      </c>
      <c r="AC64" s="13" t="e">
        <f t="shared" si="11"/>
        <v>#DIV/0!</v>
      </c>
    </row>
    <row r="65" spans="1:29" s="1" customFormat="1" x14ac:dyDescent="0.25">
      <c r="A65" s="29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3">
        <v>6.23</v>
      </c>
      <c r="J65" s="13">
        <v>6.23</v>
      </c>
      <c r="K65" s="13">
        <v>6.24</v>
      </c>
      <c r="L65" s="13">
        <f t="shared" si="6"/>
        <v>6.2333333333333343</v>
      </c>
      <c r="M65" s="13">
        <f t="shared" si="7"/>
        <v>5.7735026918961348E-3</v>
      </c>
      <c r="N65" s="13">
        <f t="shared" si="8"/>
        <v>9.2623037837905889E-2</v>
      </c>
      <c r="O65" s="3"/>
      <c r="P65" s="33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6.24</v>
      </c>
      <c r="Y65" s="4">
        <v>6.23</v>
      </c>
      <c r="Z65" s="4">
        <v>6.21</v>
      </c>
      <c r="AA65" s="13">
        <f t="shared" si="9"/>
        <v>6.2266666666666666</v>
      </c>
      <c r="AB65" s="13">
        <f t="shared" si="10"/>
        <v>1.5275252316519626E-2</v>
      </c>
      <c r="AC65" s="13">
        <f t="shared" si="11"/>
        <v>0.24531989801691048</v>
      </c>
    </row>
    <row r="66" spans="1:29" s="1" customFormat="1" x14ac:dyDescent="0.25">
      <c r="A66" s="29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3">
        <v>5.4</v>
      </c>
      <c r="J66" s="13">
        <v>5.4</v>
      </c>
      <c r="K66" s="13">
        <v>5.42</v>
      </c>
      <c r="L66" s="13">
        <f t="shared" si="6"/>
        <v>5.4066666666666663</v>
      </c>
      <c r="M66" s="13">
        <f t="shared" si="7"/>
        <v>1.154700538379227E-2</v>
      </c>
      <c r="N66" s="13">
        <f t="shared" si="8"/>
        <v>0.21356976665460425</v>
      </c>
      <c r="O66" s="3"/>
      <c r="P66" s="33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5.41</v>
      </c>
      <c r="Y66" s="4">
        <v>5.39</v>
      </c>
      <c r="Z66" s="4">
        <v>5.38</v>
      </c>
      <c r="AA66" s="13">
        <f t="shared" si="9"/>
        <v>5.3933333333333335</v>
      </c>
      <c r="AB66" s="13">
        <f t="shared" si="10"/>
        <v>1.5275252316519626E-2</v>
      </c>
      <c r="AC66" s="13">
        <f t="shared" si="11"/>
        <v>0.28322470302570379</v>
      </c>
    </row>
    <row r="67" spans="1:29" s="1" customFormat="1" x14ac:dyDescent="0.25">
      <c r="A67" s="29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3">
        <v>8.44</v>
      </c>
      <c r="J67" s="13">
        <v>8.4499999999999993</v>
      </c>
      <c r="K67" s="13">
        <v>8.4499999999999993</v>
      </c>
      <c r="L67" s="13">
        <f t="shared" ref="L67:L98" si="12">AVERAGE(I67:K67)</f>
        <v>8.4466666666666672</v>
      </c>
      <c r="M67" s="13">
        <f t="shared" ref="M67:M98" si="13">STDEV(I67:K67)</f>
        <v>5.7735026918961348E-3</v>
      </c>
      <c r="N67" s="13">
        <f t="shared" ref="N67:N98" si="14">M67/L67*100</f>
        <v>6.8352439130577758E-2</v>
      </c>
      <c r="O67" s="3"/>
      <c r="P67" s="33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8.4499999999999993</v>
      </c>
      <c r="Y67" s="4">
        <v>8.44</v>
      </c>
      <c r="Z67" s="4">
        <v>8.42</v>
      </c>
      <c r="AA67" s="13">
        <f t="shared" ref="AA67:AA84" si="15">AVERAGE(X67:Z67)</f>
        <v>8.4366666666666674</v>
      </c>
      <c r="AB67" s="13">
        <f t="shared" ref="AB67:AB98" si="16">STDEV(X67:Z67)</f>
        <v>1.5275252316519142E-2</v>
      </c>
      <c r="AC67" s="13">
        <f t="shared" ref="AC67:AC84" si="17">AB67/AA67*100</f>
        <v>0.18105790971772984</v>
      </c>
    </row>
    <row r="68" spans="1:29" s="1" customFormat="1" x14ac:dyDescent="0.25">
      <c r="A68" s="29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34" t="s">
        <v>12</v>
      </c>
      <c r="J68" s="34" t="s">
        <v>12</v>
      </c>
      <c r="K68" s="34" t="s">
        <v>12</v>
      </c>
      <c r="L68" s="13" t="e">
        <f t="shared" si="12"/>
        <v>#DIV/0!</v>
      </c>
      <c r="M68" s="13" t="e">
        <f t="shared" si="13"/>
        <v>#DIV/0!</v>
      </c>
      <c r="N68" s="13" t="e">
        <f t="shared" si="14"/>
        <v>#DIV/0!</v>
      </c>
      <c r="O68" s="3"/>
      <c r="P68" s="33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3" t="e">
        <f t="shared" si="15"/>
        <v>#DIV/0!</v>
      </c>
      <c r="AB68" s="13" t="e">
        <f t="shared" si="16"/>
        <v>#DIV/0!</v>
      </c>
      <c r="AC68" s="13" t="e">
        <f t="shared" si="17"/>
        <v>#DIV/0!</v>
      </c>
    </row>
    <row r="69" spans="1:29" s="1" customFormat="1" x14ac:dyDescent="0.25">
      <c r="A69" s="29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3">
        <v>3.93</v>
      </c>
      <c r="J69" s="13">
        <v>3.95</v>
      </c>
      <c r="K69" s="13">
        <v>3.96</v>
      </c>
      <c r="L69" s="13">
        <f t="shared" si="12"/>
        <v>3.9466666666666668</v>
      </c>
      <c r="M69" s="13">
        <f t="shared" si="13"/>
        <v>1.5275252316519385E-2</v>
      </c>
      <c r="N69" s="13">
        <f t="shared" si="14"/>
        <v>0.38704186612802494</v>
      </c>
      <c r="O69" s="3"/>
      <c r="P69" s="33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3.96</v>
      </c>
      <c r="Y69" s="4">
        <v>3.94</v>
      </c>
      <c r="Z69" s="4">
        <v>3.94</v>
      </c>
      <c r="AA69" s="13">
        <f t="shared" si="15"/>
        <v>3.9466666666666668</v>
      </c>
      <c r="AB69" s="13">
        <f t="shared" si="16"/>
        <v>1.1547005383792526E-2</v>
      </c>
      <c r="AC69" s="13">
        <f t="shared" si="17"/>
        <v>0.29257614992717551</v>
      </c>
    </row>
    <row r="70" spans="1:29" s="1" customFormat="1" x14ac:dyDescent="0.25">
      <c r="A70" s="29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3">
        <v>2.54</v>
      </c>
      <c r="J70" s="13">
        <v>2.54</v>
      </c>
      <c r="K70" s="13">
        <v>2.54</v>
      </c>
      <c r="L70" s="13">
        <f t="shared" si="12"/>
        <v>2.54</v>
      </c>
      <c r="M70" s="13">
        <f t="shared" si="13"/>
        <v>0</v>
      </c>
      <c r="N70" s="13">
        <f t="shared" si="14"/>
        <v>0</v>
      </c>
      <c r="O70" s="3"/>
      <c r="P70" s="33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2.5299999999999998</v>
      </c>
      <c r="Y70" s="4">
        <v>2.52</v>
      </c>
      <c r="Z70" s="4">
        <v>2.5099999999999998</v>
      </c>
      <c r="AA70" s="13">
        <f t="shared" si="15"/>
        <v>2.52</v>
      </c>
      <c r="AB70" s="13">
        <f t="shared" si="16"/>
        <v>1.0000000000000009E-2</v>
      </c>
      <c r="AC70" s="13">
        <f t="shared" si="17"/>
        <v>0.39682539682539714</v>
      </c>
    </row>
    <row r="71" spans="1:29" s="1" customFormat="1" x14ac:dyDescent="0.25">
      <c r="A71" s="29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3">
        <v>9.6</v>
      </c>
      <c r="J71" s="13">
        <v>9.61</v>
      </c>
      <c r="K71" s="13">
        <v>9.6</v>
      </c>
      <c r="L71" s="13">
        <f t="shared" si="12"/>
        <v>9.6033333333333335</v>
      </c>
      <c r="M71" s="13">
        <f t="shared" si="13"/>
        <v>5.7735026918961348E-3</v>
      </c>
      <c r="N71" s="13">
        <f t="shared" si="14"/>
        <v>6.0119778117627226E-2</v>
      </c>
      <c r="O71" s="3"/>
      <c r="P71" s="33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9.6</v>
      </c>
      <c r="Y71" s="4">
        <v>9.58</v>
      </c>
      <c r="Z71" s="4">
        <v>9.58</v>
      </c>
      <c r="AA71" s="13">
        <f t="shared" si="15"/>
        <v>9.586666666666666</v>
      </c>
      <c r="AB71" s="13">
        <f t="shared" si="16"/>
        <v>1.154700538379227E-2</v>
      </c>
      <c r="AC71" s="13">
        <f t="shared" si="17"/>
        <v>0.12044859579755497</v>
      </c>
    </row>
    <row r="72" spans="1:29" s="1" customFormat="1" x14ac:dyDescent="0.25">
      <c r="A72" s="29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3">
        <v>5.95</v>
      </c>
      <c r="J72" s="13">
        <v>5.96</v>
      </c>
      <c r="K72" s="13">
        <v>5.96</v>
      </c>
      <c r="L72" s="13">
        <f t="shared" si="12"/>
        <v>5.956666666666667</v>
      </c>
      <c r="M72" s="13">
        <f t="shared" si="13"/>
        <v>5.7735026918961348E-3</v>
      </c>
      <c r="N72" s="13">
        <f t="shared" si="14"/>
        <v>9.6925059181244569E-2</v>
      </c>
      <c r="O72" s="3"/>
      <c r="P72" s="33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5.95</v>
      </c>
      <c r="Y72" s="4">
        <v>5.94</v>
      </c>
      <c r="Z72" s="4">
        <v>5.93</v>
      </c>
      <c r="AA72" s="13">
        <f t="shared" si="15"/>
        <v>5.94</v>
      </c>
      <c r="AB72" s="13">
        <f t="shared" si="16"/>
        <v>1.0000000000000231E-2</v>
      </c>
      <c r="AC72" s="13">
        <f t="shared" si="17"/>
        <v>0.16835016835017222</v>
      </c>
    </row>
    <row r="73" spans="1:29" s="1" customFormat="1" x14ac:dyDescent="0.25">
      <c r="A73" s="29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3">
        <v>0.89</v>
      </c>
      <c r="J73" s="13">
        <v>0.88</v>
      </c>
      <c r="K73" s="13">
        <v>0.89</v>
      </c>
      <c r="L73" s="13">
        <f t="shared" si="12"/>
        <v>0.88666666666666671</v>
      </c>
      <c r="M73" s="13">
        <f t="shared" si="13"/>
        <v>5.7735026918962623E-3</v>
      </c>
      <c r="N73" s="13">
        <f t="shared" si="14"/>
        <v>0.65114692013867626</v>
      </c>
      <c r="O73" s="3"/>
      <c r="P73" s="33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0.88</v>
      </c>
      <c r="Y73" s="4">
        <v>0.87</v>
      </c>
      <c r="Z73" s="4">
        <v>0.86</v>
      </c>
      <c r="AA73" s="13">
        <f t="shared" si="15"/>
        <v>0.87</v>
      </c>
      <c r="AB73" s="13">
        <f t="shared" si="16"/>
        <v>1.0000000000000009E-2</v>
      </c>
      <c r="AC73" s="13">
        <f t="shared" si="17"/>
        <v>1.1494252873563229</v>
      </c>
    </row>
    <row r="74" spans="1:29" s="1" customFormat="1" x14ac:dyDescent="0.25">
      <c r="A74" s="29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3">
        <v>2.0499999999999998</v>
      </c>
      <c r="J74" s="13">
        <v>2.0299999999999998</v>
      </c>
      <c r="K74" s="13">
        <v>2.08</v>
      </c>
      <c r="L74" s="13">
        <f t="shared" si="12"/>
        <v>2.0533333333333332</v>
      </c>
      <c r="M74" s="13">
        <f t="shared" si="13"/>
        <v>2.5166114784235971E-2</v>
      </c>
      <c r="N74" s="13">
        <f t="shared" si="14"/>
        <v>1.2256224732582455</v>
      </c>
      <c r="O74" s="3"/>
      <c r="P74" s="33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2.0699999999999998</v>
      </c>
      <c r="Y74" s="4">
        <v>2.06</v>
      </c>
      <c r="Z74" s="4">
        <v>2.0099999999999998</v>
      </c>
      <c r="AA74" s="13">
        <f t="shared" si="15"/>
        <v>2.0466666666666664</v>
      </c>
      <c r="AB74" s="13">
        <f t="shared" si="16"/>
        <v>3.2145502536643257E-2</v>
      </c>
      <c r="AC74" s="13">
        <f t="shared" si="17"/>
        <v>1.5706271597708432</v>
      </c>
    </row>
    <row r="75" spans="1:29" s="1" customFormat="1" x14ac:dyDescent="0.25">
      <c r="A75" s="29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3">
        <v>2.04</v>
      </c>
      <c r="J75" s="13">
        <v>2.04</v>
      </c>
      <c r="K75" s="13">
        <v>2.04</v>
      </c>
      <c r="L75" s="13">
        <f t="shared" si="12"/>
        <v>2.04</v>
      </c>
      <c r="M75" s="13">
        <f t="shared" si="13"/>
        <v>0</v>
      </c>
      <c r="N75" s="13">
        <f t="shared" si="14"/>
        <v>0</v>
      </c>
      <c r="O75" s="3"/>
      <c r="P75" s="33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2.04</v>
      </c>
      <c r="Y75" s="4">
        <v>2.02</v>
      </c>
      <c r="Z75" s="4">
        <v>2.0299999999999998</v>
      </c>
      <c r="AA75" s="13">
        <f t="shared" si="15"/>
        <v>2.0299999999999998</v>
      </c>
      <c r="AB75" s="13">
        <f t="shared" si="16"/>
        <v>1.0000000000000009E-2</v>
      </c>
      <c r="AC75" s="13">
        <f t="shared" si="17"/>
        <v>0.49261083743842415</v>
      </c>
    </row>
    <row r="76" spans="1:29" s="1" customFormat="1" x14ac:dyDescent="0.25">
      <c r="A76" s="29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3" t="s">
        <v>12</v>
      </c>
      <c r="J76" s="13" t="s">
        <v>12</v>
      </c>
      <c r="K76" s="13" t="s">
        <v>12</v>
      </c>
      <c r="L76" s="13" t="e">
        <f t="shared" si="12"/>
        <v>#DIV/0!</v>
      </c>
      <c r="M76" s="13" t="e">
        <f t="shared" si="13"/>
        <v>#DIV/0!</v>
      </c>
      <c r="N76" s="13" t="e">
        <f t="shared" si="14"/>
        <v>#DIV/0!</v>
      </c>
      <c r="O76" s="3"/>
      <c r="P76" s="33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3" t="e">
        <f t="shared" si="15"/>
        <v>#DIV/0!</v>
      </c>
      <c r="AB76" s="13" t="e">
        <f t="shared" si="16"/>
        <v>#DIV/0!</v>
      </c>
      <c r="AC76" s="13" t="e">
        <f t="shared" si="17"/>
        <v>#DIV/0!</v>
      </c>
    </row>
    <row r="77" spans="1:29" s="1" customFormat="1" x14ac:dyDescent="0.25">
      <c r="A77" s="29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3" t="s">
        <v>12</v>
      </c>
      <c r="J77" s="13" t="s">
        <v>12</v>
      </c>
      <c r="K77" s="13" t="s">
        <v>12</v>
      </c>
      <c r="L77" s="13" t="e">
        <f t="shared" si="12"/>
        <v>#DIV/0!</v>
      </c>
      <c r="M77" s="13" t="e">
        <f t="shared" si="13"/>
        <v>#DIV/0!</v>
      </c>
      <c r="N77" s="13" t="e">
        <f t="shared" si="14"/>
        <v>#DIV/0!</v>
      </c>
      <c r="O77" s="3"/>
      <c r="P77" s="33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3" t="e">
        <f t="shared" si="15"/>
        <v>#DIV/0!</v>
      </c>
      <c r="AB77" s="13" t="e">
        <f t="shared" si="16"/>
        <v>#DIV/0!</v>
      </c>
      <c r="AC77" s="13" t="e">
        <f t="shared" si="17"/>
        <v>#DIV/0!</v>
      </c>
    </row>
    <row r="78" spans="1:29" s="1" customFormat="1" x14ac:dyDescent="0.25">
      <c r="A78" s="29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3" t="s">
        <v>12</v>
      </c>
      <c r="J78" s="13" t="s">
        <v>12</v>
      </c>
      <c r="K78" s="13" t="s">
        <v>12</v>
      </c>
      <c r="L78" s="13" t="e">
        <f t="shared" si="12"/>
        <v>#DIV/0!</v>
      </c>
      <c r="M78" s="13" t="e">
        <f t="shared" si="13"/>
        <v>#DIV/0!</v>
      </c>
      <c r="N78" s="13" t="e">
        <f t="shared" si="14"/>
        <v>#DIV/0!</v>
      </c>
      <c r="O78" s="3"/>
      <c r="P78" s="33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3" t="e">
        <f t="shared" si="15"/>
        <v>#DIV/0!</v>
      </c>
      <c r="AB78" s="13" t="e">
        <f t="shared" si="16"/>
        <v>#DIV/0!</v>
      </c>
      <c r="AC78" s="13" t="e">
        <f t="shared" si="17"/>
        <v>#DIV/0!</v>
      </c>
    </row>
    <row r="79" spans="1:29" s="1" customFormat="1" x14ac:dyDescent="0.25">
      <c r="A79" s="29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3">
        <v>3.71</v>
      </c>
      <c r="J79" s="13">
        <v>3.71</v>
      </c>
      <c r="K79" s="13">
        <v>3.73</v>
      </c>
      <c r="L79" s="13">
        <f t="shared" si="12"/>
        <v>3.7166666666666668</v>
      </c>
      <c r="M79" s="13">
        <f t="shared" si="13"/>
        <v>1.1547005383792526E-2</v>
      </c>
      <c r="N79" s="13">
        <f t="shared" si="14"/>
        <v>0.3106817592051801</v>
      </c>
      <c r="O79" s="3"/>
      <c r="P79" s="33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3.7</v>
      </c>
      <c r="Y79" s="4">
        <v>3.69</v>
      </c>
      <c r="Z79" s="4">
        <v>3.69</v>
      </c>
      <c r="AA79" s="13">
        <f t="shared" si="15"/>
        <v>3.6933333333333334</v>
      </c>
      <c r="AB79" s="13">
        <f t="shared" si="16"/>
        <v>5.7735026918963907E-3</v>
      </c>
      <c r="AC79" s="13">
        <f t="shared" si="17"/>
        <v>0.15632227505134633</v>
      </c>
    </row>
    <row r="80" spans="1:29" s="1" customFormat="1" x14ac:dyDescent="0.25">
      <c r="A80" s="29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3">
        <v>7.13</v>
      </c>
      <c r="J80" s="13">
        <v>7.13</v>
      </c>
      <c r="K80" s="13">
        <v>7.13</v>
      </c>
      <c r="L80" s="13">
        <f t="shared" si="12"/>
        <v>7.13</v>
      </c>
      <c r="M80" s="13">
        <f t="shared" si="13"/>
        <v>0</v>
      </c>
      <c r="N80" s="13">
        <f t="shared" si="14"/>
        <v>0</v>
      </c>
      <c r="O80" s="3"/>
      <c r="P80" s="33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7.12</v>
      </c>
      <c r="Y80" s="4">
        <v>7.12</v>
      </c>
      <c r="Z80" s="4">
        <v>7.11</v>
      </c>
      <c r="AA80" s="13">
        <f t="shared" si="15"/>
        <v>7.1166666666666671</v>
      </c>
      <c r="AB80" s="13">
        <f t="shared" si="16"/>
        <v>5.7735026918961348E-3</v>
      </c>
      <c r="AC80" s="13">
        <f t="shared" si="17"/>
        <v>8.1126501525472614E-2</v>
      </c>
    </row>
    <row r="81" spans="1:29" s="1" customFormat="1" x14ac:dyDescent="0.25">
      <c r="A81" s="29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3" t="s">
        <v>12</v>
      </c>
      <c r="J81" s="13" t="s">
        <v>12</v>
      </c>
      <c r="K81" s="13" t="s">
        <v>12</v>
      </c>
      <c r="L81" s="13" t="e">
        <f t="shared" si="12"/>
        <v>#DIV/0!</v>
      </c>
      <c r="M81" s="13" t="e">
        <f t="shared" si="13"/>
        <v>#DIV/0!</v>
      </c>
      <c r="N81" s="13" t="e">
        <f t="shared" si="14"/>
        <v>#DIV/0!</v>
      </c>
      <c r="O81" s="3"/>
      <c r="P81" s="33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3" t="e">
        <f t="shared" si="15"/>
        <v>#DIV/0!</v>
      </c>
      <c r="AB81" s="13" t="e">
        <f t="shared" si="16"/>
        <v>#DIV/0!</v>
      </c>
      <c r="AC81" s="13" t="e">
        <f t="shared" si="17"/>
        <v>#DIV/0!</v>
      </c>
    </row>
    <row r="82" spans="1:29" s="1" customFormat="1" x14ac:dyDescent="0.25">
      <c r="A82" s="29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3" t="e">
        <f t="shared" si="12"/>
        <v>#DIV/0!</v>
      </c>
      <c r="M82" s="13" t="e">
        <f t="shared" si="13"/>
        <v>#DIV/0!</v>
      </c>
      <c r="N82" s="13" t="e">
        <f t="shared" si="14"/>
        <v>#DIV/0!</v>
      </c>
      <c r="O82" s="3"/>
      <c r="P82" s="33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3" t="e">
        <f t="shared" si="15"/>
        <v>#DIV/0!</v>
      </c>
      <c r="AB82" s="13" t="e">
        <f t="shared" si="16"/>
        <v>#DIV/0!</v>
      </c>
      <c r="AC82" s="13" t="e">
        <f t="shared" si="17"/>
        <v>#DIV/0!</v>
      </c>
    </row>
    <row r="83" spans="1:29" s="1" customFormat="1" x14ac:dyDescent="0.25">
      <c r="A83" s="29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3">
        <v>2.71</v>
      </c>
      <c r="J83" s="13">
        <v>2.72</v>
      </c>
      <c r="K83" s="13">
        <v>2.72</v>
      </c>
      <c r="L83" s="13">
        <f t="shared" si="12"/>
        <v>2.7166666666666668</v>
      </c>
      <c r="M83" s="13">
        <f t="shared" si="13"/>
        <v>5.7735026918963907E-3</v>
      </c>
      <c r="N83" s="13">
        <f t="shared" si="14"/>
        <v>0.21252157148084874</v>
      </c>
      <c r="O83" s="3"/>
      <c r="P83" s="33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2.71</v>
      </c>
      <c r="Y83" s="4">
        <v>2.7</v>
      </c>
      <c r="Z83" s="4">
        <v>2.7</v>
      </c>
      <c r="AA83" s="13">
        <f t="shared" si="15"/>
        <v>2.7033333333333331</v>
      </c>
      <c r="AB83" s="13">
        <f t="shared" si="16"/>
        <v>5.7735026918961348E-3</v>
      </c>
      <c r="AC83" s="13">
        <f t="shared" si="17"/>
        <v>0.21356976665460425</v>
      </c>
    </row>
    <row r="84" spans="1:29" s="1" customFormat="1" x14ac:dyDescent="0.25">
      <c r="A84" s="29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3">
        <v>4.74</v>
      </c>
      <c r="J84" s="13">
        <v>4.74</v>
      </c>
      <c r="K84" s="13">
        <v>4.74</v>
      </c>
      <c r="L84" s="13">
        <f t="shared" si="12"/>
        <v>4.74</v>
      </c>
      <c r="M84" s="13">
        <f t="shared" si="13"/>
        <v>0</v>
      </c>
      <c r="N84" s="13">
        <f t="shared" si="14"/>
        <v>0</v>
      </c>
      <c r="O84" s="3"/>
      <c r="P84" s="33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4.72</v>
      </c>
      <c r="Y84" s="4">
        <v>4.72</v>
      </c>
      <c r="Z84" s="4">
        <v>4.7300000000000004</v>
      </c>
      <c r="AA84" s="13">
        <f t="shared" si="15"/>
        <v>4.7233333333333336</v>
      </c>
      <c r="AB84" s="13">
        <f t="shared" si="16"/>
        <v>5.7735026918966474E-3</v>
      </c>
      <c r="AC84" s="13">
        <f t="shared" si="17"/>
        <v>0.12223364908743783</v>
      </c>
    </row>
    <row r="85" spans="1:29" s="1" customFormat="1" x14ac:dyDescent="0.25">
      <c r="A85" s="29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3" t="s">
        <v>12</v>
      </c>
      <c r="J85" s="13" t="s">
        <v>12</v>
      </c>
      <c r="K85" s="13" t="s">
        <v>12</v>
      </c>
      <c r="L85" s="13" t="e">
        <f t="shared" si="12"/>
        <v>#DIV/0!</v>
      </c>
      <c r="M85" s="13" t="e">
        <f t="shared" si="13"/>
        <v>#DIV/0!</v>
      </c>
      <c r="N85" s="13" t="e">
        <f t="shared" si="14"/>
        <v>#DIV/0!</v>
      </c>
      <c r="O85" s="3"/>
      <c r="P85" s="33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4.9800000000000004</v>
      </c>
      <c r="Y85" s="4">
        <v>4.9800000000000004</v>
      </c>
      <c r="Z85" s="4">
        <v>4.99</v>
      </c>
      <c r="AB85" s="13">
        <f t="shared" si="16"/>
        <v>5.7735026918961348E-3</v>
      </c>
      <c r="AC85" s="13">
        <f>AB85/'[1]02_outliers'!Q10*100</f>
        <v>0.11585624130895254</v>
      </c>
    </row>
    <row r="86" spans="1:29" s="1" customFormat="1" x14ac:dyDescent="0.25">
      <c r="A86" s="29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3" t="e">
        <f t="shared" si="12"/>
        <v>#DIV/0!</v>
      </c>
      <c r="M86" s="13" t="e">
        <f t="shared" si="13"/>
        <v>#DIV/0!</v>
      </c>
      <c r="N86" s="13" t="e">
        <f t="shared" si="14"/>
        <v>#DIV/0!</v>
      </c>
      <c r="O86" s="3"/>
      <c r="P86" s="33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3" t="e">
        <f t="shared" ref="AA86:AA131" si="18">AVERAGE(X86:Z86)</f>
        <v>#DIV/0!</v>
      </c>
      <c r="AB86" s="13" t="e">
        <f t="shared" si="16"/>
        <v>#DIV/0!</v>
      </c>
      <c r="AC86" s="13" t="e">
        <f t="shared" ref="AC86:AC131" si="19">AB86/AA86*100</f>
        <v>#DIV/0!</v>
      </c>
    </row>
    <row r="87" spans="1:29" s="1" customFormat="1" x14ac:dyDescent="0.25">
      <c r="A87" s="29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3">
        <v>6.66</v>
      </c>
      <c r="J87" s="13">
        <v>6.67</v>
      </c>
      <c r="K87" s="13">
        <v>6.67</v>
      </c>
      <c r="L87" s="13">
        <f t="shared" si="12"/>
        <v>6.666666666666667</v>
      </c>
      <c r="M87" s="13">
        <f t="shared" si="13"/>
        <v>5.7735026918961348E-3</v>
      </c>
      <c r="N87" s="13">
        <f t="shared" si="14"/>
        <v>8.6602540378442019E-2</v>
      </c>
      <c r="O87" s="3"/>
      <c r="P87" s="33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>
        <v>6.66</v>
      </c>
      <c r="Y87" s="4">
        <v>6.65</v>
      </c>
      <c r="Z87" s="4">
        <v>6.66</v>
      </c>
      <c r="AA87" s="13">
        <f t="shared" si="18"/>
        <v>6.6566666666666663</v>
      </c>
      <c r="AB87" s="13">
        <f t="shared" si="16"/>
        <v>5.7735026918961348E-3</v>
      </c>
      <c r="AC87" s="13">
        <f t="shared" si="19"/>
        <v>8.6732639337448209E-2</v>
      </c>
    </row>
    <row r="88" spans="1:29" s="1" customFormat="1" x14ac:dyDescent="0.25">
      <c r="A88" s="29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3">
        <v>2.0499999999999998</v>
      </c>
      <c r="J88" s="13">
        <v>2.0699999999999998</v>
      </c>
      <c r="K88" s="13">
        <v>2.08</v>
      </c>
      <c r="L88" s="13">
        <f t="shared" si="12"/>
        <v>2.0666666666666664</v>
      </c>
      <c r="M88" s="13">
        <f t="shared" si="13"/>
        <v>1.5275252316519579E-2</v>
      </c>
      <c r="N88" s="13">
        <f t="shared" si="14"/>
        <v>0.73912511208965714</v>
      </c>
      <c r="O88" s="3"/>
      <c r="P88" s="33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2.04</v>
      </c>
      <c r="Y88" s="4">
        <v>2.0499999999999998</v>
      </c>
      <c r="Z88" s="4">
        <v>2.0699999999999998</v>
      </c>
      <c r="AA88" s="13">
        <f t="shared" si="18"/>
        <v>2.0533333333333332</v>
      </c>
      <c r="AB88" s="13">
        <f t="shared" si="16"/>
        <v>1.5275252316519383E-2</v>
      </c>
      <c r="AC88" s="13">
        <f t="shared" si="19"/>
        <v>0.74392462580451546</v>
      </c>
    </row>
    <row r="89" spans="1:29" s="1" customFormat="1" x14ac:dyDescent="0.25">
      <c r="A89" s="29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34" t="s">
        <v>12</v>
      </c>
      <c r="J89" s="34" t="s">
        <v>12</v>
      </c>
      <c r="K89" s="34" t="s">
        <v>12</v>
      </c>
      <c r="L89" s="13" t="e">
        <f t="shared" si="12"/>
        <v>#DIV/0!</v>
      </c>
      <c r="M89" s="13" t="e">
        <f t="shared" si="13"/>
        <v>#DIV/0!</v>
      </c>
      <c r="N89" s="13" t="e">
        <f t="shared" si="14"/>
        <v>#DIV/0!</v>
      </c>
      <c r="O89" s="3"/>
      <c r="P89" s="33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3" t="e">
        <f t="shared" si="18"/>
        <v>#DIV/0!</v>
      </c>
      <c r="AB89" s="13" t="e">
        <f t="shared" si="16"/>
        <v>#DIV/0!</v>
      </c>
      <c r="AC89" s="13" t="e">
        <f t="shared" si="19"/>
        <v>#DIV/0!</v>
      </c>
    </row>
    <row r="90" spans="1:29" s="1" customFormat="1" x14ac:dyDescent="0.25">
      <c r="A90" s="29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3" t="s">
        <v>12</v>
      </c>
      <c r="J90" s="13" t="s">
        <v>12</v>
      </c>
      <c r="K90" s="13" t="s">
        <v>12</v>
      </c>
      <c r="L90" s="13" t="e">
        <f t="shared" si="12"/>
        <v>#DIV/0!</v>
      </c>
      <c r="M90" s="13" t="e">
        <f t="shared" si="13"/>
        <v>#DIV/0!</v>
      </c>
      <c r="N90" s="13" t="e">
        <f t="shared" si="14"/>
        <v>#DIV/0!</v>
      </c>
      <c r="O90" s="3"/>
      <c r="P90" s="33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3" t="e">
        <f t="shared" si="18"/>
        <v>#DIV/0!</v>
      </c>
      <c r="AB90" s="13" t="e">
        <f t="shared" si="16"/>
        <v>#DIV/0!</v>
      </c>
      <c r="AC90" s="13" t="e">
        <f t="shared" si="19"/>
        <v>#DIV/0!</v>
      </c>
    </row>
    <row r="91" spans="1:29" s="1" customFormat="1" x14ac:dyDescent="0.25">
      <c r="A91" s="29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3">
        <v>1.0900000000000001</v>
      </c>
      <c r="J91" s="13">
        <v>1.1000000000000001</v>
      </c>
      <c r="K91" s="13">
        <v>1.1000000000000001</v>
      </c>
      <c r="L91" s="13">
        <f t="shared" si="12"/>
        <v>1.0966666666666669</v>
      </c>
      <c r="M91" s="13">
        <f t="shared" si="13"/>
        <v>5.7735026918962632E-3</v>
      </c>
      <c r="N91" s="13">
        <f t="shared" si="14"/>
        <v>0.52645921202701473</v>
      </c>
      <c r="O91" s="3"/>
      <c r="P91" s="33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1.1000000000000001</v>
      </c>
      <c r="Y91" s="4">
        <v>1.1100000000000001</v>
      </c>
      <c r="Z91" s="4">
        <v>1.0900000000000001</v>
      </c>
      <c r="AA91" s="13">
        <f t="shared" si="18"/>
        <v>1.0999999999999999</v>
      </c>
      <c r="AB91" s="13">
        <f t="shared" si="16"/>
        <v>1.0000000000000009E-2</v>
      </c>
      <c r="AC91" s="13">
        <f t="shared" si="19"/>
        <v>0.90909090909091006</v>
      </c>
    </row>
    <row r="92" spans="1:29" s="1" customFormat="1" x14ac:dyDescent="0.25">
      <c r="A92" s="29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3">
        <v>1.1299999999999999</v>
      </c>
      <c r="J92" s="13">
        <v>1.1399999999999999</v>
      </c>
      <c r="K92" s="13">
        <v>1.1299999999999999</v>
      </c>
      <c r="L92" s="13">
        <f t="shared" si="12"/>
        <v>1.1333333333333331</v>
      </c>
      <c r="M92" s="13">
        <f t="shared" si="13"/>
        <v>5.7735026918962632E-3</v>
      </c>
      <c r="N92" s="13">
        <f t="shared" si="14"/>
        <v>0.509426708108494</v>
      </c>
      <c r="O92" s="3"/>
      <c r="P92" s="33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3" t="e">
        <f t="shared" si="18"/>
        <v>#DIV/0!</v>
      </c>
      <c r="AB92" s="13" t="e">
        <f t="shared" si="16"/>
        <v>#DIV/0!</v>
      </c>
      <c r="AC92" s="13" t="e">
        <f t="shared" si="19"/>
        <v>#DIV/0!</v>
      </c>
    </row>
    <row r="93" spans="1:29" s="1" customFormat="1" x14ac:dyDescent="0.25">
      <c r="A93" s="29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3">
        <v>8.65</v>
      </c>
      <c r="J93" s="13">
        <v>8.68</v>
      </c>
      <c r="K93" s="13">
        <v>8.68</v>
      </c>
      <c r="L93" s="13">
        <f t="shared" si="12"/>
        <v>8.67</v>
      </c>
      <c r="M93" s="13">
        <f t="shared" si="13"/>
        <v>1.7320508075688402E-2</v>
      </c>
      <c r="N93" s="13">
        <f t="shared" si="14"/>
        <v>0.19977517965038527</v>
      </c>
      <c r="O93" s="3"/>
      <c r="P93" s="33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8.65</v>
      </c>
      <c r="Y93" s="4">
        <v>8.65</v>
      </c>
      <c r="Z93" s="4">
        <v>8.66</v>
      </c>
      <c r="AA93" s="13">
        <f t="shared" si="18"/>
        <v>8.6533333333333342</v>
      </c>
      <c r="AB93" s="13">
        <f t="shared" si="16"/>
        <v>5.7735026918961348E-3</v>
      </c>
      <c r="AC93" s="13">
        <f t="shared" si="19"/>
        <v>6.6719984883237299E-2</v>
      </c>
    </row>
    <row r="94" spans="1:29" s="1" customFormat="1" x14ac:dyDescent="0.25">
      <c r="A94" s="29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4.87</v>
      </c>
      <c r="J94" s="9">
        <v>4.88</v>
      </c>
      <c r="K94" s="9">
        <v>4.88</v>
      </c>
      <c r="L94" s="13">
        <f t="shared" si="12"/>
        <v>4.876666666666666</v>
      </c>
      <c r="M94" s="13">
        <f t="shared" si="13"/>
        <v>5.7735026918961348E-3</v>
      </c>
      <c r="N94" s="13">
        <f t="shared" si="14"/>
        <v>0.11839034911612036</v>
      </c>
      <c r="O94" s="3"/>
      <c r="P94" s="33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4.8600000000000003</v>
      </c>
      <c r="Y94" s="4">
        <v>4.8499999999999996</v>
      </c>
      <c r="Z94" s="4">
        <v>4.87</v>
      </c>
      <c r="AA94" s="13">
        <f t="shared" si="18"/>
        <v>4.8600000000000003</v>
      </c>
      <c r="AB94" s="13">
        <f t="shared" si="16"/>
        <v>1.0000000000000231E-2</v>
      </c>
      <c r="AC94" s="13">
        <f t="shared" si="19"/>
        <v>0.20576131687243274</v>
      </c>
    </row>
    <row r="95" spans="1:29" s="1" customFormat="1" x14ac:dyDescent="0.25">
      <c r="A95" s="29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3">
        <v>4.09</v>
      </c>
      <c r="J95" s="13">
        <v>4.12</v>
      </c>
      <c r="K95" s="13">
        <v>4.1100000000000003</v>
      </c>
      <c r="L95" s="13">
        <f t="shared" si="12"/>
        <v>4.1066666666666665</v>
      </c>
      <c r="M95" s="13">
        <f t="shared" si="13"/>
        <v>1.5275252316519626E-2</v>
      </c>
      <c r="N95" s="13">
        <f t="shared" si="14"/>
        <v>0.37196231290226361</v>
      </c>
      <c r="O95" s="3"/>
      <c r="P95" s="33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4.1100000000000003</v>
      </c>
      <c r="Y95" s="4">
        <v>4.09</v>
      </c>
      <c r="Z95" s="4">
        <v>4.08</v>
      </c>
      <c r="AA95" s="13">
        <f t="shared" si="18"/>
        <v>4.0933333333333328</v>
      </c>
      <c r="AB95" s="13">
        <f t="shared" si="16"/>
        <v>1.5275252316519626E-2</v>
      </c>
      <c r="AC95" s="13">
        <f t="shared" si="19"/>
        <v>0.37317391652735249</v>
      </c>
    </row>
    <row r="96" spans="1:29" s="1" customFormat="1" x14ac:dyDescent="0.25">
      <c r="A96" s="29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3">
        <v>1.96</v>
      </c>
      <c r="J96" s="13">
        <v>1.98</v>
      </c>
      <c r="K96" s="13">
        <v>1.94</v>
      </c>
      <c r="L96" s="13">
        <f t="shared" si="12"/>
        <v>1.96</v>
      </c>
      <c r="M96" s="13">
        <f t="shared" si="13"/>
        <v>2.0000000000000018E-2</v>
      </c>
      <c r="N96" s="13">
        <f t="shared" si="14"/>
        <v>1.020408163265307</v>
      </c>
      <c r="O96" s="3"/>
      <c r="P96" s="33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1.96</v>
      </c>
      <c r="Y96" s="4">
        <v>1.94</v>
      </c>
      <c r="Z96" s="4">
        <v>1.93</v>
      </c>
      <c r="AA96" s="13">
        <f t="shared" si="18"/>
        <v>1.9433333333333334</v>
      </c>
      <c r="AB96" s="13">
        <f t="shared" si="16"/>
        <v>1.527525231651948E-2</v>
      </c>
      <c r="AC96" s="13">
        <f t="shared" si="19"/>
        <v>0.78603356688779491</v>
      </c>
    </row>
    <row r="97" spans="1:29" s="1" customFormat="1" x14ac:dyDescent="0.25">
      <c r="A97" s="29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6.46</v>
      </c>
      <c r="J97" s="9">
        <v>6.48</v>
      </c>
      <c r="K97" s="9">
        <v>6.48</v>
      </c>
      <c r="L97" s="13">
        <f t="shared" si="12"/>
        <v>6.4733333333333336</v>
      </c>
      <c r="M97" s="13">
        <f t="shared" si="13"/>
        <v>1.1547005383792781E-2</v>
      </c>
      <c r="N97" s="13">
        <f t="shared" si="14"/>
        <v>0.17837804403387406</v>
      </c>
      <c r="O97" s="3"/>
      <c r="P97" s="33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6.47</v>
      </c>
      <c r="Y97" s="5">
        <v>6.44</v>
      </c>
      <c r="Z97" s="4">
        <v>6.44</v>
      </c>
      <c r="AA97" s="13">
        <f t="shared" si="18"/>
        <v>6.45</v>
      </c>
      <c r="AB97" s="13">
        <f t="shared" si="16"/>
        <v>1.7320508075688402E-2</v>
      </c>
      <c r="AC97" s="13">
        <f t="shared" si="19"/>
        <v>0.26853500892540155</v>
      </c>
    </row>
    <row r="98" spans="1:29" s="1" customFormat="1" x14ac:dyDescent="0.25">
      <c r="A98" s="29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3">
        <v>0.99</v>
      </c>
      <c r="J98" s="13">
        <v>0.95</v>
      </c>
      <c r="K98" s="13">
        <v>0.97</v>
      </c>
      <c r="L98" s="13">
        <f t="shared" si="12"/>
        <v>0.97000000000000008</v>
      </c>
      <c r="M98" s="13">
        <f t="shared" si="13"/>
        <v>2.0000000000000018E-2</v>
      </c>
      <c r="N98" s="13">
        <f t="shared" si="14"/>
        <v>2.0618556701030943</v>
      </c>
      <c r="O98" s="3"/>
      <c r="P98" s="33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0.96</v>
      </c>
      <c r="Y98" s="4">
        <v>0.95</v>
      </c>
      <c r="Z98" s="4">
        <v>0.95</v>
      </c>
      <c r="AA98" s="13">
        <f t="shared" si="18"/>
        <v>0.95333333333333325</v>
      </c>
      <c r="AB98" s="13">
        <f t="shared" si="16"/>
        <v>5.7735026918962623E-3</v>
      </c>
      <c r="AC98" s="13">
        <f t="shared" si="19"/>
        <v>0.60561217047862892</v>
      </c>
    </row>
    <row r="99" spans="1:29" s="1" customFormat="1" x14ac:dyDescent="0.25">
      <c r="A99" s="29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3" t="e">
        <f t="shared" ref="L99:L130" si="20">AVERAGE(I99:K99)</f>
        <v>#DIV/0!</v>
      </c>
      <c r="M99" s="13" t="e">
        <f t="shared" ref="M99:M131" si="21">STDEV(I99:K99)</f>
        <v>#DIV/0!</v>
      </c>
      <c r="N99" s="13" t="e">
        <f t="shared" ref="N99:N130" si="22">M99/L99*100</f>
        <v>#DIV/0!</v>
      </c>
      <c r="O99" s="3"/>
      <c r="P99" s="33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3" t="e">
        <f t="shared" si="18"/>
        <v>#DIV/0!</v>
      </c>
      <c r="AB99" s="13" t="e">
        <f t="shared" ref="AB99:AB131" si="23">STDEV(X99:Z99)</f>
        <v>#DIV/0!</v>
      </c>
      <c r="AC99" s="13" t="e">
        <f t="shared" si="19"/>
        <v>#DIV/0!</v>
      </c>
    </row>
    <row r="100" spans="1:29" s="1" customFormat="1" x14ac:dyDescent="0.25">
      <c r="A100" s="29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4.34</v>
      </c>
      <c r="J100" s="9">
        <v>4.37</v>
      </c>
      <c r="K100" s="9">
        <v>4.37</v>
      </c>
      <c r="L100" s="13">
        <f t="shared" si="20"/>
        <v>4.3600000000000003</v>
      </c>
      <c r="M100" s="13">
        <f t="shared" si="21"/>
        <v>1.7320508075688915E-2</v>
      </c>
      <c r="N100" s="13">
        <f t="shared" si="22"/>
        <v>0.39725935953414937</v>
      </c>
      <c r="O100" s="3"/>
      <c r="P100" s="33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4.3499999999999996</v>
      </c>
      <c r="Y100" s="4">
        <v>4.34</v>
      </c>
      <c r="Z100" s="4">
        <v>4.33</v>
      </c>
      <c r="AA100" s="13">
        <f t="shared" si="18"/>
        <v>4.34</v>
      </c>
      <c r="AB100" s="13">
        <f t="shared" si="23"/>
        <v>9.9999999999997868E-3</v>
      </c>
      <c r="AC100" s="13">
        <f t="shared" si="19"/>
        <v>0.23041474654377389</v>
      </c>
    </row>
    <row r="101" spans="1:29" s="1" customFormat="1" x14ac:dyDescent="0.25">
      <c r="A101" s="29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3">
        <v>5.72</v>
      </c>
      <c r="J101" s="13">
        <v>5.74</v>
      </c>
      <c r="K101" s="13">
        <v>5.74</v>
      </c>
      <c r="L101" s="13">
        <f t="shared" si="20"/>
        <v>5.7333333333333343</v>
      </c>
      <c r="M101" s="13">
        <f t="shared" si="21"/>
        <v>1.1547005383792781E-2</v>
      </c>
      <c r="N101" s="13">
        <f t="shared" si="22"/>
        <v>0.20140125669406012</v>
      </c>
      <c r="O101" s="3"/>
      <c r="P101" s="33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5.72</v>
      </c>
      <c r="Y101" s="4">
        <v>5.71</v>
      </c>
      <c r="Z101" s="4">
        <v>5.71</v>
      </c>
      <c r="AA101" s="13">
        <f t="shared" si="18"/>
        <v>5.7133333333333338</v>
      </c>
      <c r="AB101" s="13">
        <f t="shared" si="23"/>
        <v>5.7735026918961348E-3</v>
      </c>
      <c r="AC101" s="13">
        <f t="shared" si="19"/>
        <v>0.10105313929806538</v>
      </c>
    </row>
    <row r="102" spans="1:29" s="1" customFormat="1" x14ac:dyDescent="0.25">
      <c r="A102" s="29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3">
        <v>1.1499999999999999</v>
      </c>
      <c r="J102" s="13">
        <v>1.1599999999999999</v>
      </c>
      <c r="K102" s="13">
        <v>1.1399999999999999</v>
      </c>
      <c r="L102" s="13">
        <f t="shared" si="20"/>
        <v>1.1499999999999997</v>
      </c>
      <c r="M102" s="13">
        <f t="shared" si="21"/>
        <v>1.0000000000000009E-2</v>
      </c>
      <c r="N102" s="13">
        <f t="shared" si="22"/>
        <v>0.86956521739130543</v>
      </c>
      <c r="O102" s="3"/>
      <c r="P102" s="33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3" t="e">
        <f t="shared" si="18"/>
        <v>#DIV/0!</v>
      </c>
      <c r="AB102" s="13" t="e">
        <f t="shared" si="23"/>
        <v>#DIV/0!</v>
      </c>
      <c r="AC102" s="13" t="e">
        <f t="shared" si="19"/>
        <v>#DIV/0!</v>
      </c>
    </row>
    <row r="103" spans="1:29" s="1" customFormat="1" x14ac:dyDescent="0.25">
      <c r="A103" s="29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3" t="s">
        <v>12</v>
      </c>
      <c r="J103" s="13" t="s">
        <v>12</v>
      </c>
      <c r="K103" s="13" t="s">
        <v>12</v>
      </c>
      <c r="L103" s="13" t="e">
        <f t="shared" si="20"/>
        <v>#DIV/0!</v>
      </c>
      <c r="M103" s="13" t="e">
        <f t="shared" si="21"/>
        <v>#DIV/0!</v>
      </c>
      <c r="N103" s="13" t="e">
        <f t="shared" si="22"/>
        <v>#DIV/0!</v>
      </c>
      <c r="O103" s="3"/>
      <c r="P103" s="33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3" t="e">
        <f t="shared" si="18"/>
        <v>#DIV/0!</v>
      </c>
      <c r="AB103" s="13" t="e">
        <f t="shared" si="23"/>
        <v>#DIV/0!</v>
      </c>
      <c r="AC103" s="13" t="e">
        <f t="shared" si="19"/>
        <v>#DIV/0!</v>
      </c>
    </row>
    <row r="104" spans="1:29" s="1" customFormat="1" x14ac:dyDescent="0.25">
      <c r="A104" s="29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3">
        <v>3.6</v>
      </c>
      <c r="J104" s="13">
        <v>3.62</v>
      </c>
      <c r="K104" s="13">
        <v>3.61</v>
      </c>
      <c r="L104" s="13">
        <f t="shared" si="20"/>
        <v>3.61</v>
      </c>
      <c r="M104" s="13">
        <f t="shared" si="21"/>
        <v>1.0000000000000009E-2</v>
      </c>
      <c r="N104" s="13">
        <f t="shared" si="22"/>
        <v>0.27700831024930772</v>
      </c>
      <c r="O104" s="3"/>
      <c r="P104" s="33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>
        <v>3.6</v>
      </c>
      <c r="Y104" s="4">
        <v>3.6</v>
      </c>
      <c r="Z104" s="4">
        <v>3.58</v>
      </c>
      <c r="AA104" s="13">
        <f t="shared" si="18"/>
        <v>3.5933333333333337</v>
      </c>
      <c r="AB104" s="13">
        <f t="shared" si="23"/>
        <v>1.1547005383792526E-2</v>
      </c>
      <c r="AC104" s="13">
        <f t="shared" si="19"/>
        <v>0.32134523331519088</v>
      </c>
    </row>
    <row r="105" spans="1:29" s="1" customFormat="1" x14ac:dyDescent="0.25">
      <c r="A105" s="29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3">
        <v>1.1200000000000001</v>
      </c>
      <c r="J105" s="13">
        <v>1.1299999999999999</v>
      </c>
      <c r="K105" s="13">
        <v>1.1299999999999999</v>
      </c>
      <c r="L105" s="13">
        <f t="shared" si="20"/>
        <v>1.1266666666666667</v>
      </c>
      <c r="M105" s="13">
        <f t="shared" si="21"/>
        <v>5.7735026918961348E-3</v>
      </c>
      <c r="N105" s="13">
        <f t="shared" si="22"/>
        <v>0.51244106732805927</v>
      </c>
      <c r="O105" s="3"/>
      <c r="P105" s="33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>
        <v>1.1599999999999999</v>
      </c>
      <c r="Y105" s="4">
        <v>1.1599999999999999</v>
      </c>
      <c r="Z105" s="4">
        <v>1.1299999999999999</v>
      </c>
      <c r="AA105" s="13">
        <f t="shared" si="18"/>
        <v>1.1499999999999999</v>
      </c>
      <c r="AB105" s="13">
        <f t="shared" si="23"/>
        <v>1.732050807568879E-2</v>
      </c>
      <c r="AC105" s="13">
        <f t="shared" si="19"/>
        <v>1.5061311370164168</v>
      </c>
    </row>
    <row r="106" spans="1:29" s="1" customFormat="1" x14ac:dyDescent="0.25">
      <c r="A106" s="29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3">
        <v>0.87</v>
      </c>
      <c r="J106" s="13">
        <v>0.91</v>
      </c>
      <c r="K106" s="13">
        <v>0.89</v>
      </c>
      <c r="L106" s="13">
        <f t="shared" si="20"/>
        <v>0.89</v>
      </c>
      <c r="M106" s="13">
        <f t="shared" si="21"/>
        <v>2.0000000000000018E-2</v>
      </c>
      <c r="N106" s="13">
        <f t="shared" si="22"/>
        <v>2.247191011235957</v>
      </c>
      <c r="O106" s="3"/>
      <c r="P106" s="33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0.88</v>
      </c>
      <c r="Y106" s="4">
        <v>0.86</v>
      </c>
      <c r="Z106" s="4">
        <v>0.86</v>
      </c>
      <c r="AA106" s="13">
        <f t="shared" si="18"/>
        <v>0.8666666666666667</v>
      </c>
      <c r="AB106" s="13">
        <f t="shared" si="23"/>
        <v>1.1547005383792525E-2</v>
      </c>
      <c r="AC106" s="13">
        <f t="shared" si="19"/>
        <v>1.3323467750529836</v>
      </c>
    </row>
    <row r="107" spans="1:29" s="1" customFormat="1" x14ac:dyDescent="0.25">
      <c r="A107" s="29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3" t="s">
        <v>12</v>
      </c>
      <c r="J107" s="13" t="s">
        <v>12</v>
      </c>
      <c r="K107" s="13" t="s">
        <v>12</v>
      </c>
      <c r="L107" s="13" t="e">
        <f t="shared" si="20"/>
        <v>#DIV/0!</v>
      </c>
      <c r="M107" s="13" t="e">
        <f t="shared" si="21"/>
        <v>#DIV/0!</v>
      </c>
      <c r="N107" s="13" t="e">
        <f t="shared" si="22"/>
        <v>#DIV/0!</v>
      </c>
      <c r="O107" s="3"/>
      <c r="P107" s="33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4.72</v>
      </c>
      <c r="Y107" s="4">
        <v>4.72</v>
      </c>
      <c r="Z107" s="4">
        <v>4.72</v>
      </c>
      <c r="AA107" s="13">
        <f t="shared" si="18"/>
        <v>4.72</v>
      </c>
      <c r="AB107" s="13">
        <f t="shared" si="23"/>
        <v>0</v>
      </c>
      <c r="AC107" s="13">
        <f t="shared" si="19"/>
        <v>0</v>
      </c>
    </row>
    <row r="108" spans="1:29" s="1" customFormat="1" x14ac:dyDescent="0.25">
      <c r="A108" s="29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3">
        <v>0.88</v>
      </c>
      <c r="J108" s="13">
        <v>0.89</v>
      </c>
      <c r="K108" s="13">
        <v>0.88</v>
      </c>
      <c r="L108" s="13">
        <f t="shared" si="20"/>
        <v>0.8833333333333333</v>
      </c>
      <c r="M108" s="13">
        <f t="shared" si="21"/>
        <v>5.7735026918962623E-3</v>
      </c>
      <c r="N108" s="13">
        <f t="shared" si="22"/>
        <v>0.65360407832787881</v>
      </c>
      <c r="O108" s="3"/>
      <c r="P108" s="33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0.86</v>
      </c>
      <c r="Y108" s="4">
        <v>0.84</v>
      </c>
      <c r="Z108" s="4">
        <v>0.85</v>
      </c>
      <c r="AA108" s="13">
        <f t="shared" si="18"/>
        <v>0.85</v>
      </c>
      <c r="AB108" s="13">
        <f t="shared" si="23"/>
        <v>1.0000000000000009E-2</v>
      </c>
      <c r="AC108" s="13">
        <f t="shared" si="19"/>
        <v>1.176470588235295</v>
      </c>
    </row>
    <row r="109" spans="1:29" s="1" customFormat="1" x14ac:dyDescent="0.25">
      <c r="A109" s="29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4.2300000000000004</v>
      </c>
      <c r="J109" s="13">
        <v>4.25</v>
      </c>
      <c r="K109" s="13">
        <v>4.22</v>
      </c>
      <c r="L109" s="13">
        <f t="shared" si="20"/>
        <v>4.2333333333333334</v>
      </c>
      <c r="M109" s="13">
        <f t="shared" si="21"/>
        <v>1.5275252316519529E-2</v>
      </c>
      <c r="N109" s="13">
        <f t="shared" si="22"/>
        <v>0.36083273188628806</v>
      </c>
      <c r="O109" s="3"/>
      <c r="P109" s="33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4.22</v>
      </c>
      <c r="Y109" s="4">
        <v>4.2300000000000004</v>
      </c>
      <c r="Z109" s="4">
        <v>4.2300000000000004</v>
      </c>
      <c r="AA109" s="13">
        <f t="shared" si="18"/>
        <v>4.2266666666666666</v>
      </c>
      <c r="AB109" s="13">
        <f t="shared" si="23"/>
        <v>5.7735026918966474E-3</v>
      </c>
      <c r="AC109" s="13">
        <f t="shared" si="19"/>
        <v>0.13659706684298062</v>
      </c>
    </row>
    <row r="110" spans="1:29" s="1" customFormat="1" x14ac:dyDescent="0.25">
      <c r="A110" s="29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3">
        <v>6.18</v>
      </c>
      <c r="J110" s="9">
        <v>6.21</v>
      </c>
      <c r="K110" s="9">
        <v>6.18</v>
      </c>
      <c r="L110" s="13">
        <f t="shared" si="20"/>
        <v>6.19</v>
      </c>
      <c r="M110" s="13">
        <f t="shared" si="21"/>
        <v>1.7320508075688915E-2</v>
      </c>
      <c r="N110" s="13">
        <f t="shared" si="22"/>
        <v>0.27981434694166257</v>
      </c>
      <c r="O110" s="3"/>
      <c r="P110" s="33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6.18</v>
      </c>
      <c r="Y110" s="4">
        <v>6.19</v>
      </c>
      <c r="Z110" s="4">
        <v>6.19</v>
      </c>
      <c r="AA110" s="13">
        <f t="shared" si="18"/>
        <v>6.1866666666666674</v>
      </c>
      <c r="AB110" s="13">
        <f t="shared" si="23"/>
        <v>5.7735026918966474E-3</v>
      </c>
      <c r="AC110" s="13">
        <f t="shared" si="19"/>
        <v>9.3321702994019068E-2</v>
      </c>
    </row>
    <row r="111" spans="1:29" s="1" customFormat="1" x14ac:dyDescent="0.25">
      <c r="A111" s="29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3">
        <v>0.76</v>
      </c>
      <c r="J111" s="13">
        <v>0.78</v>
      </c>
      <c r="K111" s="13">
        <v>0.74</v>
      </c>
      <c r="L111" s="13">
        <f t="shared" si="20"/>
        <v>0.76000000000000012</v>
      </c>
      <c r="M111" s="13">
        <f t="shared" si="21"/>
        <v>2.0000000000000018E-2</v>
      </c>
      <c r="N111" s="13">
        <f t="shared" si="22"/>
        <v>2.631578947368423</v>
      </c>
      <c r="O111" s="3"/>
      <c r="P111" s="33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0.8</v>
      </c>
      <c r="Y111" s="4">
        <v>0.82</v>
      </c>
      <c r="Z111" s="4">
        <v>0.84</v>
      </c>
      <c r="AA111" s="13">
        <f t="shared" si="18"/>
        <v>0.82</v>
      </c>
      <c r="AB111" s="13">
        <f t="shared" si="23"/>
        <v>1.9999999999999962E-2</v>
      </c>
      <c r="AC111" s="13">
        <f t="shared" si="19"/>
        <v>2.4390243902438979</v>
      </c>
    </row>
    <row r="112" spans="1:29" s="1" customFormat="1" x14ac:dyDescent="0.25">
      <c r="A112" s="29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0.84</v>
      </c>
      <c r="J112" s="9">
        <v>0.87</v>
      </c>
      <c r="K112" s="9">
        <v>0.84</v>
      </c>
      <c r="L112" s="13">
        <f t="shared" si="20"/>
        <v>0.85</v>
      </c>
      <c r="M112" s="13">
        <f t="shared" si="21"/>
        <v>1.7320508075688787E-2</v>
      </c>
      <c r="N112" s="13">
        <f t="shared" si="22"/>
        <v>2.0377068324339751</v>
      </c>
      <c r="O112" s="3"/>
      <c r="P112" s="33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0.84</v>
      </c>
      <c r="Y112" s="5">
        <v>0.84</v>
      </c>
      <c r="Z112" s="4">
        <v>0.85</v>
      </c>
      <c r="AA112" s="13">
        <f t="shared" si="18"/>
        <v>0.84333333333333327</v>
      </c>
      <c r="AB112" s="13">
        <f t="shared" si="23"/>
        <v>5.7735026918962623E-3</v>
      </c>
      <c r="AC112" s="13">
        <f t="shared" si="19"/>
        <v>0.68460506228018925</v>
      </c>
    </row>
    <row r="113" spans="1:29" s="1" customFormat="1" x14ac:dyDescent="0.25">
      <c r="A113" s="29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3">
        <v>0.98</v>
      </c>
      <c r="J113" s="13">
        <v>1.01</v>
      </c>
      <c r="K113" s="13">
        <v>0.97</v>
      </c>
      <c r="L113" s="13">
        <f t="shared" si="20"/>
        <v>0.98666666666666669</v>
      </c>
      <c r="M113" s="13">
        <f t="shared" si="21"/>
        <v>2.0816659994661344E-2</v>
      </c>
      <c r="N113" s="13">
        <f t="shared" si="22"/>
        <v>2.1097966210805419</v>
      </c>
      <c r="O113" s="3"/>
      <c r="P113" s="33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0.93</v>
      </c>
      <c r="Y113" s="4">
        <v>0.94</v>
      </c>
      <c r="Z113" s="4">
        <v>0.95</v>
      </c>
      <c r="AA113" s="13">
        <f t="shared" si="18"/>
        <v>0.94000000000000006</v>
      </c>
      <c r="AB113" s="13">
        <f t="shared" si="23"/>
        <v>9.9999999999999534E-3</v>
      </c>
      <c r="AC113" s="13">
        <f t="shared" si="19"/>
        <v>1.0638297872340374</v>
      </c>
    </row>
    <row r="114" spans="1:29" s="1" customFormat="1" x14ac:dyDescent="0.25">
      <c r="A114" s="29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3" t="s">
        <v>12</v>
      </c>
      <c r="J114" s="13" t="s">
        <v>12</v>
      </c>
      <c r="K114" s="13" t="s">
        <v>12</v>
      </c>
      <c r="L114" s="13" t="e">
        <f t="shared" si="20"/>
        <v>#DIV/0!</v>
      </c>
      <c r="M114" s="13" t="e">
        <f t="shared" si="21"/>
        <v>#DIV/0!</v>
      </c>
      <c r="N114" s="13" t="e">
        <f t="shared" si="22"/>
        <v>#DIV/0!</v>
      </c>
      <c r="O114" s="3"/>
      <c r="P114" s="33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4.72</v>
      </c>
      <c r="Y114" s="4">
        <v>4.72</v>
      </c>
      <c r="Z114" s="4">
        <v>4.72</v>
      </c>
      <c r="AA114" s="13">
        <f t="shared" si="18"/>
        <v>4.72</v>
      </c>
      <c r="AB114" s="13">
        <f t="shared" si="23"/>
        <v>0</v>
      </c>
      <c r="AC114" s="13">
        <f t="shared" si="19"/>
        <v>0</v>
      </c>
    </row>
    <row r="115" spans="1:29" s="1" customFormat="1" x14ac:dyDescent="0.25">
      <c r="A115" s="29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3">
        <v>0.84</v>
      </c>
      <c r="J115" s="13">
        <v>0.84</v>
      </c>
      <c r="K115" s="13">
        <v>0.84</v>
      </c>
      <c r="L115" s="13">
        <f t="shared" si="20"/>
        <v>0.84</v>
      </c>
      <c r="M115" s="13">
        <f t="shared" si="21"/>
        <v>0</v>
      </c>
      <c r="N115" s="13">
        <f t="shared" si="22"/>
        <v>0</v>
      </c>
      <c r="O115" s="3"/>
      <c r="P115" s="33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3" t="e">
        <f t="shared" si="18"/>
        <v>#DIV/0!</v>
      </c>
      <c r="AB115" s="13" t="e">
        <f t="shared" si="23"/>
        <v>#DIV/0!</v>
      </c>
      <c r="AC115" s="13" t="e">
        <f t="shared" si="19"/>
        <v>#DIV/0!</v>
      </c>
    </row>
    <row r="116" spans="1:29" s="1" customFormat="1" x14ac:dyDescent="0.25">
      <c r="A116" s="29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3" t="s">
        <v>12</v>
      </c>
      <c r="J116" s="13" t="s">
        <v>12</v>
      </c>
      <c r="K116" s="13" t="s">
        <v>12</v>
      </c>
      <c r="L116" s="13" t="e">
        <f t="shared" si="20"/>
        <v>#DIV/0!</v>
      </c>
      <c r="M116" s="13" t="e">
        <f t="shared" si="21"/>
        <v>#DIV/0!</v>
      </c>
      <c r="N116" s="13" t="e">
        <f t="shared" si="22"/>
        <v>#DIV/0!</v>
      </c>
      <c r="O116" s="3"/>
      <c r="P116" s="33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3" t="e">
        <f t="shared" si="18"/>
        <v>#DIV/0!</v>
      </c>
      <c r="AB116" s="13" t="e">
        <f t="shared" si="23"/>
        <v>#DIV/0!</v>
      </c>
      <c r="AC116" s="13" t="e">
        <f t="shared" si="19"/>
        <v>#DIV/0!</v>
      </c>
    </row>
    <row r="117" spans="1:29" s="1" customFormat="1" x14ac:dyDescent="0.25">
      <c r="A117" s="29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3">
        <v>6.21</v>
      </c>
      <c r="J117" s="13">
        <v>6.22</v>
      </c>
      <c r="K117" s="13">
        <v>6.2</v>
      </c>
      <c r="L117" s="13">
        <f t="shared" si="20"/>
        <v>6.21</v>
      </c>
      <c r="M117" s="13">
        <f t="shared" si="21"/>
        <v>9.9999999999997868E-3</v>
      </c>
      <c r="N117" s="13">
        <f t="shared" si="22"/>
        <v>0.16103059581320109</v>
      </c>
      <c r="O117" s="3"/>
      <c r="P117" s="33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6.21</v>
      </c>
      <c r="Y117" s="4">
        <v>6.22</v>
      </c>
      <c r="Z117" s="4">
        <v>6.21</v>
      </c>
      <c r="AA117" s="13">
        <f t="shared" si="18"/>
        <v>6.2133333333333338</v>
      </c>
      <c r="AB117" s="13">
        <f t="shared" si="23"/>
        <v>5.7735026918961348E-3</v>
      </c>
      <c r="AC117" s="13">
        <f t="shared" si="19"/>
        <v>9.292118066356439E-2</v>
      </c>
    </row>
    <row r="118" spans="1:29" s="1" customFormat="1" x14ac:dyDescent="0.25">
      <c r="A118" s="29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3">
        <v>2.71</v>
      </c>
      <c r="J118" s="13">
        <v>2.75</v>
      </c>
      <c r="K118" s="13">
        <v>2.73</v>
      </c>
      <c r="L118" s="13">
        <f t="shared" si="20"/>
        <v>2.73</v>
      </c>
      <c r="M118" s="13">
        <f t="shared" si="21"/>
        <v>2.0000000000000018E-2</v>
      </c>
      <c r="N118" s="13">
        <f t="shared" si="22"/>
        <v>0.73260073260073333</v>
      </c>
      <c r="O118" s="3"/>
      <c r="P118" s="33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3" t="e">
        <f t="shared" si="18"/>
        <v>#DIV/0!</v>
      </c>
      <c r="AB118" s="13" t="e">
        <f t="shared" si="23"/>
        <v>#DIV/0!</v>
      </c>
      <c r="AC118" s="13" t="e">
        <f t="shared" si="19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0.74</v>
      </c>
      <c r="J119" s="13">
        <v>0.74</v>
      </c>
      <c r="K119" s="13">
        <v>0.73</v>
      </c>
      <c r="L119" s="13">
        <f t="shared" si="20"/>
        <v>0.73666666666666669</v>
      </c>
      <c r="M119" s="13">
        <f t="shared" si="21"/>
        <v>5.7735026918962623E-3</v>
      </c>
      <c r="N119" s="13">
        <f t="shared" si="22"/>
        <v>0.78373339708999046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18"/>
        <v>#DIV/0!</v>
      </c>
      <c r="AB119" s="13" t="e">
        <f t="shared" si="23"/>
        <v>#DIV/0!</v>
      </c>
      <c r="AC119" s="13" t="e">
        <f t="shared" si="19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0.78</v>
      </c>
      <c r="K120" s="13">
        <v>0.77</v>
      </c>
      <c r="L120" s="13">
        <f t="shared" si="20"/>
        <v>0.77333333333333343</v>
      </c>
      <c r="M120" s="13">
        <f t="shared" si="21"/>
        <v>5.7735026918962632E-3</v>
      </c>
      <c r="N120" s="13">
        <f t="shared" si="22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18"/>
        <v>#DIV/0!</v>
      </c>
      <c r="AB120" s="13" t="e">
        <f t="shared" si="23"/>
        <v>#DIV/0!</v>
      </c>
      <c r="AC120" s="13" t="e">
        <f t="shared" si="19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0.89</v>
      </c>
      <c r="J121" s="13">
        <v>0.9</v>
      </c>
      <c r="K121" s="13">
        <v>0.89</v>
      </c>
      <c r="L121" s="13">
        <f t="shared" si="20"/>
        <v>0.89333333333333342</v>
      </c>
      <c r="M121" s="13">
        <f t="shared" si="21"/>
        <v>5.7735026918962632E-3</v>
      </c>
      <c r="N121" s="13">
        <f t="shared" si="22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0.87</v>
      </c>
      <c r="Y121" s="4">
        <v>0.88</v>
      </c>
      <c r="Z121" s="4">
        <v>0.91</v>
      </c>
      <c r="AA121" s="13">
        <f t="shared" si="18"/>
        <v>0.88666666666666671</v>
      </c>
      <c r="AB121" s="13">
        <f t="shared" si="23"/>
        <v>2.0816659994661344E-2</v>
      </c>
      <c r="AC121" s="13">
        <f t="shared" si="19"/>
        <v>2.3477436084204522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20"/>
        <v>1.3633333333333333</v>
      </c>
      <c r="M122" s="13">
        <f t="shared" si="21"/>
        <v>5.7735026918962632E-3</v>
      </c>
      <c r="N122" s="13">
        <f t="shared" si="22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1.38</v>
      </c>
      <c r="AA122" s="13">
        <f t="shared" si="18"/>
        <v>1.3633333333333333</v>
      </c>
      <c r="AB122" s="13">
        <f t="shared" si="23"/>
        <v>1.5275252316519361E-2</v>
      </c>
      <c r="AC122" s="13">
        <f t="shared" si="19"/>
        <v>1.1204341552459189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3.19</v>
      </c>
      <c r="J123" s="13">
        <v>3.18</v>
      </c>
      <c r="K123" s="13">
        <v>3.19</v>
      </c>
      <c r="L123" s="13">
        <f t="shared" si="20"/>
        <v>3.186666666666667</v>
      </c>
      <c r="M123" s="13">
        <f t="shared" si="21"/>
        <v>5.7735026918961348E-3</v>
      </c>
      <c r="N123" s="13">
        <f t="shared" si="22"/>
        <v>0.18117686271640587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3.18</v>
      </c>
      <c r="Y123" s="4">
        <v>3.15</v>
      </c>
      <c r="Z123" s="4">
        <v>3.2</v>
      </c>
      <c r="AA123" s="13">
        <f t="shared" si="18"/>
        <v>3.1766666666666672</v>
      </c>
      <c r="AB123" s="13">
        <f t="shared" si="23"/>
        <v>2.5166114784235971E-2</v>
      </c>
      <c r="AC123" s="13">
        <f t="shared" si="19"/>
        <v>0.79221767421519318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4.9800000000000004</v>
      </c>
      <c r="J124" s="13">
        <v>4.9800000000000004</v>
      </c>
      <c r="K124" s="13">
        <v>4.9800000000000004</v>
      </c>
      <c r="L124" s="13">
        <f t="shared" si="20"/>
        <v>4.9800000000000004</v>
      </c>
      <c r="M124" s="13">
        <f t="shared" si="21"/>
        <v>0</v>
      </c>
      <c r="N124" s="13">
        <f t="shared" si="22"/>
        <v>0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4.96</v>
      </c>
      <c r="Y124" s="4">
        <v>4.95</v>
      </c>
      <c r="Z124" s="4">
        <v>4.99</v>
      </c>
      <c r="AA124" s="13">
        <f t="shared" si="18"/>
        <v>4.9666666666666668</v>
      </c>
      <c r="AB124" s="13">
        <f t="shared" si="23"/>
        <v>2.0816659994661382E-2</v>
      </c>
      <c r="AC124" s="13">
        <f t="shared" si="19"/>
        <v>0.41912738244284664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6.17</v>
      </c>
      <c r="K125" s="13">
        <v>6.16</v>
      </c>
      <c r="L125" s="13">
        <f t="shared" si="20"/>
        <v>6.163333333333334</v>
      </c>
      <c r="M125" s="13">
        <f t="shared" si="21"/>
        <v>5.7735026918961348E-3</v>
      </c>
      <c r="N125" s="13">
        <f t="shared" si="22"/>
        <v>9.3675003113512179E-2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6.14</v>
      </c>
      <c r="Z125" s="4">
        <v>6.17</v>
      </c>
      <c r="AA125" s="13">
        <f t="shared" si="18"/>
        <v>6.1533333333333333</v>
      </c>
      <c r="AB125" s="13">
        <f t="shared" si="23"/>
        <v>1.5275252316519529E-2</v>
      </c>
      <c r="AC125" s="13">
        <f t="shared" si="19"/>
        <v>0.24824353710486774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7.15</v>
      </c>
      <c r="J126" s="13">
        <v>7.15</v>
      </c>
      <c r="K126" s="13">
        <v>7.15</v>
      </c>
      <c r="L126" s="13">
        <f t="shared" si="20"/>
        <v>7.1500000000000012</v>
      </c>
      <c r="M126" s="13">
        <f t="shared" si="21"/>
        <v>1.0877919644084146E-15</v>
      </c>
      <c r="N126" s="13">
        <f t="shared" si="22"/>
        <v>1.5213873628089711E-14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7.12</v>
      </c>
      <c r="Z126" s="4">
        <v>7.16</v>
      </c>
      <c r="AA126" s="13">
        <f t="shared" si="18"/>
        <v>7.1400000000000006</v>
      </c>
      <c r="AB126" s="13">
        <f t="shared" si="23"/>
        <v>2.0000000000000018E-2</v>
      </c>
      <c r="AC126" s="13">
        <f t="shared" si="19"/>
        <v>0.2801120448179274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8.02</v>
      </c>
      <c r="J127" s="13">
        <v>8.02</v>
      </c>
      <c r="K127" s="13">
        <v>8.02</v>
      </c>
      <c r="L127" s="13">
        <f t="shared" si="20"/>
        <v>8.02</v>
      </c>
      <c r="M127" s="13">
        <f t="shared" si="21"/>
        <v>0</v>
      </c>
      <c r="N127" s="13">
        <f t="shared" si="22"/>
        <v>0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</v>
      </c>
      <c r="Z127" s="4">
        <v>8.02</v>
      </c>
      <c r="AA127" s="13">
        <f t="shared" si="18"/>
        <v>8.0133333333333336</v>
      </c>
      <c r="AB127" s="13">
        <f t="shared" si="23"/>
        <v>1.154700538379227E-2</v>
      </c>
      <c r="AC127" s="13">
        <f t="shared" si="19"/>
        <v>0.14409740495581036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8.83</v>
      </c>
      <c r="K128" s="13">
        <v>8.83</v>
      </c>
      <c r="L128" s="13">
        <f t="shared" si="20"/>
        <v>8.83</v>
      </c>
      <c r="M128" s="13">
        <f t="shared" si="21"/>
        <v>0</v>
      </c>
      <c r="N128" s="13">
        <f t="shared" si="22"/>
        <v>0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8.82</v>
      </c>
      <c r="Z128" s="4">
        <v>8.84</v>
      </c>
      <c r="AA128" s="13">
        <f t="shared" si="18"/>
        <v>8.83</v>
      </c>
      <c r="AB128" s="13">
        <f t="shared" si="23"/>
        <v>9.9999999999997868E-3</v>
      </c>
      <c r="AC128" s="13">
        <f t="shared" si="19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9.6199999999999992</v>
      </c>
      <c r="J129" s="13">
        <v>9.6199999999999992</v>
      </c>
      <c r="K129" s="13">
        <v>9.6199999999999992</v>
      </c>
      <c r="L129" s="13">
        <f t="shared" si="20"/>
        <v>9.6199999999999992</v>
      </c>
      <c r="M129" s="13">
        <f t="shared" si="21"/>
        <v>0</v>
      </c>
      <c r="N129" s="13">
        <f t="shared" si="22"/>
        <v>0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9.6199999999999992</v>
      </c>
      <c r="AA129" s="13">
        <f t="shared" si="18"/>
        <v>9.6066666666666674</v>
      </c>
      <c r="AB129" s="13">
        <f t="shared" si="23"/>
        <v>1.5275252316519142E-2</v>
      </c>
      <c r="AC129" s="13">
        <f t="shared" si="19"/>
        <v>0.15900679024829084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10.4</v>
      </c>
      <c r="J130" s="13">
        <v>10.39</v>
      </c>
      <c r="K130" s="13">
        <v>10.39</v>
      </c>
      <c r="L130" s="13">
        <f t="shared" si="20"/>
        <v>10.393333333333333</v>
      </c>
      <c r="M130" s="13">
        <f t="shared" si="21"/>
        <v>5.7735026918961348E-3</v>
      </c>
      <c r="N130" s="13">
        <f t="shared" si="22"/>
        <v>5.5550057972060314E-2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10.4</v>
      </c>
      <c r="AA130" s="13">
        <f t="shared" si="18"/>
        <v>10.386666666666665</v>
      </c>
      <c r="AB130" s="13">
        <f t="shared" si="23"/>
        <v>1.527525231652011E-2</v>
      </c>
      <c r="AC130" s="13">
        <f t="shared" si="19"/>
        <v>0.14706597223864035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11.17</v>
      </c>
      <c r="J131" s="13">
        <v>11.17</v>
      </c>
      <c r="K131" s="13">
        <v>11.16</v>
      </c>
      <c r="L131" s="13">
        <f t="shared" ref="L131" si="24">AVERAGE(I131:K131)</f>
        <v>11.166666666666666</v>
      </c>
      <c r="M131" s="13">
        <f t="shared" si="21"/>
        <v>5.7735026918961348E-3</v>
      </c>
      <c r="N131" s="13">
        <f t="shared" ref="N131" si="25">M131/L131*100</f>
        <v>5.1703009181159415E-2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11.14</v>
      </c>
      <c r="Z131" s="4">
        <v>11.18</v>
      </c>
      <c r="AA131" s="13">
        <f t="shared" si="18"/>
        <v>11.160000000000002</v>
      </c>
      <c r="AB131" s="13">
        <f t="shared" si="23"/>
        <v>1.9999999999999574E-2</v>
      </c>
      <c r="AC131" s="13">
        <f t="shared" si="19"/>
        <v>0.17921146953404632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11.96</v>
      </c>
      <c r="J132" s="13">
        <v>11.95</v>
      </c>
      <c r="K132" s="13">
        <v>11.95</v>
      </c>
      <c r="L132" s="13">
        <f t="shared" ref="L132:L138" si="26">AVERAGE(I132:K132)</f>
        <v>11.953333333333333</v>
      </c>
      <c r="M132" s="13">
        <f t="shared" ref="M132:M138" si="27">STDEV(I132:K132)</f>
        <v>5.77350269189716E-3</v>
      </c>
      <c r="N132" s="13">
        <f t="shared" ref="N132:N138" si="28">M132/L132*100</f>
        <v>4.8300357154744782E-2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11.97</v>
      </c>
      <c r="AA132" s="13">
        <f t="shared" ref="AA132:AA138" si="29">AVERAGE(X132:Z132)</f>
        <v>11.953333333333333</v>
      </c>
      <c r="AB132" s="13">
        <f t="shared" ref="AB132:AB138" si="30">STDEV(X132:Z132)</f>
        <v>1.527525231652011E-2</v>
      </c>
      <c r="AC132" s="13">
        <f t="shared" ref="AC132:AC138" si="31">AB132/AA132*100</f>
        <v>0.12779073326703941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12.75</v>
      </c>
      <c r="J133" s="13">
        <v>12.75</v>
      </c>
      <c r="K133" s="13">
        <v>12.75</v>
      </c>
      <c r="L133" s="13">
        <f t="shared" si="26"/>
        <v>12.75</v>
      </c>
      <c r="M133" s="13">
        <f t="shared" si="27"/>
        <v>0</v>
      </c>
      <c r="N133" s="13">
        <f t="shared" si="28"/>
        <v>0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12.73</v>
      </c>
      <c r="Z133" s="4">
        <v>12.76</v>
      </c>
      <c r="AA133" s="13">
        <f t="shared" si="29"/>
        <v>12.746666666666668</v>
      </c>
      <c r="AB133" s="13">
        <f t="shared" si="30"/>
        <v>1.5275252316519142E-2</v>
      </c>
      <c r="AC133" s="13">
        <f t="shared" si="31"/>
        <v>0.11983723051662507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13.54</v>
      </c>
      <c r="L134" s="13">
        <f t="shared" si="26"/>
        <v>13.54</v>
      </c>
      <c r="M134" s="13">
        <f t="shared" si="27"/>
        <v>0</v>
      </c>
      <c r="N134" s="13">
        <f t="shared" si="28"/>
        <v>0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13.55</v>
      </c>
      <c r="AA134" s="13">
        <f t="shared" si="29"/>
        <v>13.540000000000001</v>
      </c>
      <c r="AB134" s="13">
        <f t="shared" si="30"/>
        <v>1.0000000000000675E-2</v>
      </c>
      <c r="AC134" s="13">
        <f t="shared" si="31"/>
        <v>7.3855243722309269E-2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14.33</v>
      </c>
      <c r="L135" s="13">
        <f t="shared" si="26"/>
        <v>14.333333333333334</v>
      </c>
      <c r="M135" s="13">
        <f t="shared" si="27"/>
        <v>5.7735026918961348E-3</v>
      </c>
      <c r="N135" s="13">
        <f t="shared" si="28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14.34</v>
      </c>
      <c r="AA135" s="13">
        <f t="shared" si="29"/>
        <v>14.326666666666668</v>
      </c>
      <c r="AB135" s="13">
        <f t="shared" si="30"/>
        <v>1.5275252316519142E-2</v>
      </c>
      <c r="AC135" s="13">
        <f t="shared" si="31"/>
        <v>0.10662111900781159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</v>
      </c>
      <c r="L136" s="13">
        <f t="shared" si="26"/>
        <v>15.103333333333333</v>
      </c>
      <c r="M136" s="13">
        <f t="shared" si="27"/>
        <v>5.7735026918961348E-3</v>
      </c>
      <c r="N136" s="13">
        <f t="shared" si="28"/>
        <v>3.8226678604476726E-2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15.09</v>
      </c>
      <c r="Z136" s="4">
        <v>15.11</v>
      </c>
      <c r="AA136" s="13">
        <f t="shared" si="29"/>
        <v>15.1</v>
      </c>
      <c r="AB136" s="13">
        <f t="shared" si="30"/>
        <v>9.9999999999997868E-3</v>
      </c>
      <c r="AC136" s="13">
        <f t="shared" si="31"/>
        <v>6.6225165562912497E-2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15.84</v>
      </c>
      <c r="J137" s="13">
        <v>15.83</v>
      </c>
      <c r="K137" s="13">
        <v>15.84</v>
      </c>
      <c r="L137" s="13">
        <f t="shared" si="26"/>
        <v>15.836666666666668</v>
      </c>
      <c r="M137" s="13">
        <f t="shared" si="27"/>
        <v>5.7735026918961348E-3</v>
      </c>
      <c r="N137" s="13">
        <f t="shared" si="28"/>
        <v>3.645655246408841E-2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15.81</v>
      </c>
      <c r="Z137" s="4">
        <v>15.85</v>
      </c>
      <c r="AA137" s="13">
        <f t="shared" si="29"/>
        <v>15.826666666666668</v>
      </c>
      <c r="AB137" s="13">
        <f t="shared" si="30"/>
        <v>2.0816659994660883E-2</v>
      </c>
      <c r="AC137" s="13">
        <f t="shared" si="31"/>
        <v>0.1315290227126846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16.510000000000002</v>
      </c>
      <c r="K138" s="9">
        <v>16.5</v>
      </c>
      <c r="L138" s="13">
        <f t="shared" si="26"/>
        <v>16.506666666666668</v>
      </c>
      <c r="M138" s="13">
        <f t="shared" si="27"/>
        <v>5.77350269189716E-3</v>
      </c>
      <c r="N138" s="13">
        <f t="shared" si="28"/>
        <v>3.4976793367713005E-2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16.510000000000002</v>
      </c>
      <c r="AA138" s="13">
        <f t="shared" si="29"/>
        <v>16.49666666666667</v>
      </c>
      <c r="AB138" s="13">
        <f t="shared" si="30"/>
        <v>1.5275252316519916E-2</v>
      </c>
      <c r="AC138" s="13">
        <f t="shared" si="31"/>
        <v>9.2595993028005127E-2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topLeftCell="A22" zoomScaleNormal="100" workbookViewId="0">
      <selection activeCell="I42" sqref="I42:K42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42"/>
      <c r="B1" s="42"/>
      <c r="C1" s="42"/>
      <c r="D1" s="42"/>
      <c r="E1" s="42"/>
      <c r="F1" s="42"/>
      <c r="G1" s="42"/>
      <c r="H1" s="42"/>
      <c r="I1" s="41" t="s">
        <v>360</v>
      </c>
      <c r="J1" s="41"/>
      <c r="K1" s="41"/>
      <c r="L1" s="41"/>
      <c r="M1" s="41"/>
      <c r="N1" s="41"/>
      <c r="O1" s="13"/>
      <c r="P1" s="42"/>
      <c r="Q1" s="42"/>
      <c r="R1" s="42"/>
      <c r="S1" s="42"/>
      <c r="T1" s="42"/>
      <c r="U1" s="42"/>
      <c r="V1" s="42"/>
      <c r="W1" s="42"/>
      <c r="X1" s="41" t="s">
        <v>365</v>
      </c>
      <c r="Y1" s="41"/>
      <c r="Z1" s="41"/>
      <c r="AA1" s="41"/>
      <c r="AB1" s="41"/>
      <c r="AC1" s="41"/>
    </row>
    <row r="2" spans="1:29" s="1" customFormat="1" x14ac:dyDescent="0.25">
      <c r="A2" s="23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0" t="s">
        <v>8</v>
      </c>
      <c r="I2" s="12" t="s">
        <v>361</v>
      </c>
      <c r="J2" s="12" t="s">
        <v>362</v>
      </c>
      <c r="K2" s="12" t="s">
        <v>363</v>
      </c>
      <c r="L2" s="12" t="s">
        <v>359</v>
      </c>
      <c r="M2" s="12" t="s">
        <v>0</v>
      </c>
      <c r="N2" s="12" t="s">
        <v>364</v>
      </c>
      <c r="O2" s="12"/>
      <c r="P2" s="23" t="s">
        <v>1</v>
      </c>
      <c r="Q2" s="21" t="s">
        <v>2</v>
      </c>
      <c r="R2" s="21" t="s">
        <v>3</v>
      </c>
      <c r="S2" s="21" t="s">
        <v>4</v>
      </c>
      <c r="T2" s="21" t="s">
        <v>5</v>
      </c>
      <c r="U2" s="21" t="s">
        <v>6</v>
      </c>
      <c r="V2" s="21" t="s">
        <v>7</v>
      </c>
      <c r="W2" s="20" t="s">
        <v>8</v>
      </c>
      <c r="X2" s="12" t="s">
        <v>361</v>
      </c>
      <c r="Y2" s="12" t="s">
        <v>362</v>
      </c>
      <c r="Z2" s="12" t="s">
        <v>363</v>
      </c>
      <c r="AA2" s="12" t="s">
        <v>359</v>
      </c>
      <c r="AB2" s="12" t="s">
        <v>0</v>
      </c>
      <c r="AC2" s="12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0.74</v>
      </c>
      <c r="J3" s="13">
        <v>0.74</v>
      </c>
      <c r="K3" s="13">
        <v>0.73</v>
      </c>
      <c r="L3" s="13">
        <f>AVERAGE(I3:K3)</f>
        <v>0.73666666666666669</v>
      </c>
      <c r="M3" s="13">
        <f>STDEV(I3:K3)</f>
        <v>5.7735026918962623E-3</v>
      </c>
      <c r="N3" s="13">
        <f>M3/L3*100</f>
        <v>0.78373339708999046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0.78</v>
      </c>
      <c r="K4" s="13">
        <v>0.77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0.89</v>
      </c>
      <c r="J5" s="13">
        <v>0.9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0.88</v>
      </c>
      <c r="Z5" s="2">
        <v>0.91</v>
      </c>
      <c r="AA5" s="13">
        <f t="shared" si="3"/>
        <v>0.88666666666666671</v>
      </c>
      <c r="AB5" s="13">
        <f t="shared" si="4"/>
        <v>2.0816659994661344E-2</v>
      </c>
      <c r="AC5" s="13">
        <f t="shared" si="5"/>
        <v>2.3477436084204522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1.38</v>
      </c>
      <c r="AA6" s="13">
        <f t="shared" si="3"/>
        <v>1.3633333333333333</v>
      </c>
      <c r="AB6" s="13">
        <f t="shared" si="4"/>
        <v>1.5275252316519361E-2</v>
      </c>
      <c r="AC6" s="13">
        <f t="shared" si="5"/>
        <v>1.1204341552459189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3.19</v>
      </c>
      <c r="J7" s="13">
        <v>3.18</v>
      </c>
      <c r="K7" s="13">
        <v>3.19</v>
      </c>
      <c r="L7" s="13">
        <f t="shared" si="0"/>
        <v>3.186666666666667</v>
      </c>
      <c r="M7" s="13">
        <f t="shared" si="1"/>
        <v>5.7735026918961348E-3</v>
      </c>
      <c r="N7" s="13">
        <f t="shared" si="2"/>
        <v>0.18117686271640587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3.18</v>
      </c>
      <c r="Y7" s="2">
        <v>3.15</v>
      </c>
      <c r="Z7" s="2">
        <v>3.2</v>
      </c>
      <c r="AA7" s="13">
        <f t="shared" si="3"/>
        <v>3.1766666666666672</v>
      </c>
      <c r="AB7" s="13">
        <f t="shared" si="4"/>
        <v>2.5166114784235971E-2</v>
      </c>
      <c r="AC7" s="13">
        <f t="shared" si="5"/>
        <v>0.79221767421519318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4.9800000000000004</v>
      </c>
      <c r="J8" s="13">
        <v>4.9800000000000004</v>
      </c>
      <c r="K8" s="13">
        <v>4.9800000000000004</v>
      </c>
      <c r="L8" s="13">
        <f t="shared" si="0"/>
        <v>4.9800000000000004</v>
      </c>
      <c r="M8" s="13">
        <f t="shared" si="1"/>
        <v>0</v>
      </c>
      <c r="N8" s="13">
        <f t="shared" si="2"/>
        <v>0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4.95</v>
      </c>
      <c r="Z8" s="2">
        <v>4.99</v>
      </c>
      <c r="AA8" s="13">
        <f t="shared" si="3"/>
        <v>4.9666666666666668</v>
      </c>
      <c r="AB8" s="13">
        <f t="shared" si="4"/>
        <v>2.0816659994661382E-2</v>
      </c>
      <c r="AC8" s="13">
        <f t="shared" si="5"/>
        <v>0.41912738244284664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6.17</v>
      </c>
      <c r="K9" s="13">
        <v>6.16</v>
      </c>
      <c r="L9" s="13">
        <f t="shared" si="0"/>
        <v>6.163333333333334</v>
      </c>
      <c r="M9" s="13">
        <f t="shared" si="1"/>
        <v>5.7735026918961348E-3</v>
      </c>
      <c r="N9" s="13">
        <f t="shared" si="2"/>
        <v>9.3675003113512179E-2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6.14</v>
      </c>
      <c r="Z9" s="2">
        <v>6.17</v>
      </c>
      <c r="AA9" s="13">
        <f t="shared" si="3"/>
        <v>6.1533333333333333</v>
      </c>
      <c r="AB9" s="13">
        <f t="shared" si="4"/>
        <v>1.5275252316519529E-2</v>
      </c>
      <c r="AC9" s="13">
        <f t="shared" si="5"/>
        <v>0.24824353710486774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7.15</v>
      </c>
      <c r="J10" s="13">
        <v>7.15</v>
      </c>
      <c r="K10" s="13">
        <v>7.15</v>
      </c>
      <c r="L10" s="13">
        <f t="shared" si="0"/>
        <v>7.1500000000000012</v>
      </c>
      <c r="M10" s="13">
        <f t="shared" si="1"/>
        <v>1.0877919644084146E-15</v>
      </c>
      <c r="N10" s="13">
        <f t="shared" si="2"/>
        <v>1.5213873628089711E-14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7.12</v>
      </c>
      <c r="Z10" s="2">
        <v>7.16</v>
      </c>
      <c r="AA10" s="13">
        <f t="shared" si="3"/>
        <v>7.1400000000000006</v>
      </c>
      <c r="AB10" s="13">
        <f t="shared" si="4"/>
        <v>2.0000000000000018E-2</v>
      </c>
      <c r="AC10" s="13">
        <f t="shared" si="5"/>
        <v>0.2801120448179274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8.02</v>
      </c>
      <c r="K11" s="13">
        <v>8.02</v>
      </c>
      <c r="L11" s="13">
        <f t="shared" si="0"/>
        <v>8.02</v>
      </c>
      <c r="M11" s="13">
        <f t="shared" si="1"/>
        <v>0</v>
      </c>
      <c r="N11" s="13">
        <f t="shared" si="2"/>
        <v>0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</v>
      </c>
      <c r="Z11" s="2">
        <v>8.02</v>
      </c>
      <c r="AA11" s="13">
        <f t="shared" si="3"/>
        <v>8.0133333333333336</v>
      </c>
      <c r="AB11" s="13">
        <f t="shared" si="4"/>
        <v>1.154700538379227E-2</v>
      </c>
      <c r="AC11" s="13">
        <f t="shared" si="5"/>
        <v>0.14409740495581036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8.83</v>
      </c>
      <c r="K12" s="13">
        <v>8.83</v>
      </c>
      <c r="L12" s="13">
        <f t="shared" si="0"/>
        <v>8.83</v>
      </c>
      <c r="M12" s="13">
        <f t="shared" si="1"/>
        <v>0</v>
      </c>
      <c r="N12" s="13">
        <f t="shared" si="2"/>
        <v>0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8.82</v>
      </c>
      <c r="Z12" s="2">
        <v>8.84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9.6199999999999992</v>
      </c>
      <c r="J13" s="13">
        <v>9.6199999999999992</v>
      </c>
      <c r="K13" s="13">
        <v>9.6199999999999992</v>
      </c>
      <c r="L13" s="13">
        <f t="shared" si="0"/>
        <v>9.6199999999999992</v>
      </c>
      <c r="M13" s="13">
        <f t="shared" si="1"/>
        <v>0</v>
      </c>
      <c r="N13" s="13">
        <f t="shared" si="2"/>
        <v>0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9.6199999999999992</v>
      </c>
      <c r="AA13" s="13">
        <f t="shared" si="3"/>
        <v>9.6066666666666674</v>
      </c>
      <c r="AB13" s="13">
        <f t="shared" si="4"/>
        <v>1.5275252316519142E-2</v>
      </c>
      <c r="AC13" s="13">
        <f t="shared" si="5"/>
        <v>0.15900679024829084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10.4</v>
      </c>
      <c r="J14" s="13">
        <v>10.39</v>
      </c>
      <c r="K14" s="13">
        <v>10.39</v>
      </c>
      <c r="L14" s="13">
        <f t="shared" si="0"/>
        <v>10.393333333333333</v>
      </c>
      <c r="M14" s="13">
        <f t="shared" si="1"/>
        <v>5.7735026918961348E-3</v>
      </c>
      <c r="N14" s="13">
        <f t="shared" si="2"/>
        <v>5.5550057972060314E-2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10.4</v>
      </c>
      <c r="AA14" s="13">
        <f t="shared" si="3"/>
        <v>10.386666666666665</v>
      </c>
      <c r="AB14" s="13">
        <f t="shared" si="4"/>
        <v>1.527525231652011E-2</v>
      </c>
      <c r="AC14" s="13">
        <f t="shared" si="5"/>
        <v>0.14706597223864035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11.17</v>
      </c>
      <c r="J15" s="13">
        <v>11.17</v>
      </c>
      <c r="K15" s="13">
        <v>11.16</v>
      </c>
      <c r="L15" s="13">
        <f t="shared" si="0"/>
        <v>11.166666666666666</v>
      </c>
      <c r="M15" s="13">
        <f t="shared" si="1"/>
        <v>5.7735026918961348E-3</v>
      </c>
      <c r="N15" s="13">
        <f t="shared" si="2"/>
        <v>5.1703009181159415E-2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11.14</v>
      </c>
      <c r="Z15" s="2">
        <v>11.18</v>
      </c>
      <c r="AA15" s="13">
        <f t="shared" si="3"/>
        <v>11.160000000000002</v>
      </c>
      <c r="AB15" s="13">
        <f t="shared" si="4"/>
        <v>1.9999999999999574E-2</v>
      </c>
      <c r="AC15" s="13">
        <f t="shared" si="5"/>
        <v>0.17921146953404632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11.96</v>
      </c>
      <c r="J16" s="13">
        <v>11.95</v>
      </c>
      <c r="K16" s="13">
        <v>11.95</v>
      </c>
      <c r="L16" s="13">
        <f t="shared" si="0"/>
        <v>11.953333333333333</v>
      </c>
      <c r="M16" s="13">
        <f t="shared" si="1"/>
        <v>5.77350269189716E-3</v>
      </c>
      <c r="N16" s="13">
        <f t="shared" si="2"/>
        <v>4.8300357154744782E-2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11.97</v>
      </c>
      <c r="AA16" s="13">
        <f t="shared" si="3"/>
        <v>11.953333333333333</v>
      </c>
      <c r="AB16" s="13">
        <f t="shared" si="4"/>
        <v>1.527525231652011E-2</v>
      </c>
      <c r="AC16" s="13">
        <f t="shared" si="5"/>
        <v>0.12779073326703941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12.75</v>
      </c>
      <c r="J17" s="13">
        <v>12.75</v>
      </c>
      <c r="K17" s="13">
        <v>12.75</v>
      </c>
      <c r="L17" s="13">
        <f t="shared" si="0"/>
        <v>12.75</v>
      </c>
      <c r="M17" s="13">
        <f t="shared" si="1"/>
        <v>0</v>
      </c>
      <c r="N17" s="13">
        <f t="shared" si="2"/>
        <v>0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12.73</v>
      </c>
      <c r="Z17" s="2">
        <v>12.76</v>
      </c>
      <c r="AA17" s="13">
        <f t="shared" si="3"/>
        <v>12.746666666666668</v>
      </c>
      <c r="AB17" s="13">
        <f t="shared" si="4"/>
        <v>1.5275252316519142E-2</v>
      </c>
      <c r="AC17" s="13">
        <f t="shared" si="5"/>
        <v>0.11983723051662507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13.54</v>
      </c>
      <c r="L18" s="13">
        <f t="shared" si="0"/>
        <v>13.54</v>
      </c>
      <c r="M18" s="13">
        <f t="shared" si="1"/>
        <v>0</v>
      </c>
      <c r="N18" s="13">
        <f t="shared" si="2"/>
        <v>0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13.55</v>
      </c>
      <c r="AA18" s="13">
        <f t="shared" si="3"/>
        <v>13.540000000000001</v>
      </c>
      <c r="AB18" s="13">
        <f t="shared" si="4"/>
        <v>1.0000000000000675E-2</v>
      </c>
      <c r="AC18" s="13">
        <f t="shared" si="5"/>
        <v>7.3855243722309269E-2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14.33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14.34</v>
      </c>
      <c r="AA19" s="13">
        <f t="shared" si="3"/>
        <v>14.326666666666668</v>
      </c>
      <c r="AB19" s="13">
        <f t="shared" si="4"/>
        <v>1.5275252316519142E-2</v>
      </c>
      <c r="AC19" s="13">
        <f t="shared" si="5"/>
        <v>0.10662111900781159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</v>
      </c>
      <c r="L20" s="13">
        <f t="shared" si="0"/>
        <v>15.103333333333333</v>
      </c>
      <c r="M20" s="13">
        <f t="shared" si="1"/>
        <v>5.7735026918961348E-3</v>
      </c>
      <c r="N20" s="13">
        <f t="shared" si="2"/>
        <v>3.8226678604476726E-2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15.09</v>
      </c>
      <c r="Z20" s="2">
        <v>15.11</v>
      </c>
      <c r="AA20" s="13">
        <f t="shared" si="3"/>
        <v>15.1</v>
      </c>
      <c r="AB20" s="13">
        <f t="shared" si="4"/>
        <v>9.9999999999997868E-3</v>
      </c>
      <c r="AC20" s="13">
        <f t="shared" si="5"/>
        <v>6.6225165562912497E-2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15.84</v>
      </c>
      <c r="J21" s="13">
        <v>15.83</v>
      </c>
      <c r="K21" s="13">
        <v>15.84</v>
      </c>
      <c r="L21" s="13">
        <f t="shared" si="0"/>
        <v>15.836666666666668</v>
      </c>
      <c r="M21" s="13">
        <f t="shared" si="1"/>
        <v>5.7735026918961348E-3</v>
      </c>
      <c r="N21" s="13">
        <f t="shared" si="2"/>
        <v>3.645655246408841E-2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15.81</v>
      </c>
      <c r="Z21" s="2">
        <v>15.85</v>
      </c>
      <c r="AA21" s="13">
        <f t="shared" si="3"/>
        <v>15.826666666666668</v>
      </c>
      <c r="AB21" s="13">
        <f t="shared" si="4"/>
        <v>2.0816659994660883E-2</v>
      </c>
      <c r="AC21" s="13">
        <f t="shared" si="5"/>
        <v>0.1315290227126846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16.510000000000002</v>
      </c>
      <c r="K22" s="9">
        <v>16.5</v>
      </c>
      <c r="L22" s="13">
        <f t="shared" si="0"/>
        <v>16.506666666666668</v>
      </c>
      <c r="M22" s="13">
        <f t="shared" si="1"/>
        <v>5.77350269189716E-3</v>
      </c>
      <c r="N22" s="13">
        <f t="shared" si="2"/>
        <v>3.4976793367713005E-2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16.510000000000002</v>
      </c>
      <c r="AA22" s="13">
        <f t="shared" si="3"/>
        <v>16.49666666666667</v>
      </c>
      <c r="AB22" s="13">
        <f t="shared" si="4"/>
        <v>1.5275252316519916E-2</v>
      </c>
      <c r="AC22" s="13">
        <f t="shared" si="5"/>
        <v>9.2595993028005127E-2</v>
      </c>
    </row>
    <row r="23" spans="1:29" s="1" customFormat="1" x14ac:dyDescent="0.25">
      <c r="A23" s="29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3.53</v>
      </c>
      <c r="J23" s="9">
        <v>3.53</v>
      </c>
      <c r="K23" s="9">
        <v>3.53</v>
      </c>
      <c r="L23" s="13">
        <f t="shared" si="0"/>
        <v>3.53</v>
      </c>
      <c r="M23" s="13">
        <f t="shared" si="1"/>
        <v>0</v>
      </c>
      <c r="N23" s="13">
        <f t="shared" si="2"/>
        <v>0</v>
      </c>
      <c r="O23" s="3"/>
      <c r="P23" s="33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3.5</v>
      </c>
      <c r="Y23" s="5">
        <v>3.49</v>
      </c>
      <c r="Z23" s="5" t="s">
        <v>12</v>
      </c>
      <c r="AA23" s="13">
        <f t="shared" si="3"/>
        <v>3.4950000000000001</v>
      </c>
      <c r="AB23" s="13">
        <f t="shared" si="4"/>
        <v>7.0710678118653244E-3</v>
      </c>
      <c r="AC23" s="13">
        <f t="shared" si="5"/>
        <v>0.20231953682018095</v>
      </c>
    </row>
    <row r="24" spans="1:29" s="1" customFormat="1" x14ac:dyDescent="0.25">
      <c r="A24" s="29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1.1100000000000001</v>
      </c>
      <c r="J24" s="13">
        <v>1.08</v>
      </c>
      <c r="K24" s="13">
        <v>1.08</v>
      </c>
      <c r="L24" s="13">
        <f t="shared" si="0"/>
        <v>1.0900000000000001</v>
      </c>
      <c r="M24" s="13">
        <f t="shared" si="1"/>
        <v>1.7320508075688787E-2</v>
      </c>
      <c r="N24" s="13">
        <f t="shared" si="2"/>
        <v>1.5890374381365857</v>
      </c>
      <c r="O24" s="3"/>
      <c r="P24" s="33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1.07</v>
      </c>
      <c r="Y24" s="4">
        <v>1.07</v>
      </c>
      <c r="Z24" s="5" t="s">
        <v>12</v>
      </c>
      <c r="AA24" s="13">
        <f t="shared" si="3"/>
        <v>1.07</v>
      </c>
      <c r="AB24" s="13">
        <f t="shared" si="4"/>
        <v>0</v>
      </c>
      <c r="AC24" s="13">
        <f t="shared" si="5"/>
        <v>0</v>
      </c>
    </row>
    <row r="25" spans="1:29" s="1" customFormat="1" x14ac:dyDescent="0.25">
      <c r="A25" s="29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3" t="s">
        <v>12</v>
      </c>
      <c r="K25" s="13" t="s">
        <v>12</v>
      </c>
      <c r="L25" s="13" t="e">
        <f t="shared" si="0"/>
        <v>#DIV/0!</v>
      </c>
      <c r="M25" s="13" t="e">
        <f t="shared" si="1"/>
        <v>#DIV/0!</v>
      </c>
      <c r="N25" s="13" t="e">
        <f t="shared" si="2"/>
        <v>#DIV/0!</v>
      </c>
      <c r="O25" s="3"/>
      <c r="P25" s="33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>
        <v>3.5</v>
      </c>
      <c r="Y25" s="4">
        <v>3.49</v>
      </c>
      <c r="Z25" s="5" t="s">
        <v>12</v>
      </c>
      <c r="AA25" s="13">
        <f t="shared" si="3"/>
        <v>3.4950000000000001</v>
      </c>
      <c r="AB25" s="13">
        <f t="shared" si="4"/>
        <v>7.0710678118653244E-3</v>
      </c>
      <c r="AC25" s="13">
        <f t="shared" si="5"/>
        <v>0.20231953682018095</v>
      </c>
    </row>
    <row r="26" spans="1:29" s="1" customFormat="1" x14ac:dyDescent="0.25">
      <c r="A26" s="29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3">
        <v>5.19</v>
      </c>
      <c r="J26" s="13">
        <v>5.22</v>
      </c>
      <c r="K26" s="13">
        <v>5.17</v>
      </c>
      <c r="L26" s="13">
        <f t="shared" si="0"/>
        <v>5.1933333333333334</v>
      </c>
      <c r="M26" s="13">
        <f t="shared" si="1"/>
        <v>2.5166114784235707E-2</v>
      </c>
      <c r="N26" s="13">
        <f t="shared" si="2"/>
        <v>0.48458500868233068</v>
      </c>
      <c r="O26" s="3"/>
      <c r="P26" s="33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5.16</v>
      </c>
      <c r="Y26" s="4">
        <v>5.15</v>
      </c>
      <c r="Z26" s="5" t="s">
        <v>12</v>
      </c>
      <c r="AA26" s="13">
        <f t="shared" si="3"/>
        <v>5.1550000000000002</v>
      </c>
      <c r="AB26" s="13">
        <f t="shared" si="4"/>
        <v>7.0710678118653244E-3</v>
      </c>
      <c r="AC26" s="13">
        <f t="shared" si="5"/>
        <v>0.13716911371222743</v>
      </c>
    </row>
    <row r="27" spans="1:29" s="1" customFormat="1" x14ac:dyDescent="0.25">
      <c r="A27" s="29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3.36</v>
      </c>
      <c r="Y27" s="4">
        <v>3.4</v>
      </c>
      <c r="Z27" s="5" t="s">
        <v>12</v>
      </c>
      <c r="AA27" s="13">
        <f t="shared" si="3"/>
        <v>3.38</v>
      </c>
      <c r="AB27" s="13">
        <f t="shared" si="4"/>
        <v>2.8284271247461926E-2</v>
      </c>
      <c r="AC27" s="13">
        <f t="shared" si="5"/>
        <v>0.83681275880064865</v>
      </c>
    </row>
    <row r="28" spans="1:29" s="1" customFormat="1" x14ac:dyDescent="0.25">
      <c r="A28" s="29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3">
        <v>0.91</v>
      </c>
      <c r="J28" s="13">
        <v>0.92</v>
      </c>
      <c r="K28" s="13">
        <v>0.9</v>
      </c>
      <c r="L28" s="13">
        <f t="shared" si="0"/>
        <v>0.91</v>
      </c>
      <c r="M28" s="13">
        <f t="shared" si="1"/>
        <v>1.0000000000000009E-2</v>
      </c>
      <c r="N28" s="13">
        <f t="shared" si="2"/>
        <v>1.0989010989010999</v>
      </c>
      <c r="O28" s="3"/>
      <c r="P28" s="33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0.8</v>
      </c>
      <c r="Y28" s="4">
        <v>0.82</v>
      </c>
      <c r="Z28" s="5" t="s">
        <v>12</v>
      </c>
      <c r="AA28" s="13">
        <f t="shared" si="3"/>
        <v>0.81</v>
      </c>
      <c r="AB28" s="13">
        <f t="shared" si="4"/>
        <v>1.4142135623730885E-2</v>
      </c>
      <c r="AC28" s="13">
        <f t="shared" si="5"/>
        <v>1.7459426695964053</v>
      </c>
    </row>
    <row r="29" spans="1:29" s="1" customFormat="1" x14ac:dyDescent="0.25">
      <c r="A29" s="29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3">
        <v>4.08</v>
      </c>
      <c r="J29" s="13">
        <v>4.08</v>
      </c>
      <c r="K29" s="13">
        <v>4.08</v>
      </c>
      <c r="L29" s="13">
        <f t="shared" si="0"/>
        <v>4.08</v>
      </c>
      <c r="M29" s="13">
        <f t="shared" si="1"/>
        <v>0</v>
      </c>
      <c r="N29" s="13">
        <f t="shared" si="2"/>
        <v>0</v>
      </c>
      <c r="O29" s="3"/>
      <c r="P29" s="33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4.07</v>
      </c>
      <c r="Y29" s="4">
        <v>4.07</v>
      </c>
      <c r="Z29" s="5" t="s">
        <v>12</v>
      </c>
      <c r="AA29" s="13">
        <f t="shared" si="3"/>
        <v>4.07</v>
      </c>
      <c r="AB29" s="13">
        <f t="shared" si="4"/>
        <v>0</v>
      </c>
      <c r="AC29" s="13">
        <f t="shared" si="5"/>
        <v>0</v>
      </c>
    </row>
    <row r="30" spans="1:29" s="1" customFormat="1" x14ac:dyDescent="0.25">
      <c r="A30" s="29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3">
        <v>1.57</v>
      </c>
      <c r="J31" s="13">
        <v>1.6</v>
      </c>
      <c r="K31" s="13">
        <v>1.61</v>
      </c>
      <c r="L31" s="13">
        <f t="shared" si="0"/>
        <v>1.5933333333333335</v>
      </c>
      <c r="M31" s="13">
        <f t="shared" si="1"/>
        <v>2.0816659994661344E-2</v>
      </c>
      <c r="N31" s="13">
        <f t="shared" si="2"/>
        <v>1.3064849369034315</v>
      </c>
      <c r="O31" s="3"/>
      <c r="P31" s="33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1.57</v>
      </c>
      <c r="Y31" s="4">
        <v>1.58</v>
      </c>
      <c r="Z31" s="5" t="s">
        <v>12</v>
      </c>
      <c r="AA31" s="13">
        <f t="shared" si="3"/>
        <v>1.5750000000000002</v>
      </c>
      <c r="AB31" s="13">
        <f t="shared" si="4"/>
        <v>7.0710678118654814E-3</v>
      </c>
      <c r="AC31" s="13">
        <f t="shared" si="5"/>
        <v>0.44895668646764958</v>
      </c>
    </row>
    <row r="32" spans="1:29" s="1" customFormat="1" x14ac:dyDescent="0.25">
      <c r="A32" s="29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3">
        <v>6.11</v>
      </c>
      <c r="J32" s="13">
        <v>6.13</v>
      </c>
      <c r="K32" s="13">
        <v>6.11</v>
      </c>
      <c r="L32" s="13">
        <f t="shared" si="0"/>
        <v>6.1166666666666671</v>
      </c>
      <c r="M32" s="13">
        <f t="shared" si="1"/>
        <v>1.154700538379227E-2</v>
      </c>
      <c r="N32" s="13">
        <f t="shared" si="2"/>
        <v>0.18877937957153573</v>
      </c>
      <c r="O32" s="3"/>
      <c r="P32" s="33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6.1</v>
      </c>
      <c r="Y32" s="4">
        <v>6.09</v>
      </c>
      <c r="Z32" s="5" t="s">
        <v>12</v>
      </c>
      <c r="AA32" s="13">
        <f t="shared" si="3"/>
        <v>6.0949999999999998</v>
      </c>
      <c r="AB32" s="13">
        <f t="shared" si="4"/>
        <v>7.0710678118653244E-3</v>
      </c>
      <c r="AC32" s="13">
        <f t="shared" si="5"/>
        <v>0.11601423809459105</v>
      </c>
    </row>
    <row r="33" spans="1:29" s="1" customFormat="1" x14ac:dyDescent="0.25">
      <c r="A33" s="29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3">
        <v>0.98</v>
      </c>
      <c r="J33" s="13">
        <v>1.01</v>
      </c>
      <c r="K33" s="13">
        <v>0.98</v>
      </c>
      <c r="L33" s="13">
        <f t="shared" si="0"/>
        <v>0.98999999999999988</v>
      </c>
      <c r="M33" s="13">
        <f t="shared" si="1"/>
        <v>1.732050807568879E-2</v>
      </c>
      <c r="N33" s="13">
        <f t="shared" si="2"/>
        <v>1.7495462702715951</v>
      </c>
      <c r="O33" s="3"/>
      <c r="P33" s="33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0.98</v>
      </c>
      <c r="Y33" s="4">
        <v>0.96</v>
      </c>
      <c r="Z33" s="5" t="s">
        <v>12</v>
      </c>
      <c r="AA33" s="13">
        <f t="shared" si="3"/>
        <v>0.97</v>
      </c>
      <c r="AB33" s="13">
        <f t="shared" si="4"/>
        <v>1.4142135623730963E-2</v>
      </c>
      <c r="AC33" s="13">
        <f t="shared" si="5"/>
        <v>1.4579521261578312</v>
      </c>
    </row>
    <row r="34" spans="1:29" s="1" customFormat="1" x14ac:dyDescent="0.25">
      <c r="A34" s="29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3">
        <v>2.73</v>
      </c>
      <c r="J34" s="13">
        <v>2.76</v>
      </c>
      <c r="K34" s="13">
        <v>2.72</v>
      </c>
      <c r="L34" s="13">
        <f t="shared" si="0"/>
        <v>2.7366666666666668</v>
      </c>
      <c r="M34" s="13">
        <f t="shared" si="1"/>
        <v>2.0816659994661132E-2</v>
      </c>
      <c r="N34" s="13">
        <f t="shared" si="2"/>
        <v>0.76065749066971255</v>
      </c>
      <c r="O34" s="3"/>
      <c r="P34" s="33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2.71</v>
      </c>
      <c r="Y34" s="4">
        <v>2.73</v>
      </c>
      <c r="Z34" s="5" t="s">
        <v>12</v>
      </c>
      <c r="AA34" s="13">
        <f t="shared" si="3"/>
        <v>2.7199999999999998</v>
      </c>
      <c r="AB34" s="13">
        <f t="shared" si="4"/>
        <v>1.4142135623730963E-2</v>
      </c>
      <c r="AC34" s="13">
        <f t="shared" si="5"/>
        <v>0.51993145675481478</v>
      </c>
    </row>
    <row r="35" spans="1:29" s="1" customFormat="1" x14ac:dyDescent="0.25">
      <c r="A35" s="29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3">
        <v>5.24</v>
      </c>
      <c r="J35" s="13">
        <v>5.24</v>
      </c>
      <c r="K35" s="13">
        <v>5.24</v>
      </c>
      <c r="L35" s="13">
        <f t="shared" si="0"/>
        <v>5.24</v>
      </c>
      <c r="M35" s="13">
        <f t="shared" si="1"/>
        <v>0</v>
      </c>
      <c r="N35" s="13">
        <f t="shared" si="2"/>
        <v>0</v>
      </c>
      <c r="O35" s="3"/>
      <c r="P35" s="33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3" t="s">
        <v>12</v>
      </c>
      <c r="J36" s="13" t="s">
        <v>12</v>
      </c>
      <c r="K36" s="13" t="s">
        <v>12</v>
      </c>
      <c r="L36" s="13" t="e">
        <f t="shared" si="0"/>
        <v>#DIV/0!</v>
      </c>
      <c r="M36" s="13" t="e">
        <f t="shared" si="1"/>
        <v>#DIV/0!</v>
      </c>
      <c r="N36" s="13" t="e">
        <f t="shared" si="2"/>
        <v>#DIV/0!</v>
      </c>
      <c r="O36" s="3"/>
      <c r="P36" s="33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3">
        <v>4.5199999999999996</v>
      </c>
      <c r="J37" s="13">
        <v>4.5199999999999996</v>
      </c>
      <c r="K37" s="13">
        <v>4.5199999999999996</v>
      </c>
      <c r="L37" s="13">
        <f t="shared" si="0"/>
        <v>4.5199999999999996</v>
      </c>
      <c r="M37" s="13">
        <f t="shared" si="1"/>
        <v>0</v>
      </c>
      <c r="N37" s="13">
        <f t="shared" si="2"/>
        <v>0</v>
      </c>
      <c r="O37" s="3"/>
      <c r="P37" s="33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4.51</v>
      </c>
      <c r="Y37" s="4">
        <v>4.5199999999999996</v>
      </c>
      <c r="Z37" s="4" t="s">
        <v>12</v>
      </c>
      <c r="AA37" s="13">
        <f t="shared" si="3"/>
        <v>4.5149999999999997</v>
      </c>
      <c r="AB37" s="13">
        <f t="shared" si="4"/>
        <v>7.0710678118653244E-3</v>
      </c>
      <c r="AC37" s="13">
        <f t="shared" si="5"/>
        <v>0.15661279760499058</v>
      </c>
    </row>
    <row r="38" spans="1:29" s="1" customFormat="1" x14ac:dyDescent="0.25">
      <c r="A38" s="29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3" t="s">
        <v>12</v>
      </c>
      <c r="J38" s="13" t="s">
        <v>12</v>
      </c>
      <c r="K38" s="13" t="s">
        <v>12</v>
      </c>
      <c r="L38" s="13" t="e">
        <f t="shared" si="0"/>
        <v>#DIV/0!</v>
      </c>
      <c r="M38" s="13" t="e">
        <f t="shared" si="1"/>
        <v>#DIV/0!</v>
      </c>
      <c r="N38" s="13" t="e">
        <f t="shared" si="2"/>
        <v>#DIV/0!</v>
      </c>
      <c r="O38" s="3"/>
      <c r="P38" s="33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3" t="e">
        <f t="shared" si="3"/>
        <v>#DIV/0!</v>
      </c>
      <c r="AB38" s="13" t="e">
        <f t="shared" si="4"/>
        <v>#DIV/0!</v>
      </c>
      <c r="AC38" s="13" t="e">
        <f t="shared" si="5"/>
        <v>#DIV/0!</v>
      </c>
    </row>
    <row r="39" spans="1:29" s="1" customFormat="1" x14ac:dyDescent="0.25">
      <c r="A39" s="29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3" t="e">
        <f t="shared" si="3"/>
        <v>#DIV/0!</v>
      </c>
      <c r="AB39" s="13" t="e">
        <f t="shared" si="4"/>
        <v>#DIV/0!</v>
      </c>
      <c r="AC39" s="13" t="e">
        <f t="shared" si="5"/>
        <v>#DIV/0!</v>
      </c>
    </row>
    <row r="40" spans="1:29" s="1" customFormat="1" x14ac:dyDescent="0.25">
      <c r="A40" s="29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3">
        <v>10.69</v>
      </c>
      <c r="J40" s="13">
        <v>10.69</v>
      </c>
      <c r="K40" s="13">
        <v>10.7</v>
      </c>
      <c r="L40" s="13">
        <f t="shared" si="0"/>
        <v>10.693333333333333</v>
      </c>
      <c r="M40" s="13">
        <f t="shared" si="1"/>
        <v>5.7735026918961348E-3</v>
      </c>
      <c r="N40" s="13">
        <f t="shared" si="2"/>
        <v>5.399160871473941E-2</v>
      </c>
      <c r="O40" s="3"/>
      <c r="P40" s="33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3">
        <v>1</v>
      </c>
      <c r="J41" s="13">
        <v>1.02</v>
      </c>
      <c r="K41" s="13">
        <v>1.02</v>
      </c>
      <c r="L41" s="13">
        <f t="shared" si="0"/>
        <v>1.0133333333333334</v>
      </c>
      <c r="M41" s="13">
        <f t="shared" si="1"/>
        <v>1.1547005383792525E-2</v>
      </c>
      <c r="N41" s="13">
        <f t="shared" si="2"/>
        <v>1.1395071102426833</v>
      </c>
      <c r="O41" s="3"/>
      <c r="P41" s="33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>
        <v>1</v>
      </c>
      <c r="Y41" s="4">
        <v>1.02</v>
      </c>
      <c r="Z41" s="4" t="s">
        <v>12</v>
      </c>
      <c r="AA41" s="13">
        <f t="shared" si="3"/>
        <v>1.01</v>
      </c>
      <c r="AB41" s="13">
        <f t="shared" si="4"/>
        <v>1.4142135623730963E-2</v>
      </c>
      <c r="AC41" s="13">
        <f t="shared" si="5"/>
        <v>1.4002114478941547</v>
      </c>
    </row>
    <row r="42" spans="1:29" s="1" customFormat="1" x14ac:dyDescent="0.25">
      <c r="A42" s="29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36" t="s">
        <v>12</v>
      </c>
      <c r="J42" s="36" t="s">
        <v>12</v>
      </c>
      <c r="K42" s="36" t="s">
        <v>12</v>
      </c>
      <c r="L42" s="13" t="e">
        <f t="shared" si="0"/>
        <v>#DIV/0!</v>
      </c>
      <c r="M42" s="13" t="e">
        <f t="shared" si="1"/>
        <v>#DIV/0!</v>
      </c>
      <c r="N42" s="13" t="e">
        <f t="shared" si="2"/>
        <v>#DIV/0!</v>
      </c>
      <c r="O42" s="3"/>
      <c r="P42" s="33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s="1" customFormat="1" x14ac:dyDescent="0.25">
      <c r="A44" s="29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3">
        <v>5.24</v>
      </c>
      <c r="J44" s="13">
        <v>5.24</v>
      </c>
      <c r="K44" s="13">
        <v>5.24</v>
      </c>
      <c r="L44" s="13">
        <f t="shared" si="0"/>
        <v>5.24</v>
      </c>
      <c r="M44" s="13">
        <f t="shared" si="1"/>
        <v>0</v>
      </c>
      <c r="N44" s="13">
        <f t="shared" si="2"/>
        <v>0</v>
      </c>
      <c r="O44" s="3"/>
      <c r="P44" s="33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5.22</v>
      </c>
      <c r="Y44" s="4">
        <v>5.24</v>
      </c>
      <c r="Z44" s="4" t="s">
        <v>12</v>
      </c>
      <c r="AA44" s="13">
        <f t="shared" si="3"/>
        <v>5.23</v>
      </c>
      <c r="AB44" s="13">
        <f t="shared" si="4"/>
        <v>1.4142135623731277E-2</v>
      </c>
      <c r="AC44" s="13">
        <f t="shared" si="5"/>
        <v>0.27040412282468979</v>
      </c>
    </row>
    <row r="45" spans="1:29" s="1" customFormat="1" x14ac:dyDescent="0.25">
      <c r="A45" s="29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34" t="s">
        <v>12</v>
      </c>
      <c r="J45" s="34" t="s">
        <v>12</v>
      </c>
      <c r="K45" s="34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34" t="s">
        <v>12</v>
      </c>
      <c r="Y45" s="34" t="s">
        <v>12</v>
      </c>
      <c r="Z45" s="34" t="s">
        <v>12</v>
      </c>
      <c r="AA45" s="13" t="e">
        <f t="shared" si="3"/>
        <v>#DIV/0!</v>
      </c>
      <c r="AB45" s="13" t="e">
        <f t="shared" si="4"/>
        <v>#DIV/0!</v>
      </c>
      <c r="AC45" s="13" t="e">
        <f t="shared" si="5"/>
        <v>#DIV/0!</v>
      </c>
    </row>
    <row r="46" spans="1:29" s="1" customFormat="1" x14ac:dyDescent="0.25">
      <c r="A46" s="29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3" t="s">
        <v>12</v>
      </c>
      <c r="J46" s="13" t="s">
        <v>12</v>
      </c>
      <c r="K46" s="13" t="s">
        <v>12</v>
      </c>
      <c r="L46" s="13" t="e">
        <f t="shared" si="0"/>
        <v>#DIV/0!</v>
      </c>
      <c r="M46" s="13" t="e">
        <f t="shared" si="1"/>
        <v>#DIV/0!</v>
      </c>
      <c r="N46" s="13" t="e">
        <f t="shared" si="2"/>
        <v>#DIV/0!</v>
      </c>
      <c r="O46" s="3"/>
      <c r="P46" s="33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s="1" customFormat="1" x14ac:dyDescent="0.25">
      <c r="A47" s="29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3">
        <v>4.9400000000000004</v>
      </c>
      <c r="J47" s="13">
        <v>5</v>
      </c>
      <c r="K47" s="13">
        <v>4.9800000000000004</v>
      </c>
      <c r="L47" s="13">
        <f t="shared" si="0"/>
        <v>4.9733333333333336</v>
      </c>
      <c r="M47" s="13">
        <f t="shared" si="1"/>
        <v>3.055050463303877E-2</v>
      </c>
      <c r="N47" s="13">
        <f t="shared" si="2"/>
        <v>0.61428628618710657</v>
      </c>
      <c r="O47" s="3"/>
      <c r="P47" s="33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4.97</v>
      </c>
      <c r="Y47" s="4">
        <v>4.97</v>
      </c>
      <c r="Z47" s="4" t="s">
        <v>12</v>
      </c>
      <c r="AA47" s="13">
        <f t="shared" si="3"/>
        <v>4.97</v>
      </c>
      <c r="AB47" s="13">
        <f t="shared" si="4"/>
        <v>0</v>
      </c>
      <c r="AC47" s="13">
        <f t="shared" si="5"/>
        <v>0</v>
      </c>
    </row>
    <row r="48" spans="1:29" s="1" customFormat="1" x14ac:dyDescent="0.25">
      <c r="A48" s="29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3">
        <v>5.96</v>
      </c>
      <c r="J48" s="13">
        <v>5.98</v>
      </c>
      <c r="K48" s="13">
        <v>5.96</v>
      </c>
      <c r="L48" s="13">
        <f t="shared" si="0"/>
        <v>5.9666666666666677</v>
      </c>
      <c r="M48" s="13">
        <f t="shared" si="1"/>
        <v>1.1547005383792781E-2</v>
      </c>
      <c r="N48" s="13">
        <f t="shared" si="2"/>
        <v>0.19352522989596838</v>
      </c>
      <c r="O48" s="3"/>
      <c r="P48" s="33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5.97</v>
      </c>
      <c r="Y48" s="4">
        <v>5.95</v>
      </c>
      <c r="Z48" s="4" t="s">
        <v>12</v>
      </c>
      <c r="AA48" s="13">
        <f t="shared" si="3"/>
        <v>5.96</v>
      </c>
      <c r="AB48" s="13">
        <f t="shared" si="4"/>
        <v>1.4142135623730649E-2</v>
      </c>
      <c r="AC48" s="13">
        <f t="shared" si="5"/>
        <v>0.23728415476058137</v>
      </c>
    </row>
    <row r="49" spans="1:29" s="1" customFormat="1" x14ac:dyDescent="0.25">
      <c r="A49" s="29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3" t="s">
        <v>12</v>
      </c>
      <c r="J49" s="13" t="s">
        <v>12</v>
      </c>
      <c r="K49" s="13" t="s">
        <v>12</v>
      </c>
      <c r="L49" s="13" t="e">
        <f t="shared" si="0"/>
        <v>#DIV/0!</v>
      </c>
      <c r="M49" s="13" t="e">
        <f t="shared" si="1"/>
        <v>#DIV/0!</v>
      </c>
      <c r="N49" s="13" t="e">
        <f t="shared" si="2"/>
        <v>#DIV/0!</v>
      </c>
      <c r="O49" s="3"/>
      <c r="P49" s="33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s="1" customFormat="1" x14ac:dyDescent="0.25">
      <c r="A50" s="29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2.4300000000000002</v>
      </c>
      <c r="Y50" s="4">
        <v>2.42</v>
      </c>
      <c r="Z50" s="4" t="s">
        <v>12</v>
      </c>
      <c r="AA50" s="13">
        <f t="shared" si="3"/>
        <v>2.4249999999999998</v>
      </c>
      <c r="AB50" s="13">
        <f t="shared" si="4"/>
        <v>7.0710678118656384E-3</v>
      </c>
      <c r="AC50" s="13">
        <f t="shared" si="5"/>
        <v>0.29159042523157275</v>
      </c>
    </row>
    <row r="51" spans="1:29" s="1" customFormat="1" x14ac:dyDescent="0.25">
      <c r="A51" s="29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35" t="s">
        <v>12</v>
      </c>
      <c r="J51" s="35" t="s">
        <v>12</v>
      </c>
      <c r="K51" s="35" t="s">
        <v>12</v>
      </c>
      <c r="L51" s="13" t="e">
        <f t="shared" si="0"/>
        <v>#DIV/0!</v>
      </c>
      <c r="M51" s="13" t="e">
        <f t="shared" si="1"/>
        <v>#DIV/0!</v>
      </c>
      <c r="N51" s="13" t="e">
        <f t="shared" si="2"/>
        <v>#DIV/0!</v>
      </c>
      <c r="O51" s="3"/>
      <c r="P51" s="33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35" t="s">
        <v>12</v>
      </c>
      <c r="Y51" s="35" t="s">
        <v>12</v>
      </c>
      <c r="Z51" s="35" t="s">
        <v>12</v>
      </c>
      <c r="AA51" s="13" t="e">
        <f t="shared" si="3"/>
        <v>#DIV/0!</v>
      </c>
      <c r="AB51" s="13" t="e">
        <f t="shared" si="4"/>
        <v>#DIV/0!</v>
      </c>
      <c r="AC51" s="13" t="e">
        <f t="shared" si="5"/>
        <v>#DIV/0!</v>
      </c>
    </row>
    <row r="52" spans="1:29" s="1" customFormat="1" x14ac:dyDescent="0.25">
      <c r="A52" s="29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3">
        <v>1.02</v>
      </c>
      <c r="J52" s="13">
        <v>1.04</v>
      </c>
      <c r="K52" s="13">
        <v>1</v>
      </c>
      <c r="L52" s="13">
        <f t="shared" si="0"/>
        <v>1.02</v>
      </c>
      <c r="M52" s="13">
        <f t="shared" si="1"/>
        <v>2.0000000000000018E-2</v>
      </c>
      <c r="N52" s="13">
        <f t="shared" si="2"/>
        <v>1.9607843137254919</v>
      </c>
      <c r="O52" s="3"/>
      <c r="P52" s="33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1.03</v>
      </c>
      <c r="Y52" s="4">
        <v>0.99</v>
      </c>
      <c r="Z52" s="4" t="s">
        <v>12</v>
      </c>
      <c r="AA52" s="13">
        <f t="shared" si="3"/>
        <v>1.01</v>
      </c>
      <c r="AB52" s="13">
        <f t="shared" si="4"/>
        <v>2.8284271247461926E-2</v>
      </c>
      <c r="AC52" s="13">
        <f t="shared" si="5"/>
        <v>2.8004228957883095</v>
      </c>
    </row>
    <row r="53" spans="1:29" s="1" customFormat="1" x14ac:dyDescent="0.25">
      <c r="A53" s="29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1.4</v>
      </c>
      <c r="Y53" s="4">
        <v>1.38</v>
      </c>
      <c r="Z53" s="4" t="s">
        <v>12</v>
      </c>
      <c r="AA53" s="13">
        <f t="shared" si="3"/>
        <v>1.39</v>
      </c>
      <c r="AB53" s="13">
        <f t="shared" si="4"/>
        <v>1.4142135623730963E-2</v>
      </c>
      <c r="AC53" s="13">
        <f t="shared" si="5"/>
        <v>1.0174198290453931</v>
      </c>
    </row>
    <row r="54" spans="1:29" s="1" customFormat="1" x14ac:dyDescent="0.25">
      <c r="A54" s="29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3">
        <v>4.51</v>
      </c>
      <c r="J54" s="13">
        <v>4.54</v>
      </c>
      <c r="K54" s="13">
        <v>4.51</v>
      </c>
      <c r="L54" s="13">
        <f t="shared" si="0"/>
        <v>4.5200000000000005</v>
      </c>
      <c r="M54" s="13">
        <f t="shared" si="1"/>
        <v>1.7320508075688915E-2</v>
      </c>
      <c r="N54" s="13">
        <f t="shared" si="2"/>
        <v>0.38319708132055119</v>
      </c>
      <c r="O54" s="3"/>
      <c r="P54" s="33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4.53</v>
      </c>
      <c r="Y54" s="4">
        <v>4.5</v>
      </c>
      <c r="Z54" s="4" t="s">
        <v>12</v>
      </c>
      <c r="AA54" s="13">
        <f t="shared" si="3"/>
        <v>4.5150000000000006</v>
      </c>
      <c r="AB54" s="13">
        <f t="shared" si="4"/>
        <v>2.12132034355966E-2</v>
      </c>
      <c r="AC54" s="13">
        <f t="shared" si="5"/>
        <v>0.46983839281498552</v>
      </c>
    </row>
    <row r="55" spans="1:29" s="1" customFormat="1" x14ac:dyDescent="0.25">
      <c r="A55" s="29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35" t="s">
        <v>12</v>
      </c>
      <c r="J55" s="35" t="s">
        <v>12</v>
      </c>
      <c r="K55" s="35" t="s">
        <v>12</v>
      </c>
      <c r="L55" s="13" t="e">
        <f t="shared" si="0"/>
        <v>#DIV/0!</v>
      </c>
      <c r="M55" s="13" t="e">
        <f t="shared" si="1"/>
        <v>#DIV/0!</v>
      </c>
      <c r="N55" s="13" t="e">
        <f t="shared" si="2"/>
        <v>#DIV/0!</v>
      </c>
      <c r="O55" s="3"/>
      <c r="P55" s="33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35" t="s">
        <v>12</v>
      </c>
      <c r="Y55" s="35" t="s">
        <v>12</v>
      </c>
      <c r="Z55" s="35" t="s">
        <v>12</v>
      </c>
      <c r="AA55" s="13" t="e">
        <f t="shared" si="3"/>
        <v>#DIV/0!</v>
      </c>
      <c r="AB55" s="13" t="e">
        <f t="shared" si="4"/>
        <v>#DIV/0!</v>
      </c>
      <c r="AC55" s="13" t="e">
        <f t="shared" si="5"/>
        <v>#DIV/0!</v>
      </c>
    </row>
    <row r="56" spans="1:29" s="1" customFormat="1" x14ac:dyDescent="0.25">
      <c r="A56" s="29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35" t="s">
        <v>12</v>
      </c>
      <c r="J56" s="35" t="s">
        <v>12</v>
      </c>
      <c r="K56" s="35" t="s">
        <v>12</v>
      </c>
      <c r="L56" s="13" t="e">
        <f t="shared" si="0"/>
        <v>#DIV/0!</v>
      </c>
      <c r="M56" s="13" t="e">
        <f t="shared" si="1"/>
        <v>#DIV/0!</v>
      </c>
      <c r="N56" s="13" t="e">
        <f t="shared" si="2"/>
        <v>#DIV/0!</v>
      </c>
      <c r="O56" s="3"/>
      <c r="P56" s="33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35" t="s">
        <v>12</v>
      </c>
      <c r="Y56" s="35" t="s">
        <v>12</v>
      </c>
      <c r="Z56" s="35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3" t="s">
        <v>12</v>
      </c>
      <c r="J57" s="13" t="s">
        <v>12</v>
      </c>
      <c r="K57" s="13" t="s">
        <v>12</v>
      </c>
      <c r="L57" s="13" t="e">
        <f t="shared" si="0"/>
        <v>#DIV/0!</v>
      </c>
      <c r="M57" s="13" t="e">
        <f t="shared" si="1"/>
        <v>#DIV/0!</v>
      </c>
      <c r="N57" s="13" t="e">
        <f t="shared" si="2"/>
        <v>#DIV/0!</v>
      </c>
      <c r="O57" s="3"/>
      <c r="P57" s="33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0.95</v>
      </c>
      <c r="Y57" s="4">
        <v>0.93</v>
      </c>
      <c r="Z57" s="4" t="s">
        <v>12</v>
      </c>
      <c r="AA57" s="13">
        <f t="shared" si="3"/>
        <v>0.94</v>
      </c>
      <c r="AB57" s="13">
        <f t="shared" si="4"/>
        <v>1.4142135623730885E-2</v>
      </c>
      <c r="AC57" s="13">
        <f t="shared" si="5"/>
        <v>1.5044825131628601</v>
      </c>
    </row>
    <row r="58" spans="1:29" s="1" customFormat="1" x14ac:dyDescent="0.25">
      <c r="A58" s="29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3">
        <v>4.7300000000000004</v>
      </c>
      <c r="J58" s="13">
        <v>4.75</v>
      </c>
      <c r="K58" s="13">
        <v>4.7300000000000004</v>
      </c>
      <c r="L58" s="13">
        <f t="shared" si="0"/>
        <v>4.7366666666666672</v>
      </c>
      <c r="M58" s="13">
        <f t="shared" si="1"/>
        <v>1.154700538379227E-2</v>
      </c>
      <c r="N58" s="13">
        <f t="shared" si="2"/>
        <v>0.24377914251496696</v>
      </c>
      <c r="O58" s="3"/>
      <c r="P58" s="33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4.75</v>
      </c>
      <c r="Y58" s="4">
        <v>4.7300000000000004</v>
      </c>
      <c r="Z58" s="4" t="s">
        <v>12</v>
      </c>
      <c r="AA58" s="13">
        <f t="shared" si="3"/>
        <v>4.74</v>
      </c>
      <c r="AB58" s="13">
        <f t="shared" si="4"/>
        <v>1.4142135623730649E-2</v>
      </c>
      <c r="AC58" s="13">
        <f t="shared" si="5"/>
        <v>0.29835729163988706</v>
      </c>
    </row>
    <row r="59" spans="1:29" s="1" customFormat="1" x14ac:dyDescent="0.25">
      <c r="A59" s="29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3">
        <v>4.28</v>
      </c>
      <c r="J59" s="13">
        <v>4.3099999999999996</v>
      </c>
      <c r="K59" s="13">
        <v>4.3</v>
      </c>
      <c r="L59" s="13">
        <f t="shared" si="0"/>
        <v>4.2966666666666669</v>
      </c>
      <c r="M59" s="13">
        <f t="shared" si="1"/>
        <v>1.5275252316519142E-2</v>
      </c>
      <c r="N59" s="13">
        <f t="shared" si="2"/>
        <v>0.35551401822775347</v>
      </c>
      <c r="O59" s="3"/>
      <c r="P59" s="33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10.5</v>
      </c>
      <c r="Y60" s="4" t="s">
        <v>12</v>
      </c>
      <c r="Z60" s="4" t="s">
        <v>12</v>
      </c>
      <c r="AA60" s="13">
        <f t="shared" si="3"/>
        <v>10.5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3">
        <v>11.19</v>
      </c>
      <c r="J61" s="13">
        <v>11.23</v>
      </c>
      <c r="K61" s="13">
        <v>11.22</v>
      </c>
      <c r="L61" s="13">
        <f t="shared" si="0"/>
        <v>11.213333333333333</v>
      </c>
      <c r="M61" s="13">
        <f t="shared" si="1"/>
        <v>2.0816659994661882E-2</v>
      </c>
      <c r="N61" s="13">
        <f t="shared" si="2"/>
        <v>0.18564203324609288</v>
      </c>
      <c r="O61" s="3"/>
      <c r="P61" s="33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3">
        <v>0.95</v>
      </c>
      <c r="J62" s="13">
        <v>0.97</v>
      </c>
      <c r="K62" s="13">
        <v>0.96</v>
      </c>
      <c r="L62" s="13">
        <f t="shared" si="0"/>
        <v>0.96</v>
      </c>
      <c r="M62" s="13">
        <f t="shared" si="1"/>
        <v>1.0000000000000009E-2</v>
      </c>
      <c r="N62" s="13">
        <f t="shared" si="2"/>
        <v>1.0416666666666676</v>
      </c>
      <c r="O62" s="3"/>
      <c r="P62" s="33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3">
        <v>1.59</v>
      </c>
      <c r="J63" s="13">
        <v>1.61</v>
      </c>
      <c r="K63" s="13">
        <v>1.63</v>
      </c>
      <c r="L63" s="13">
        <f t="shared" si="0"/>
        <v>1.61</v>
      </c>
      <c r="M63" s="13">
        <f t="shared" si="1"/>
        <v>1.9999999999999907E-2</v>
      </c>
      <c r="N63" s="13">
        <f t="shared" si="2"/>
        <v>1.2422360248447146</v>
      </c>
      <c r="O63" s="3"/>
      <c r="P63" s="33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1.57</v>
      </c>
      <c r="Y63" s="4" t="s">
        <v>12</v>
      </c>
      <c r="Z63" s="4" t="s">
        <v>12</v>
      </c>
      <c r="AA63" s="13">
        <f t="shared" si="3"/>
        <v>1.57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34" t="s">
        <v>12</v>
      </c>
      <c r="J64" s="34" t="s">
        <v>12</v>
      </c>
      <c r="K64" s="34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34" t="s">
        <v>12</v>
      </c>
      <c r="Y64" s="34" t="s">
        <v>12</v>
      </c>
      <c r="Z64" s="3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3" t="s">
        <v>12</v>
      </c>
      <c r="J65" s="13" t="s">
        <v>12</v>
      </c>
      <c r="K65" s="13" t="s">
        <v>12</v>
      </c>
      <c r="L65" s="13" t="e">
        <f t="shared" si="0"/>
        <v>#DIV/0!</v>
      </c>
      <c r="M65" s="13" t="e">
        <f t="shared" si="1"/>
        <v>#DIV/0!</v>
      </c>
      <c r="N65" s="13" t="e">
        <f t="shared" si="2"/>
        <v>#DIV/0!</v>
      </c>
      <c r="O65" s="3"/>
      <c r="P65" s="33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1.4</v>
      </c>
      <c r="Y65" s="4" t="s">
        <v>12</v>
      </c>
      <c r="Z65" s="4" t="s">
        <v>12</v>
      </c>
      <c r="AA65" s="13">
        <f t="shared" si="3"/>
        <v>1.4</v>
      </c>
      <c r="AB65" s="13" t="e">
        <f t="shared" si="4"/>
        <v>#DIV/0!</v>
      </c>
      <c r="AC65" s="13" t="e">
        <f t="shared" si="5"/>
        <v>#DIV/0!</v>
      </c>
    </row>
    <row r="66" spans="1:29" s="1" customFormat="1" x14ac:dyDescent="0.25">
      <c r="A66" s="29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34" t="s">
        <v>12</v>
      </c>
      <c r="J66" s="34" t="s">
        <v>12</v>
      </c>
      <c r="K66" s="34" t="s">
        <v>12</v>
      </c>
      <c r="L66" s="13" t="e">
        <f t="shared" si="0"/>
        <v>#DIV/0!</v>
      </c>
      <c r="M66" s="13" t="e">
        <f t="shared" si="1"/>
        <v>#DIV/0!</v>
      </c>
      <c r="N66" s="13" t="e">
        <f t="shared" si="2"/>
        <v>#DIV/0!</v>
      </c>
      <c r="O66" s="3"/>
      <c r="P66" s="33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34" t="s">
        <v>12</v>
      </c>
      <c r="Y66" s="34" t="s">
        <v>12</v>
      </c>
      <c r="Z66" s="3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34" t="s">
        <v>12</v>
      </c>
      <c r="J67" s="34" t="s">
        <v>12</v>
      </c>
      <c r="K67" s="34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3">
        <v>0.74</v>
      </c>
      <c r="J68" s="13">
        <v>0.76</v>
      </c>
      <c r="K68" s="13">
        <v>0.75</v>
      </c>
      <c r="L68" s="13">
        <f t="shared" ref="L68:L131" si="6">AVERAGE(I68:K68)</f>
        <v>0.75</v>
      </c>
      <c r="M68" s="13">
        <f t="shared" ref="M68:M131" si="7">STDEV(I68:K68)</f>
        <v>1.0000000000000009E-2</v>
      </c>
      <c r="N68" s="13">
        <f t="shared" ref="N68:N131" si="8">M68/L68*100</f>
        <v>1.3333333333333344</v>
      </c>
      <c r="O68" s="3"/>
      <c r="P68" s="33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0.75</v>
      </c>
      <c r="Y68" s="4" t="s">
        <v>12</v>
      </c>
      <c r="Z68" s="4" t="s">
        <v>12</v>
      </c>
      <c r="AA68" s="13">
        <f t="shared" ref="AA68:AA131" si="9">AVERAGE(X68:Z68)</f>
        <v>0.75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3">
        <v>4.28</v>
      </c>
      <c r="J69" s="13">
        <v>4.3099999999999996</v>
      </c>
      <c r="K69" s="13">
        <v>4.3</v>
      </c>
      <c r="L69" s="13">
        <f t="shared" si="6"/>
        <v>4.2966666666666669</v>
      </c>
      <c r="M69" s="13">
        <f t="shared" si="7"/>
        <v>1.5275252316519142E-2</v>
      </c>
      <c r="N69" s="13">
        <f t="shared" si="8"/>
        <v>0.35551401822775347</v>
      </c>
      <c r="O69" s="3"/>
      <c r="P69" s="33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4.28</v>
      </c>
      <c r="Y69" s="4" t="s">
        <v>12</v>
      </c>
      <c r="Z69" s="4" t="s">
        <v>12</v>
      </c>
      <c r="AA69" s="13">
        <f t="shared" si="9"/>
        <v>4.28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3">
        <v>6.92</v>
      </c>
      <c r="J70" s="13">
        <v>6.94</v>
      </c>
      <c r="K70" s="13">
        <v>6.94</v>
      </c>
      <c r="L70" s="13">
        <f t="shared" si="6"/>
        <v>6.9333333333333336</v>
      </c>
      <c r="M70" s="13">
        <f t="shared" si="7"/>
        <v>1.1547005383792781E-2</v>
      </c>
      <c r="N70" s="13">
        <f t="shared" si="8"/>
        <v>0.16654334688162664</v>
      </c>
      <c r="O70" s="3"/>
      <c r="P70" s="33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6.94</v>
      </c>
      <c r="Y70" s="4" t="s">
        <v>12</v>
      </c>
      <c r="Z70" s="4" t="s">
        <v>12</v>
      </c>
      <c r="AA70" s="13">
        <f t="shared" si="9"/>
        <v>6.94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3">
        <v>6.2</v>
      </c>
      <c r="J71" s="13">
        <v>6.19</v>
      </c>
      <c r="K71" s="13">
        <v>6.22</v>
      </c>
      <c r="L71" s="13">
        <f t="shared" si="6"/>
        <v>6.2033333333333331</v>
      </c>
      <c r="M71" s="13">
        <f t="shared" si="7"/>
        <v>1.5275252316519142E-2</v>
      </c>
      <c r="N71" s="13">
        <f t="shared" si="8"/>
        <v>0.24624264884232899</v>
      </c>
      <c r="O71" s="3"/>
      <c r="P71" s="33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3">
        <v>0.79</v>
      </c>
      <c r="J72" s="13">
        <v>0.79</v>
      </c>
      <c r="K72" s="13">
        <v>0.78</v>
      </c>
      <c r="L72" s="13">
        <f t="shared" si="6"/>
        <v>0.78666666666666674</v>
      </c>
      <c r="M72" s="13">
        <f t="shared" si="7"/>
        <v>5.7735026918962623E-3</v>
      </c>
      <c r="N72" s="13">
        <f t="shared" si="8"/>
        <v>0.73391983371562641</v>
      </c>
      <c r="O72" s="3"/>
      <c r="P72" s="33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0.74</v>
      </c>
      <c r="Y72" s="4">
        <v>0.74</v>
      </c>
      <c r="Z72" s="4" t="s">
        <v>12</v>
      </c>
      <c r="AA72" s="13">
        <f t="shared" si="9"/>
        <v>0.74</v>
      </c>
      <c r="AB72" s="13">
        <f t="shared" si="10"/>
        <v>0</v>
      </c>
      <c r="AC72" s="13">
        <f t="shared" si="11"/>
        <v>0</v>
      </c>
    </row>
    <row r="73" spans="1:29" s="1" customFormat="1" x14ac:dyDescent="0.25">
      <c r="A73" s="29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34" t="s">
        <v>12</v>
      </c>
      <c r="J73" s="34" t="s">
        <v>12</v>
      </c>
      <c r="K73" s="34" t="s">
        <v>12</v>
      </c>
      <c r="L73" s="13" t="e">
        <f t="shared" si="6"/>
        <v>#DIV/0!</v>
      </c>
      <c r="M73" s="13" t="e">
        <f t="shared" si="7"/>
        <v>#DIV/0!</v>
      </c>
      <c r="N73" s="13" t="e">
        <f t="shared" si="8"/>
        <v>#DIV/0!</v>
      </c>
      <c r="O73" s="3"/>
      <c r="P73" s="33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34" t="s">
        <v>12</v>
      </c>
      <c r="Y73" s="34" t="s">
        <v>12</v>
      </c>
      <c r="Z73" s="3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s="1" customFormat="1" x14ac:dyDescent="0.25">
      <c r="A74" s="29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3">
        <v>4.63</v>
      </c>
      <c r="J74" s="13">
        <v>4.63</v>
      </c>
      <c r="K74" s="13">
        <v>4.6399999999999997</v>
      </c>
      <c r="L74" s="13">
        <f t="shared" si="6"/>
        <v>4.6333333333333329</v>
      </c>
      <c r="M74" s="13">
        <f t="shared" si="7"/>
        <v>5.7735026918961348E-3</v>
      </c>
      <c r="N74" s="13">
        <f t="shared" si="8"/>
        <v>0.12460797176754249</v>
      </c>
      <c r="O74" s="3"/>
      <c r="P74" s="33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4.5999999999999996</v>
      </c>
      <c r="Y74" s="4">
        <v>4.63</v>
      </c>
      <c r="Z74" s="4" t="s">
        <v>12</v>
      </c>
      <c r="AA74" s="13">
        <f t="shared" si="9"/>
        <v>4.6150000000000002</v>
      </c>
      <c r="AB74" s="13">
        <f t="shared" si="10"/>
        <v>2.12132034355966E-2</v>
      </c>
      <c r="AC74" s="13">
        <f t="shared" si="11"/>
        <v>0.45965771258064142</v>
      </c>
    </row>
    <row r="75" spans="1:29" s="1" customFormat="1" x14ac:dyDescent="0.25">
      <c r="A75" s="29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3" t="s">
        <v>12</v>
      </c>
      <c r="J75" s="13" t="s">
        <v>12</v>
      </c>
      <c r="K75" s="13" t="s">
        <v>12</v>
      </c>
      <c r="L75" s="13" t="e">
        <f t="shared" si="6"/>
        <v>#DIV/0!</v>
      </c>
      <c r="M75" s="13" t="e">
        <f t="shared" si="7"/>
        <v>#DIV/0!</v>
      </c>
      <c r="N75" s="13" t="e">
        <f t="shared" si="8"/>
        <v>#DIV/0!</v>
      </c>
      <c r="O75" s="3"/>
      <c r="P75" s="33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>
        <v>3.79</v>
      </c>
      <c r="Y75" s="4">
        <v>3.82</v>
      </c>
      <c r="Z75" s="4" t="s">
        <v>12</v>
      </c>
      <c r="AA75" s="13">
        <f t="shared" si="9"/>
        <v>3.8049999999999997</v>
      </c>
      <c r="AB75" s="13">
        <f t="shared" si="10"/>
        <v>2.1213203435596288E-2</v>
      </c>
      <c r="AC75" s="13">
        <f t="shared" si="11"/>
        <v>0.55750863168452802</v>
      </c>
    </row>
    <row r="76" spans="1:29" s="1" customFormat="1" x14ac:dyDescent="0.25">
      <c r="A76" s="29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3" t="e">
        <f t="shared" si="9"/>
        <v>#DIV/0!</v>
      </c>
      <c r="AB76" s="13" t="e">
        <f t="shared" si="10"/>
        <v>#DIV/0!</v>
      </c>
      <c r="AC76" s="13" t="e">
        <f t="shared" si="11"/>
        <v>#DIV/0!</v>
      </c>
    </row>
    <row r="77" spans="1:29" s="1" customFormat="1" x14ac:dyDescent="0.25">
      <c r="A77" s="29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34" t="s">
        <v>12</v>
      </c>
      <c r="J77" s="34" t="s">
        <v>12</v>
      </c>
      <c r="K77" s="34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34" t="s">
        <v>12</v>
      </c>
      <c r="Y77" s="34" t="s">
        <v>12</v>
      </c>
      <c r="Z77" s="3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3">
        <v>3.84</v>
      </c>
      <c r="J78" s="13">
        <v>3.82</v>
      </c>
      <c r="K78" s="13">
        <v>3.84</v>
      </c>
      <c r="L78" s="13">
        <f t="shared" si="6"/>
        <v>3.8333333333333335</v>
      </c>
      <c r="M78" s="13">
        <f t="shared" si="7"/>
        <v>1.1547005383792526E-2</v>
      </c>
      <c r="N78" s="13">
        <f t="shared" si="8"/>
        <v>0.30122622740328331</v>
      </c>
      <c r="O78" s="3"/>
      <c r="P78" s="33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3.81</v>
      </c>
      <c r="Y78" s="4">
        <v>3.83</v>
      </c>
      <c r="Z78" s="4" t="s">
        <v>12</v>
      </c>
      <c r="AA78" s="13">
        <f t="shared" si="9"/>
        <v>3.8200000000000003</v>
      </c>
      <c r="AB78" s="13">
        <f t="shared" si="10"/>
        <v>1.4142135623730963E-2</v>
      </c>
      <c r="AC78" s="13">
        <f t="shared" si="11"/>
        <v>0.37021297444321888</v>
      </c>
    </row>
    <row r="79" spans="1:29" s="1" customFormat="1" x14ac:dyDescent="0.25">
      <c r="A79" s="29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34" t="s">
        <v>12</v>
      </c>
      <c r="J79" s="34" t="s">
        <v>12</v>
      </c>
      <c r="K79" s="34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34" t="s">
        <v>12</v>
      </c>
      <c r="Y79" s="34" t="s">
        <v>12</v>
      </c>
      <c r="Z79" s="34" t="s">
        <v>12</v>
      </c>
      <c r="AA79" s="13" t="e">
        <f t="shared" si="9"/>
        <v>#DIV/0!</v>
      </c>
      <c r="AB79" s="13" t="e">
        <f t="shared" si="10"/>
        <v>#DIV/0!</v>
      </c>
      <c r="AC79" s="13" t="e">
        <f t="shared" si="11"/>
        <v>#DIV/0!</v>
      </c>
    </row>
    <row r="80" spans="1:29" s="1" customFormat="1" x14ac:dyDescent="0.25">
      <c r="A80" s="29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34" t="s">
        <v>12</v>
      </c>
      <c r="J80" s="34" t="s">
        <v>12</v>
      </c>
      <c r="K80" s="34" t="s">
        <v>12</v>
      </c>
      <c r="L80" s="13" t="e">
        <f t="shared" si="6"/>
        <v>#DIV/0!</v>
      </c>
      <c r="M80" s="13" t="e">
        <f t="shared" si="7"/>
        <v>#DIV/0!</v>
      </c>
      <c r="N80" s="13" t="e">
        <f t="shared" si="8"/>
        <v>#DIV/0!</v>
      </c>
      <c r="O80" s="3"/>
      <c r="P80" s="33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34" t="s">
        <v>12</v>
      </c>
      <c r="Y80" s="34" t="s">
        <v>12</v>
      </c>
      <c r="Z80" s="34" t="s">
        <v>12</v>
      </c>
      <c r="AA80" s="13" t="e">
        <f t="shared" si="9"/>
        <v>#DIV/0!</v>
      </c>
      <c r="AB80" s="13" t="e">
        <f t="shared" si="10"/>
        <v>#DIV/0!</v>
      </c>
      <c r="AC80" s="13" t="e">
        <f t="shared" si="11"/>
        <v>#DIV/0!</v>
      </c>
    </row>
    <row r="81" spans="1:29" s="1" customFormat="1" x14ac:dyDescent="0.25">
      <c r="A81" s="29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3">
        <v>9.1300000000000008</v>
      </c>
      <c r="J83" s="13">
        <v>9.1300000000000008</v>
      </c>
      <c r="K83" s="13">
        <v>9.15</v>
      </c>
      <c r="L83" s="13">
        <f t="shared" si="6"/>
        <v>9.1366666666666685</v>
      </c>
      <c r="M83" s="13">
        <f t="shared" si="7"/>
        <v>1.154700538379227E-2</v>
      </c>
      <c r="N83" s="13">
        <f t="shared" si="8"/>
        <v>0.12638094181458157</v>
      </c>
      <c r="O83" s="3"/>
      <c r="P83" s="33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>
        <v>9.1199999999999992</v>
      </c>
      <c r="Y83" s="4" t="s">
        <v>12</v>
      </c>
      <c r="Z83" s="4" t="s">
        <v>12</v>
      </c>
      <c r="AA83" s="13">
        <f t="shared" si="9"/>
        <v>9.1199999999999992</v>
      </c>
      <c r="AB83" s="13" t="e">
        <f t="shared" si="10"/>
        <v>#DIV/0!</v>
      </c>
      <c r="AC83" s="13" t="e">
        <f t="shared" si="11"/>
        <v>#DIV/0!</v>
      </c>
    </row>
    <row r="84" spans="1:29" s="1" customFormat="1" x14ac:dyDescent="0.25">
      <c r="A84" s="29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3">
        <v>0.77</v>
      </c>
      <c r="J84" s="13">
        <v>0.77</v>
      </c>
      <c r="K84" s="13">
        <v>0.8</v>
      </c>
      <c r="L84" s="13">
        <f t="shared" si="6"/>
        <v>0.77999999999999992</v>
      </c>
      <c r="M84" s="13">
        <f t="shared" si="7"/>
        <v>1.732050807568879E-2</v>
      </c>
      <c r="N84" s="13">
        <f t="shared" si="8"/>
        <v>2.2205779584216399</v>
      </c>
      <c r="O84" s="3"/>
      <c r="P84" s="33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0.77</v>
      </c>
      <c r="Y84" s="4" t="s">
        <v>12</v>
      </c>
      <c r="Z84" s="4" t="s">
        <v>12</v>
      </c>
      <c r="AA84" s="13">
        <f t="shared" si="9"/>
        <v>0.77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3">
        <v>0.71</v>
      </c>
      <c r="J85" s="13">
        <v>0.72</v>
      </c>
      <c r="K85" s="13">
        <v>0.72</v>
      </c>
      <c r="L85" s="13">
        <f t="shared" si="6"/>
        <v>0.71666666666666667</v>
      </c>
      <c r="M85" s="13">
        <f t="shared" si="7"/>
        <v>5.7735026918962623E-3</v>
      </c>
      <c r="N85" s="13">
        <f t="shared" si="8"/>
        <v>0.80560502677622259</v>
      </c>
      <c r="O85" s="3"/>
      <c r="P85" s="33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0.71</v>
      </c>
      <c r="Y85" s="4" t="s">
        <v>12</v>
      </c>
      <c r="Z85" s="4" t="s">
        <v>12</v>
      </c>
      <c r="AA85" s="13">
        <f t="shared" si="9"/>
        <v>0.71</v>
      </c>
      <c r="AB85" s="13" t="e">
        <f t="shared" si="10"/>
        <v>#DIV/0!</v>
      </c>
      <c r="AC85" s="13" t="e">
        <f t="shared" si="11"/>
        <v>#DIV/0!</v>
      </c>
    </row>
    <row r="86" spans="1:29" s="1" customFormat="1" x14ac:dyDescent="0.25">
      <c r="A86" s="29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0.71</v>
      </c>
      <c r="J86" s="9">
        <v>0.72</v>
      </c>
      <c r="K86" s="9">
        <v>0.72</v>
      </c>
      <c r="L86" s="13">
        <f t="shared" si="6"/>
        <v>0.71666666666666667</v>
      </c>
      <c r="M86" s="13">
        <f t="shared" si="7"/>
        <v>5.7735026918962623E-3</v>
      </c>
      <c r="N86" s="13">
        <f t="shared" si="8"/>
        <v>0.80560502677622259</v>
      </c>
      <c r="O86" s="3"/>
      <c r="P86" s="33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0.71</v>
      </c>
      <c r="Y86" s="4" t="s">
        <v>12</v>
      </c>
      <c r="Z86" s="4" t="s">
        <v>12</v>
      </c>
      <c r="AA86" s="13">
        <f t="shared" si="9"/>
        <v>0.71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3">
        <v>0.74</v>
      </c>
      <c r="J87" s="13">
        <v>0.73</v>
      </c>
      <c r="K87" s="13">
        <v>0.74</v>
      </c>
      <c r="L87" s="13">
        <f t="shared" si="6"/>
        <v>0.73666666666666669</v>
      </c>
      <c r="M87" s="13">
        <f t="shared" si="7"/>
        <v>5.7735026918962623E-3</v>
      </c>
      <c r="N87" s="13">
        <f t="shared" si="8"/>
        <v>0.78373339708999046</v>
      </c>
      <c r="O87" s="3"/>
      <c r="P87" s="33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0.73</v>
      </c>
      <c r="Y87" s="4" t="s">
        <v>12</v>
      </c>
      <c r="Z87" s="4" t="s">
        <v>12</v>
      </c>
      <c r="AA87" s="13">
        <f t="shared" si="9"/>
        <v>0.73</v>
      </c>
      <c r="AB87" s="13" t="e">
        <f t="shared" si="10"/>
        <v>#DIV/0!</v>
      </c>
      <c r="AC87" s="13" t="e">
        <f t="shared" si="11"/>
        <v>#DIV/0!</v>
      </c>
    </row>
    <row r="88" spans="1:29" s="1" customFormat="1" x14ac:dyDescent="0.25">
      <c r="A88" s="29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3">
        <v>0.74</v>
      </c>
      <c r="J88" s="13">
        <v>0.73</v>
      </c>
      <c r="K88" s="13">
        <v>0.74</v>
      </c>
      <c r="L88" s="13">
        <f t="shared" si="6"/>
        <v>0.73666666666666669</v>
      </c>
      <c r="M88" s="13">
        <f t="shared" si="7"/>
        <v>5.7735026918962623E-3</v>
      </c>
      <c r="N88" s="13">
        <f t="shared" si="8"/>
        <v>0.78373339708999046</v>
      </c>
      <c r="O88" s="3"/>
      <c r="P88" s="33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0.73</v>
      </c>
      <c r="Y88" s="4" t="s">
        <v>12</v>
      </c>
      <c r="Z88" s="4" t="s">
        <v>12</v>
      </c>
      <c r="AA88" s="13">
        <f t="shared" si="9"/>
        <v>0.73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3">
        <v>0.71</v>
      </c>
      <c r="J89" s="13">
        <v>0.72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0.71</v>
      </c>
      <c r="Y89" s="4" t="s">
        <v>12</v>
      </c>
      <c r="Z89" s="4" t="s">
        <v>12</v>
      </c>
      <c r="AA89" s="13">
        <f t="shared" si="9"/>
        <v>0.71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3">
        <v>0.71</v>
      </c>
      <c r="J90" s="13">
        <v>0.72</v>
      </c>
      <c r="K90" s="13">
        <v>0.72</v>
      </c>
      <c r="L90" s="13">
        <f t="shared" si="6"/>
        <v>0.71666666666666667</v>
      </c>
      <c r="M90" s="13">
        <f t="shared" si="7"/>
        <v>5.7735026918962623E-3</v>
      </c>
      <c r="N90" s="13">
        <f t="shared" si="8"/>
        <v>0.80560502677622259</v>
      </c>
      <c r="O90" s="3"/>
      <c r="P90" s="33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0.71</v>
      </c>
      <c r="Y90" s="4" t="s">
        <v>12</v>
      </c>
      <c r="Z90" s="4" t="s">
        <v>12</v>
      </c>
      <c r="AA90" s="13">
        <f t="shared" si="9"/>
        <v>0.71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3">
        <v>0.72</v>
      </c>
      <c r="J91" s="13">
        <v>0.72</v>
      </c>
      <c r="K91" s="13">
        <v>0.73</v>
      </c>
      <c r="L91" s="13">
        <f t="shared" si="6"/>
        <v>0.72333333333333327</v>
      </c>
      <c r="M91" s="13">
        <f t="shared" si="7"/>
        <v>5.7735026918962623E-3</v>
      </c>
      <c r="N91" s="13">
        <f t="shared" si="8"/>
        <v>0.79818009565386128</v>
      </c>
      <c r="O91" s="3"/>
      <c r="P91" s="33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0.73</v>
      </c>
      <c r="Y91" s="4" t="s">
        <v>12</v>
      </c>
      <c r="Z91" s="4" t="s">
        <v>12</v>
      </c>
      <c r="AA91" s="13">
        <f t="shared" si="9"/>
        <v>0.73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3">
        <v>0.8</v>
      </c>
      <c r="J92" s="13">
        <v>0.75</v>
      </c>
      <c r="K92" s="13">
        <v>0.75</v>
      </c>
      <c r="L92" s="13">
        <f t="shared" si="6"/>
        <v>0.76666666666666661</v>
      </c>
      <c r="M92" s="13">
        <f t="shared" si="7"/>
        <v>2.8867513459481315E-2</v>
      </c>
      <c r="N92" s="13">
        <f t="shared" si="8"/>
        <v>3.7653278425410415</v>
      </c>
      <c r="O92" s="3"/>
      <c r="P92" s="33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0.73</v>
      </c>
      <c r="Y92" s="4">
        <v>0.73</v>
      </c>
      <c r="Z92" s="4">
        <v>0.72</v>
      </c>
      <c r="AA92" s="13">
        <f t="shared" si="9"/>
        <v>0.72666666666666657</v>
      </c>
      <c r="AB92" s="13">
        <f t="shared" si="10"/>
        <v>5.7735026918962632E-3</v>
      </c>
      <c r="AC92" s="13">
        <f t="shared" si="11"/>
        <v>0.79451871906829319</v>
      </c>
    </row>
    <row r="93" spans="1:29" s="1" customFormat="1" x14ac:dyDescent="0.25">
      <c r="A93" s="29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3">
        <v>0.7</v>
      </c>
      <c r="J93" s="13">
        <v>0.74</v>
      </c>
      <c r="K93" s="13">
        <v>0.72</v>
      </c>
      <c r="L93" s="13">
        <f t="shared" si="6"/>
        <v>0.72000000000000008</v>
      </c>
      <c r="M93" s="13">
        <f t="shared" si="7"/>
        <v>2.0000000000000018E-2</v>
      </c>
      <c r="N93" s="13">
        <f t="shared" si="8"/>
        <v>2.7777777777777799</v>
      </c>
      <c r="O93" s="3"/>
      <c r="P93" s="33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0.7</v>
      </c>
      <c r="Y93" s="4">
        <v>0.7</v>
      </c>
      <c r="Z93" s="4">
        <v>0.71</v>
      </c>
      <c r="AA93" s="13">
        <f t="shared" si="9"/>
        <v>0.70333333333333325</v>
      </c>
      <c r="AB93" s="13">
        <f t="shared" si="10"/>
        <v>5.7735026918962623E-3</v>
      </c>
      <c r="AC93" s="13">
        <f t="shared" si="11"/>
        <v>0.82087715998525068</v>
      </c>
    </row>
    <row r="94" spans="1:29" s="1" customFormat="1" x14ac:dyDescent="0.25">
      <c r="A94" s="29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0.7</v>
      </c>
      <c r="J94" s="9">
        <v>0.72</v>
      </c>
      <c r="K94" s="9">
        <v>0.71</v>
      </c>
      <c r="L94" s="13">
        <f t="shared" si="6"/>
        <v>0.71</v>
      </c>
      <c r="M94" s="13">
        <f t="shared" si="7"/>
        <v>1.0000000000000009E-2</v>
      </c>
      <c r="N94" s="13">
        <f t="shared" si="8"/>
        <v>1.4084507042253533</v>
      </c>
      <c r="O94" s="3"/>
      <c r="P94" s="33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0.7</v>
      </c>
      <c r="Y94" s="4">
        <v>0.7</v>
      </c>
      <c r="Z94" s="4">
        <v>0.7</v>
      </c>
      <c r="AA94" s="13">
        <f t="shared" si="9"/>
        <v>0.69999999999999984</v>
      </c>
      <c r="AB94" s="13">
        <f t="shared" si="10"/>
        <v>1.3597399555105182E-16</v>
      </c>
      <c r="AC94" s="13">
        <f t="shared" si="11"/>
        <v>1.9424856507293121E-14</v>
      </c>
    </row>
    <row r="95" spans="1:29" s="1" customFormat="1" x14ac:dyDescent="0.25">
      <c r="A95" s="29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3">
        <v>0.7</v>
      </c>
      <c r="J95" s="13">
        <v>0.72</v>
      </c>
      <c r="K95" s="13">
        <v>0.71</v>
      </c>
      <c r="L95" s="13">
        <f t="shared" si="6"/>
        <v>0.71</v>
      </c>
      <c r="M95" s="13">
        <f t="shared" si="7"/>
        <v>1.0000000000000009E-2</v>
      </c>
      <c r="N95" s="13">
        <f t="shared" si="8"/>
        <v>1.4084507042253533</v>
      </c>
      <c r="O95" s="3"/>
      <c r="P95" s="33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0.7</v>
      </c>
      <c r="Y95" s="4">
        <v>0.7</v>
      </c>
      <c r="Z95" s="4">
        <v>0.7</v>
      </c>
      <c r="AA95" s="13">
        <f t="shared" si="9"/>
        <v>0.69999999999999984</v>
      </c>
      <c r="AB95" s="13">
        <f t="shared" si="10"/>
        <v>1.3597399555105182E-16</v>
      </c>
      <c r="AC95" s="13">
        <f t="shared" si="11"/>
        <v>1.9424856507293121E-14</v>
      </c>
    </row>
    <row r="96" spans="1:29" s="1" customFormat="1" x14ac:dyDescent="0.25">
      <c r="A96" s="29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3">
        <v>0.7</v>
      </c>
      <c r="J96" s="13">
        <v>0.72</v>
      </c>
      <c r="K96" s="13">
        <v>0.71</v>
      </c>
      <c r="L96" s="13">
        <f t="shared" si="6"/>
        <v>0.71</v>
      </c>
      <c r="M96" s="13">
        <f t="shared" si="7"/>
        <v>1.0000000000000009E-2</v>
      </c>
      <c r="N96" s="13">
        <f t="shared" si="8"/>
        <v>1.4084507042253533</v>
      </c>
      <c r="O96" s="3"/>
      <c r="P96" s="33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0.7</v>
      </c>
      <c r="Y96" s="4">
        <v>0.7</v>
      </c>
      <c r="Z96" s="4">
        <v>0.7</v>
      </c>
      <c r="AA96" s="13">
        <f t="shared" si="9"/>
        <v>0.69999999999999984</v>
      </c>
      <c r="AB96" s="13">
        <f t="shared" si="10"/>
        <v>1.3597399555105182E-16</v>
      </c>
      <c r="AC96" s="13">
        <f t="shared" si="11"/>
        <v>1.9424856507293121E-14</v>
      </c>
    </row>
    <row r="97" spans="1:29" s="1" customFormat="1" x14ac:dyDescent="0.25">
      <c r="A97" s="29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0.7</v>
      </c>
      <c r="J97" s="9">
        <v>0.74</v>
      </c>
      <c r="K97" s="9">
        <v>0.72</v>
      </c>
      <c r="L97" s="13">
        <f t="shared" si="6"/>
        <v>0.72000000000000008</v>
      </c>
      <c r="M97" s="13">
        <f t="shared" si="7"/>
        <v>2.0000000000000018E-2</v>
      </c>
      <c r="N97" s="13">
        <f t="shared" si="8"/>
        <v>2.7777777777777799</v>
      </c>
      <c r="O97" s="3"/>
      <c r="P97" s="33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0.68</v>
      </c>
      <c r="Y97" s="5">
        <v>0.7</v>
      </c>
      <c r="Z97" s="4">
        <v>0.71</v>
      </c>
      <c r="AA97" s="13">
        <f t="shared" si="9"/>
        <v>0.69666666666666666</v>
      </c>
      <c r="AB97" s="13">
        <f t="shared" si="10"/>
        <v>1.527525231651942E-2</v>
      </c>
      <c r="AC97" s="13">
        <f t="shared" si="11"/>
        <v>2.1926199497396297</v>
      </c>
    </row>
    <row r="98" spans="1:29" s="1" customFormat="1" x14ac:dyDescent="0.25">
      <c r="A98" s="29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3">
        <v>0.7</v>
      </c>
      <c r="J98" s="13">
        <v>0.74</v>
      </c>
      <c r="K98" s="13">
        <v>0.72</v>
      </c>
      <c r="L98" s="13">
        <f t="shared" si="6"/>
        <v>0.72000000000000008</v>
      </c>
      <c r="M98" s="13">
        <f t="shared" si="7"/>
        <v>2.0000000000000018E-2</v>
      </c>
      <c r="N98" s="13">
        <f t="shared" si="8"/>
        <v>2.7777777777777799</v>
      </c>
      <c r="O98" s="3"/>
      <c r="P98" s="33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0.7</v>
      </c>
      <c r="Y98" s="4">
        <v>0.7</v>
      </c>
      <c r="Z98" s="4">
        <v>0.71</v>
      </c>
      <c r="AA98" s="13">
        <f t="shared" si="9"/>
        <v>0.70333333333333325</v>
      </c>
      <c r="AB98" s="13">
        <f t="shared" si="10"/>
        <v>5.7735026918962623E-3</v>
      </c>
      <c r="AC98" s="13">
        <f t="shared" si="11"/>
        <v>0.82087715998525068</v>
      </c>
    </row>
    <row r="99" spans="1:29" s="1" customFormat="1" x14ac:dyDescent="0.25">
      <c r="A99" s="29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0.7</v>
      </c>
      <c r="J99" s="9">
        <v>0.74</v>
      </c>
      <c r="K99" s="9">
        <v>0.72</v>
      </c>
      <c r="L99" s="13">
        <f t="shared" si="6"/>
        <v>0.72000000000000008</v>
      </c>
      <c r="M99" s="13">
        <f t="shared" si="7"/>
        <v>2.0000000000000018E-2</v>
      </c>
      <c r="N99" s="13">
        <f t="shared" si="8"/>
        <v>2.7777777777777799</v>
      </c>
      <c r="O99" s="3"/>
      <c r="P99" s="33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0.7</v>
      </c>
      <c r="Y99" s="4">
        <v>0.7</v>
      </c>
      <c r="Z99" s="4">
        <v>0.71</v>
      </c>
      <c r="AA99" s="13">
        <f t="shared" si="9"/>
        <v>0.70333333333333325</v>
      </c>
      <c r="AB99" s="13">
        <f t="shared" si="10"/>
        <v>5.7735026918962623E-3</v>
      </c>
      <c r="AC99" s="13">
        <f t="shared" si="11"/>
        <v>0.82087715998525068</v>
      </c>
    </row>
    <row r="100" spans="1:29" s="1" customFormat="1" x14ac:dyDescent="0.25">
      <c r="A100" s="29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0.7</v>
      </c>
      <c r="J100" s="9">
        <v>0.74</v>
      </c>
      <c r="K100" s="9">
        <v>0.72</v>
      </c>
      <c r="L100" s="13">
        <f t="shared" si="6"/>
        <v>0.72000000000000008</v>
      </c>
      <c r="M100" s="13">
        <f t="shared" si="7"/>
        <v>2.0000000000000018E-2</v>
      </c>
      <c r="N100" s="13">
        <f t="shared" si="8"/>
        <v>2.7777777777777799</v>
      </c>
      <c r="O100" s="3"/>
      <c r="P100" s="33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0.7</v>
      </c>
      <c r="Y100" s="4">
        <v>0.7</v>
      </c>
      <c r="Z100" s="4">
        <v>0.71</v>
      </c>
      <c r="AA100" s="13">
        <f t="shared" si="9"/>
        <v>0.70333333333333325</v>
      </c>
      <c r="AB100" s="13">
        <f t="shared" si="10"/>
        <v>5.7735026918962623E-3</v>
      </c>
      <c r="AC100" s="13">
        <f t="shared" si="11"/>
        <v>0.82087715998525068</v>
      </c>
    </row>
    <row r="101" spans="1:29" s="1" customFormat="1" x14ac:dyDescent="0.25">
      <c r="A101" s="29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3">
        <v>0.7</v>
      </c>
      <c r="J101" s="13">
        <v>0.72</v>
      </c>
      <c r="K101" s="13">
        <v>0.71</v>
      </c>
      <c r="L101" s="13">
        <f t="shared" si="6"/>
        <v>0.71</v>
      </c>
      <c r="M101" s="13">
        <f t="shared" si="7"/>
        <v>1.0000000000000009E-2</v>
      </c>
      <c r="N101" s="13">
        <f t="shared" si="8"/>
        <v>1.4084507042253533</v>
      </c>
      <c r="O101" s="3"/>
      <c r="P101" s="33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0.68</v>
      </c>
      <c r="Y101" s="4">
        <v>0.7</v>
      </c>
      <c r="Z101" s="4">
        <v>0.7</v>
      </c>
      <c r="AA101" s="13">
        <f t="shared" si="9"/>
        <v>0.69333333333333336</v>
      </c>
      <c r="AB101" s="13">
        <f t="shared" si="10"/>
        <v>1.1547005383792462E-2</v>
      </c>
      <c r="AC101" s="13">
        <f t="shared" si="11"/>
        <v>1.6654334688162205</v>
      </c>
    </row>
    <row r="102" spans="1:29" s="1" customFormat="1" x14ac:dyDescent="0.25">
      <c r="A102" s="29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3">
        <v>0.8</v>
      </c>
      <c r="J102" s="13">
        <v>0.75</v>
      </c>
      <c r="K102" s="13">
        <v>0.74</v>
      </c>
      <c r="L102" s="13">
        <f t="shared" si="6"/>
        <v>0.76333333333333331</v>
      </c>
      <c r="M102" s="13">
        <f t="shared" si="7"/>
        <v>3.2145502536643208E-2</v>
      </c>
      <c r="N102" s="13">
        <f t="shared" si="8"/>
        <v>4.2112012056737829</v>
      </c>
      <c r="O102" s="3"/>
      <c r="P102" s="33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0.71</v>
      </c>
      <c r="Y102" s="4">
        <v>0.74</v>
      </c>
      <c r="Z102" s="4">
        <v>0.72</v>
      </c>
      <c r="AA102" s="13">
        <f t="shared" si="9"/>
        <v>0.72333333333333327</v>
      </c>
      <c r="AB102" s="13">
        <f t="shared" si="10"/>
        <v>1.527525231651948E-2</v>
      </c>
      <c r="AC102" s="13">
        <f t="shared" si="11"/>
        <v>2.1117860345418635</v>
      </c>
    </row>
    <row r="103" spans="1:29" s="1" customFormat="1" x14ac:dyDescent="0.25">
      <c r="A103" s="29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3">
        <v>0.8</v>
      </c>
      <c r="J103" s="13">
        <v>0.75</v>
      </c>
      <c r="K103" s="13">
        <v>0.75</v>
      </c>
      <c r="L103" s="13">
        <f t="shared" si="6"/>
        <v>0.76666666666666661</v>
      </c>
      <c r="M103" s="13">
        <f t="shared" si="7"/>
        <v>2.8867513459481315E-2</v>
      </c>
      <c r="N103" s="13">
        <f t="shared" si="8"/>
        <v>3.7653278425410415</v>
      </c>
      <c r="O103" s="3"/>
      <c r="P103" s="33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0.73</v>
      </c>
      <c r="Y103" s="4">
        <v>0.73</v>
      </c>
      <c r="Z103" s="4">
        <v>0.72</v>
      </c>
      <c r="AA103" s="13">
        <f t="shared" si="9"/>
        <v>0.72666666666666657</v>
      </c>
      <c r="AB103" s="13">
        <f t="shared" si="10"/>
        <v>5.7735026918962632E-3</v>
      </c>
      <c r="AC103" s="13">
        <f t="shared" si="11"/>
        <v>0.79451871906829319</v>
      </c>
    </row>
    <row r="104" spans="1:29" s="1" customFormat="1" x14ac:dyDescent="0.25">
      <c r="A104" s="29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3">
        <v>0.69</v>
      </c>
      <c r="J104" s="13">
        <v>0.74</v>
      </c>
      <c r="K104" s="13">
        <v>0.71</v>
      </c>
      <c r="L104" s="13">
        <f t="shared" si="6"/>
        <v>0.71333333333333326</v>
      </c>
      <c r="M104" s="13">
        <f t="shared" si="7"/>
        <v>2.5166114784235853E-2</v>
      </c>
      <c r="N104" s="13">
        <f t="shared" si="8"/>
        <v>3.527960016481662</v>
      </c>
      <c r="O104" s="3"/>
      <c r="P104" s="33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0.72</v>
      </c>
      <c r="Y104" s="4" t="s">
        <v>12</v>
      </c>
      <c r="Z104" s="4" t="s">
        <v>12</v>
      </c>
      <c r="AA104" s="13">
        <f t="shared" si="9"/>
        <v>0.72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3">
        <v>0.71</v>
      </c>
      <c r="J105" s="13">
        <v>0.74</v>
      </c>
      <c r="K105" s="13">
        <v>0.72</v>
      </c>
      <c r="L105" s="13">
        <f t="shared" si="6"/>
        <v>0.72333333333333327</v>
      </c>
      <c r="M105" s="13">
        <f t="shared" si="7"/>
        <v>1.527525231651948E-2</v>
      </c>
      <c r="N105" s="13">
        <f t="shared" si="8"/>
        <v>2.1117860345418635</v>
      </c>
      <c r="O105" s="3"/>
      <c r="P105" s="33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0.73</v>
      </c>
      <c r="Y105" s="4" t="s">
        <v>12</v>
      </c>
      <c r="Z105" s="4" t="s">
        <v>12</v>
      </c>
      <c r="AA105" s="13">
        <f t="shared" si="9"/>
        <v>0.73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3">
        <v>0.72</v>
      </c>
      <c r="J106" s="13">
        <v>0.74</v>
      </c>
      <c r="K106" s="13">
        <v>0.74</v>
      </c>
      <c r="L106" s="13">
        <f t="shared" si="6"/>
        <v>0.73333333333333339</v>
      </c>
      <c r="M106" s="13">
        <f t="shared" si="7"/>
        <v>1.1547005383792525E-2</v>
      </c>
      <c r="N106" s="13">
        <f t="shared" si="8"/>
        <v>1.5745916432444349</v>
      </c>
      <c r="O106" s="3"/>
      <c r="P106" s="33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0.7</v>
      </c>
      <c r="Y106" s="4" t="s">
        <v>12</v>
      </c>
      <c r="Z106" s="4" t="s">
        <v>12</v>
      </c>
      <c r="AA106" s="13">
        <f t="shared" si="9"/>
        <v>0.7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3">
        <v>0.7</v>
      </c>
      <c r="J107" s="13">
        <v>0.74</v>
      </c>
      <c r="K107" s="13">
        <v>0.7</v>
      </c>
      <c r="L107" s="13">
        <f t="shared" si="6"/>
        <v>0.71333333333333326</v>
      </c>
      <c r="M107" s="13">
        <f t="shared" si="7"/>
        <v>2.3094010767585053E-2</v>
      </c>
      <c r="N107" s="13">
        <f t="shared" si="8"/>
        <v>3.2374781449885592</v>
      </c>
      <c r="O107" s="3"/>
      <c r="P107" s="33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0.74</v>
      </c>
      <c r="Y107" s="4" t="s">
        <v>12</v>
      </c>
      <c r="Z107" s="4" t="s">
        <v>12</v>
      </c>
      <c r="AA107" s="13">
        <f t="shared" si="9"/>
        <v>0.74</v>
      </c>
      <c r="AB107" s="13" t="e">
        <f t="shared" si="10"/>
        <v>#DIV/0!</v>
      </c>
      <c r="AC107" s="13" t="e">
        <f t="shared" si="11"/>
        <v>#DIV/0!</v>
      </c>
    </row>
    <row r="108" spans="1:29" s="1" customFormat="1" x14ac:dyDescent="0.25">
      <c r="A108" s="29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3">
        <v>0.7</v>
      </c>
      <c r="J108" s="13">
        <v>0.74</v>
      </c>
      <c r="K108" s="13">
        <v>0.7</v>
      </c>
      <c r="L108" s="13">
        <f t="shared" si="6"/>
        <v>0.71333333333333326</v>
      </c>
      <c r="M108" s="13">
        <f t="shared" si="7"/>
        <v>2.3094010767585053E-2</v>
      </c>
      <c r="N108" s="13">
        <f t="shared" si="8"/>
        <v>3.2374781449885592</v>
      </c>
      <c r="O108" s="3"/>
      <c r="P108" s="33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0.74</v>
      </c>
      <c r="Y108" s="4" t="s">
        <v>12</v>
      </c>
      <c r="Z108" s="4" t="s">
        <v>12</v>
      </c>
      <c r="AA108" s="13">
        <f t="shared" si="9"/>
        <v>0.74</v>
      </c>
      <c r="AB108" s="13" t="e">
        <f t="shared" si="10"/>
        <v>#DIV/0!</v>
      </c>
      <c r="AC108" s="13" t="e">
        <f t="shared" si="11"/>
        <v>#DIV/0!</v>
      </c>
    </row>
    <row r="109" spans="1:29" s="1" customFormat="1" x14ac:dyDescent="0.25">
      <c r="A109" s="29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0.69</v>
      </c>
      <c r="J109" s="13">
        <v>0.74</v>
      </c>
      <c r="K109" s="13">
        <v>0.71</v>
      </c>
      <c r="L109" s="13">
        <f t="shared" si="6"/>
        <v>0.71333333333333326</v>
      </c>
      <c r="M109" s="13">
        <f t="shared" si="7"/>
        <v>2.5166114784235853E-2</v>
      </c>
      <c r="N109" s="13">
        <f t="shared" si="8"/>
        <v>3.527960016481662</v>
      </c>
      <c r="O109" s="3"/>
      <c r="P109" s="33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0.72</v>
      </c>
      <c r="Y109" s="4" t="s">
        <v>12</v>
      </c>
      <c r="Z109" s="4" t="s">
        <v>12</v>
      </c>
      <c r="AA109" s="13">
        <f t="shared" si="9"/>
        <v>0.72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0.74</v>
      </c>
      <c r="L119" s="13">
        <f t="shared" si="6"/>
        <v>0.73666666666666669</v>
      </c>
      <c r="M119" s="13">
        <f t="shared" si="7"/>
        <v>1.527525231651948E-2</v>
      </c>
      <c r="N119" s="13">
        <f t="shared" si="8"/>
        <v>2.0735636628759475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0.78</v>
      </c>
      <c r="K120" s="13">
        <v>0.77</v>
      </c>
      <c r="L120" s="13">
        <f t="shared" si="6"/>
        <v>0.77</v>
      </c>
      <c r="M120" s="13">
        <f t="shared" si="7"/>
        <v>1.0000000000000009E-2</v>
      </c>
      <c r="N120" s="13">
        <f t="shared" si="8"/>
        <v>1.2987012987012998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f t="shared" si="6"/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0.89</v>
      </c>
      <c r="AA121" s="13">
        <f t="shared" si="9"/>
        <v>0.8833333333333333</v>
      </c>
      <c r="AB121" s="13">
        <f t="shared" si="10"/>
        <v>5.7735026918962623E-3</v>
      </c>
      <c r="AC121" s="13">
        <f t="shared" si="11"/>
        <v>0.65360407832787881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6"/>
        <v>1.3633333333333333</v>
      </c>
      <c r="M122" s="13">
        <f t="shared" si="7"/>
        <v>5.7735026918962632E-3</v>
      </c>
      <c r="N122" s="13">
        <f t="shared" si="8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1.36</v>
      </c>
      <c r="AA122" s="13">
        <f t="shared" si="9"/>
        <v>1.3566666666666667</v>
      </c>
      <c r="AB122" s="13">
        <f t="shared" si="10"/>
        <v>5.7735026918962632E-3</v>
      </c>
      <c r="AC122" s="13">
        <f t="shared" si="11"/>
        <v>0.42556530898498252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3.18</v>
      </c>
      <c r="K123" s="13">
        <v>3.2</v>
      </c>
      <c r="L123" s="13">
        <f t="shared" si="6"/>
        <v>3.1799999999999997</v>
      </c>
      <c r="M123" s="13">
        <f t="shared" si="7"/>
        <v>2.0000000000000018E-2</v>
      </c>
      <c r="N123" s="13">
        <f t="shared" si="8"/>
        <v>0.62893081761006353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4.9800000000000004</v>
      </c>
      <c r="L124" s="13">
        <f t="shared" si="6"/>
        <v>4.9733333333333336</v>
      </c>
      <c r="M124" s="13">
        <f t="shared" si="7"/>
        <v>1.1547005383792781E-2</v>
      </c>
      <c r="N124" s="13">
        <f t="shared" si="8"/>
        <v>0.23217839243551167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4.9800000000000004</v>
      </c>
      <c r="Y124" s="4">
        <v>4.97</v>
      </c>
      <c r="Z124" s="4">
        <v>4.97</v>
      </c>
      <c r="AA124" s="13">
        <f t="shared" si="9"/>
        <v>4.9733333333333327</v>
      </c>
      <c r="AB124" s="13">
        <f t="shared" si="10"/>
        <v>5.7735026918966474E-3</v>
      </c>
      <c r="AC124" s="13">
        <f t="shared" si="11"/>
        <v>0.11608919621776102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6.18</v>
      </c>
      <c r="L125" s="13">
        <f t="shared" si="6"/>
        <v>6.169999999999999</v>
      </c>
      <c r="M125" s="13">
        <f t="shared" si="7"/>
        <v>1.7320508075688405E-2</v>
      </c>
      <c r="N125" s="13">
        <f t="shared" si="8"/>
        <v>0.28072136265297259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6.15</v>
      </c>
      <c r="Z125" s="4">
        <v>6.16</v>
      </c>
      <c r="AA125" s="13">
        <f t="shared" si="9"/>
        <v>6.1566666666666663</v>
      </c>
      <c r="AB125" s="13">
        <f t="shared" si="10"/>
        <v>5.7735026918961348E-3</v>
      </c>
      <c r="AC125" s="13">
        <f t="shared" si="11"/>
        <v>9.3776437875952384E-2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7.16</v>
      </c>
      <c r="L126" s="13">
        <f t="shared" si="6"/>
        <v>7.1499999999999995</v>
      </c>
      <c r="M126" s="13">
        <f t="shared" si="7"/>
        <v>1.0000000000000231E-2</v>
      </c>
      <c r="N126" s="13">
        <f t="shared" si="8"/>
        <v>0.13986013986014309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8.0299999999999994</v>
      </c>
      <c r="K127" s="13">
        <v>8.0299999999999994</v>
      </c>
      <c r="L127" s="13">
        <f t="shared" si="6"/>
        <v>8.0233333333333334</v>
      </c>
      <c r="M127" s="13">
        <f t="shared" si="7"/>
        <v>1.154700538379227E-2</v>
      </c>
      <c r="N127" s="13">
        <f t="shared" si="8"/>
        <v>0.14391780702690821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8.02</v>
      </c>
      <c r="Z127" s="4">
        <v>8.01</v>
      </c>
      <c r="AA127" s="13">
        <f t="shared" si="9"/>
        <v>8.0166666666666657</v>
      </c>
      <c r="AB127" s="13">
        <f t="shared" si="10"/>
        <v>5.7735026918961348E-3</v>
      </c>
      <c r="AC127" s="13">
        <f t="shared" si="11"/>
        <v>7.2018744597456996E-2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8.84</v>
      </c>
      <c r="K128" s="13">
        <v>8.85</v>
      </c>
      <c r="L128" s="13">
        <f t="shared" si="6"/>
        <v>8.8400000000000016</v>
      </c>
      <c r="M128" s="13">
        <f t="shared" si="7"/>
        <v>9.9999999999997868E-3</v>
      </c>
      <c r="N128" s="13">
        <f t="shared" si="8"/>
        <v>0.11312217194569892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8.84</v>
      </c>
      <c r="Y128" s="4">
        <v>8.82</v>
      </c>
      <c r="Z128" s="4">
        <v>8.83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9.6300000000000008</v>
      </c>
      <c r="K129" s="13">
        <v>9.6199999999999992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9.61</v>
      </c>
      <c r="AA129" s="13">
        <f t="shared" si="9"/>
        <v>9.61</v>
      </c>
      <c r="AB129" s="13">
        <f t="shared" si="10"/>
        <v>0</v>
      </c>
      <c r="AC129" s="13">
        <f t="shared" si="11"/>
        <v>0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</v>
      </c>
      <c r="K130" s="13">
        <v>10.4</v>
      </c>
      <c r="L130" s="13">
        <f t="shared" si="6"/>
        <v>10.393333333333333</v>
      </c>
      <c r="M130" s="13">
        <f t="shared" si="7"/>
        <v>1.154700538379227E-2</v>
      </c>
      <c r="N130" s="13">
        <f t="shared" si="8"/>
        <v>0.11110011594412063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10.38</v>
      </c>
      <c r="AA130" s="13">
        <f t="shared" si="9"/>
        <v>10.38</v>
      </c>
      <c r="AB130" s="13">
        <f t="shared" si="10"/>
        <v>0</v>
      </c>
      <c r="AC130" s="13">
        <f t="shared" si="11"/>
        <v>0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11.18</v>
      </c>
      <c r="K131" s="13">
        <v>11.17</v>
      </c>
      <c r="L131" s="13">
        <f t="shared" si="6"/>
        <v>11.17</v>
      </c>
      <c r="M131" s="13">
        <f t="shared" si="7"/>
        <v>9.9999999999997868E-3</v>
      </c>
      <c r="N131" s="13">
        <f t="shared" si="8"/>
        <v>8.9525514771708031E-2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11.17</v>
      </c>
      <c r="Y131" s="4">
        <v>11.17</v>
      </c>
      <c r="Z131" s="4">
        <v>11.16</v>
      </c>
      <c r="AA131" s="13">
        <f t="shared" si="9"/>
        <v>11.166666666666666</v>
      </c>
      <c r="AB131" s="13">
        <f t="shared" si="10"/>
        <v>5.7735026918961348E-3</v>
      </c>
      <c r="AC131" s="13">
        <f t="shared" si="11"/>
        <v>5.1703009181159415E-2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11.96</v>
      </c>
      <c r="K132" s="13">
        <v>11.97</v>
      </c>
      <c r="L132" s="13">
        <f t="shared" ref="L132:L138" si="12">AVERAGE(I132:K132)</f>
        <v>11.96</v>
      </c>
      <c r="M132" s="13">
        <f t="shared" ref="M132:M138" si="13">STDEV(I132:K132)</f>
        <v>1.0000000000000675E-2</v>
      </c>
      <c r="N132" s="13">
        <f t="shared" ref="N132:N138" si="14">M132/L132*100</f>
        <v>8.3612040133784898E-2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11.95</v>
      </c>
      <c r="AA132" s="13">
        <f t="shared" ref="AA132:AA138" si="15">AVERAGE(X132:Z132)</f>
        <v>11.949999999999998</v>
      </c>
      <c r="AB132" s="13">
        <f t="shared" ref="AB132:AB138" si="16">STDEV(X132:Z132)</f>
        <v>2.1755839288168292E-15</v>
      </c>
      <c r="AC132" s="13">
        <f t="shared" ref="AC132:AC138" si="17">AB132/AA132*100</f>
        <v>1.8205723253697319E-14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12.76</v>
      </c>
      <c r="K133" s="13">
        <v>12.77</v>
      </c>
      <c r="L133" s="13">
        <f t="shared" si="12"/>
        <v>12.756666666666666</v>
      </c>
      <c r="M133" s="13">
        <f t="shared" si="13"/>
        <v>1.527525231651914E-2</v>
      </c>
      <c r="N133" s="13">
        <f t="shared" si="14"/>
        <v>0.11974328965131285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12.74</v>
      </c>
      <c r="Z133" s="4">
        <v>12.74</v>
      </c>
      <c r="AA133" s="13">
        <f t="shared" si="15"/>
        <v>12.74</v>
      </c>
      <c r="AB133" s="13">
        <f t="shared" si="16"/>
        <v>0</v>
      </c>
      <c r="AC133" s="13">
        <f t="shared" si="17"/>
        <v>0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13.55</v>
      </c>
      <c r="K134" s="13">
        <v>13.55</v>
      </c>
      <c r="L134" s="13">
        <f t="shared" si="12"/>
        <v>13.546666666666667</v>
      </c>
      <c r="M134" s="13">
        <f t="shared" si="13"/>
        <v>5.77350269189716E-3</v>
      </c>
      <c r="N134" s="13">
        <f t="shared" si="14"/>
        <v>4.2619360422469194E-2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14.35</v>
      </c>
      <c r="L135" s="13">
        <f t="shared" si="12"/>
        <v>14.340000000000002</v>
      </c>
      <c r="M135" s="13">
        <f t="shared" si="13"/>
        <v>9.9999999999997868E-3</v>
      </c>
      <c r="N135" s="13">
        <f t="shared" si="14"/>
        <v>6.97350069734992E-2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14.32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15.12</v>
      </c>
      <c r="L136" s="13">
        <f t="shared" si="12"/>
        <v>15.11</v>
      </c>
      <c r="M136" s="13">
        <f t="shared" si="13"/>
        <v>9.9999999999997868E-3</v>
      </c>
      <c r="N136" s="13">
        <f t="shared" si="14"/>
        <v>6.6181336863003218E-2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15.11</v>
      </c>
      <c r="Z136" s="4">
        <v>15.1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15.84</v>
      </c>
      <c r="K137" s="13">
        <v>15.85</v>
      </c>
      <c r="L137" s="13">
        <f t="shared" si="12"/>
        <v>15.840000000000002</v>
      </c>
      <c r="M137" s="13">
        <f t="shared" si="13"/>
        <v>9.9999999999997868E-3</v>
      </c>
      <c r="N137" s="13">
        <f t="shared" si="14"/>
        <v>6.3131313131311775E-2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15.84</v>
      </c>
      <c r="Y137" s="4">
        <v>15.84</v>
      </c>
      <c r="Z137" s="4">
        <v>15.83</v>
      </c>
      <c r="AA137" s="13">
        <f t="shared" si="15"/>
        <v>15.836666666666666</v>
      </c>
      <c r="AB137" s="13">
        <f t="shared" si="16"/>
        <v>5.7735026918961348E-3</v>
      </c>
      <c r="AC137" s="13">
        <f t="shared" si="17"/>
        <v>3.6456552464088417E-2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16.52</v>
      </c>
      <c r="K138" s="9">
        <v>16.52</v>
      </c>
      <c r="L138" s="13">
        <f t="shared" si="12"/>
        <v>16.513333333333332</v>
      </c>
      <c r="M138" s="13">
        <f t="shared" si="13"/>
        <v>1.154700538379227E-2</v>
      </c>
      <c r="N138" s="13">
        <f t="shared" si="14"/>
        <v>6.9925345481180484E-2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16.489999999999998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9"/>
  <sheetViews>
    <sheetView topLeftCell="A34" zoomScaleNormal="100" workbookViewId="0">
      <selection activeCell="M75" sqref="M75"/>
    </sheetView>
  </sheetViews>
  <sheetFormatPr baseColWidth="10" defaultColWidth="11.42578125" defaultRowHeight="15" x14ac:dyDescent="0.25"/>
  <cols>
    <col min="1" max="1" width="5.42578125" style="7" customWidth="1"/>
    <col min="2" max="3" width="11.42578125" style="1"/>
    <col min="4" max="5" width="11.5703125" style="1" bestFit="1" customWidth="1"/>
    <col min="6" max="6" width="11.42578125" style="1"/>
    <col min="7" max="7" width="11.5703125" style="1" bestFit="1" customWidth="1"/>
    <col min="8" max="8" width="11.42578125" style="1"/>
    <col min="9" max="9" width="11.5703125" style="10" bestFit="1" customWidth="1"/>
    <col min="10" max="10" width="11.5703125" style="14" bestFit="1" customWidth="1"/>
    <col min="11" max="11" width="11.5703125" style="11" bestFit="1" customWidth="1"/>
    <col min="12" max="14" width="11.5703125" style="8" bestFit="1" customWidth="1"/>
    <col min="15" max="15" width="11.42578125" style="1"/>
    <col min="16" max="16" width="5.42578125" style="7" customWidth="1"/>
    <col min="17" max="18" width="11.42578125" style="1"/>
    <col min="19" max="20" width="11.5703125" style="1" bestFit="1" customWidth="1"/>
    <col min="21" max="21" width="11.42578125" style="1"/>
    <col min="22" max="22" width="11.5703125" style="1" bestFit="1" customWidth="1"/>
    <col min="23" max="23" width="11.42578125" style="1"/>
    <col min="24" max="26" width="11.5703125" style="7" bestFit="1" customWidth="1"/>
    <col min="27" max="27" width="11.5703125" style="1" bestFit="1" customWidth="1"/>
    <col min="28" max="29" width="14" style="1" bestFit="1" customWidth="1"/>
    <col min="30" max="16384" width="11.42578125" style="1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40" t="s">
        <v>360</v>
      </c>
      <c r="J1" s="40"/>
      <c r="K1" s="40"/>
      <c r="L1" s="40"/>
      <c r="M1" s="40"/>
      <c r="N1" s="40"/>
      <c r="O1" s="27"/>
      <c r="P1" s="39"/>
      <c r="Q1" s="39"/>
      <c r="R1" s="39"/>
      <c r="S1" s="39"/>
      <c r="T1" s="39"/>
      <c r="U1" s="39"/>
      <c r="V1" s="39"/>
      <c r="W1" s="39"/>
      <c r="X1" s="40" t="s">
        <v>365</v>
      </c>
      <c r="Y1" s="40"/>
      <c r="Z1" s="40"/>
      <c r="AA1" s="40"/>
      <c r="AB1" s="40"/>
      <c r="AC1" s="40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0.75</v>
      </c>
      <c r="K3" s="13">
        <v>0.74</v>
      </c>
      <c r="L3" s="13">
        <f>AVERAGE(I3:K3)</f>
        <v>0.73666666666666669</v>
      </c>
      <c r="M3" s="13">
        <f>STDEV(I3:K3)</f>
        <v>1.527525231651948E-2</v>
      </c>
      <c r="N3" s="13">
        <f>M3/L3*100</f>
        <v>2.0735636628759475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0.78</v>
      </c>
      <c r="K4" s="13">
        <v>0.77</v>
      </c>
      <c r="L4" s="13">
        <f t="shared" ref="L4:L67" si="0">AVERAGE(I4:K4)</f>
        <v>0.77</v>
      </c>
      <c r="M4" s="13">
        <f t="shared" ref="M4:M67" si="1">STDEV(I4:K4)</f>
        <v>1.0000000000000009E-2</v>
      </c>
      <c r="N4" s="13">
        <f t="shared" ref="N4:N67" si="2">M4/L4*100</f>
        <v>1.2987012987012998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0.9</v>
      </c>
      <c r="K5" s="13">
        <v>0.9</v>
      </c>
      <c r="L5" s="13">
        <f t="shared" si="0"/>
        <v>0.89333333333333342</v>
      </c>
      <c r="M5" s="13">
        <f t="shared" si="1"/>
        <v>1.1547005383792525E-2</v>
      </c>
      <c r="N5" s="13">
        <f t="shared" si="2"/>
        <v>1.2925752295290138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0.89</v>
      </c>
      <c r="AA5" s="13">
        <f t="shared" si="3"/>
        <v>0.8833333333333333</v>
      </c>
      <c r="AB5" s="13">
        <f t="shared" si="4"/>
        <v>5.7735026918962623E-3</v>
      </c>
      <c r="AC5" s="13">
        <f t="shared" si="5"/>
        <v>0.65360407832787881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1.36</v>
      </c>
      <c r="AA6" s="13">
        <f t="shared" si="3"/>
        <v>1.3566666666666667</v>
      </c>
      <c r="AB6" s="13">
        <f t="shared" si="4"/>
        <v>5.7735026918962632E-3</v>
      </c>
      <c r="AC6" s="13">
        <f t="shared" si="5"/>
        <v>0.42556530898498252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3.16</v>
      </c>
      <c r="J7" s="13">
        <v>3.18</v>
      </c>
      <c r="K7" s="13">
        <v>3.2</v>
      </c>
      <c r="L7" s="13">
        <f t="shared" si="0"/>
        <v>3.1799999999999997</v>
      </c>
      <c r="M7" s="13">
        <f t="shared" si="1"/>
        <v>2.0000000000000018E-2</v>
      </c>
      <c r="N7" s="13">
        <f t="shared" si="2"/>
        <v>0.62893081761006353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4.96</v>
      </c>
      <c r="J8" s="13">
        <v>4.9800000000000004</v>
      </c>
      <c r="K8" s="13">
        <v>4.9800000000000004</v>
      </c>
      <c r="L8" s="13">
        <f t="shared" si="0"/>
        <v>4.9733333333333336</v>
      </c>
      <c r="M8" s="13">
        <f t="shared" si="1"/>
        <v>1.1547005383792781E-2</v>
      </c>
      <c r="N8" s="13">
        <f t="shared" si="2"/>
        <v>0.23217839243551167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4.9800000000000004</v>
      </c>
      <c r="Y8" s="2">
        <v>4.97</v>
      </c>
      <c r="Z8" s="2">
        <v>4.97</v>
      </c>
      <c r="AA8" s="13">
        <f t="shared" si="3"/>
        <v>4.9733333333333327</v>
      </c>
      <c r="AB8" s="13">
        <f t="shared" si="4"/>
        <v>5.7735026918966474E-3</v>
      </c>
      <c r="AC8" s="13">
        <f t="shared" si="5"/>
        <v>0.11608919621776102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6.18</v>
      </c>
      <c r="K9" s="13">
        <v>6.18</v>
      </c>
      <c r="L9" s="13">
        <f t="shared" si="0"/>
        <v>6.169999999999999</v>
      </c>
      <c r="M9" s="13">
        <f t="shared" si="1"/>
        <v>1.7320508075688405E-2</v>
      </c>
      <c r="N9" s="13">
        <f t="shared" si="2"/>
        <v>0.28072136265297259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6.15</v>
      </c>
      <c r="Z9" s="2">
        <v>6.16</v>
      </c>
      <c r="AA9" s="13">
        <f t="shared" si="3"/>
        <v>6.1566666666666663</v>
      </c>
      <c r="AB9" s="13">
        <f t="shared" si="4"/>
        <v>5.7735026918961348E-3</v>
      </c>
      <c r="AC9" s="13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7.16</v>
      </c>
      <c r="L10" s="13">
        <f t="shared" si="0"/>
        <v>7.1499999999999995</v>
      </c>
      <c r="M10" s="13">
        <f t="shared" si="1"/>
        <v>1.0000000000000231E-2</v>
      </c>
      <c r="N10" s="13">
        <f t="shared" si="2"/>
        <v>0.13986013986014309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7.14</v>
      </c>
      <c r="AA10" s="13">
        <f t="shared" si="3"/>
        <v>7.14</v>
      </c>
      <c r="AB10" s="13">
        <f t="shared" si="4"/>
        <v>0</v>
      </c>
      <c r="AC10" s="13">
        <f t="shared" si="5"/>
        <v>0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8.0299999999999994</v>
      </c>
      <c r="K11" s="13">
        <v>8.0299999999999994</v>
      </c>
      <c r="L11" s="13">
        <f t="shared" si="0"/>
        <v>8.0233333333333334</v>
      </c>
      <c r="M11" s="13">
        <f t="shared" si="1"/>
        <v>1.154700538379227E-2</v>
      </c>
      <c r="N11" s="13">
        <f t="shared" si="2"/>
        <v>0.14391780702690821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8.02</v>
      </c>
      <c r="Z11" s="2">
        <v>8.01</v>
      </c>
      <c r="AA11" s="13">
        <f t="shared" si="3"/>
        <v>8.0166666666666657</v>
      </c>
      <c r="AB11" s="13">
        <f t="shared" si="4"/>
        <v>5.7735026918961348E-3</v>
      </c>
      <c r="AC11" s="13">
        <f t="shared" si="5"/>
        <v>7.2018744597456996E-2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8.84</v>
      </c>
      <c r="K12" s="13">
        <v>8.85</v>
      </c>
      <c r="L12" s="13">
        <f t="shared" si="0"/>
        <v>8.8400000000000016</v>
      </c>
      <c r="M12" s="13">
        <f t="shared" si="1"/>
        <v>9.9999999999997868E-3</v>
      </c>
      <c r="N12" s="13">
        <f t="shared" si="2"/>
        <v>0.11312217194569892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8.84</v>
      </c>
      <c r="Y12" s="2">
        <v>8.82</v>
      </c>
      <c r="Z12" s="2">
        <v>8.83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9.6300000000000008</v>
      </c>
      <c r="K13" s="13">
        <v>9.6199999999999992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9.61</v>
      </c>
      <c r="AA13" s="13">
        <f t="shared" si="3"/>
        <v>9.61</v>
      </c>
      <c r="AB13" s="13">
        <f t="shared" si="4"/>
        <v>0</v>
      </c>
      <c r="AC13" s="13">
        <f t="shared" si="5"/>
        <v>0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10.4</v>
      </c>
      <c r="K14" s="13">
        <v>10.4</v>
      </c>
      <c r="L14" s="13">
        <f t="shared" si="0"/>
        <v>10.393333333333333</v>
      </c>
      <c r="M14" s="13">
        <f t="shared" si="1"/>
        <v>1.154700538379227E-2</v>
      </c>
      <c r="N14" s="13">
        <f t="shared" si="2"/>
        <v>0.11110011594412063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10.38</v>
      </c>
      <c r="AA14" s="13">
        <f t="shared" si="3"/>
        <v>10.38</v>
      </c>
      <c r="AB14" s="13">
        <f t="shared" si="4"/>
        <v>0</v>
      </c>
      <c r="AC14" s="13">
        <f t="shared" si="5"/>
        <v>0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11.18</v>
      </c>
      <c r="K15" s="13">
        <v>11.17</v>
      </c>
      <c r="L15" s="13">
        <f t="shared" si="0"/>
        <v>11.17</v>
      </c>
      <c r="M15" s="13">
        <f t="shared" si="1"/>
        <v>9.9999999999997868E-3</v>
      </c>
      <c r="N15" s="13">
        <f t="shared" si="2"/>
        <v>8.9525514771708031E-2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11.17</v>
      </c>
      <c r="Y15" s="2">
        <v>11.17</v>
      </c>
      <c r="Z15" s="2">
        <v>11.16</v>
      </c>
      <c r="AA15" s="13">
        <f t="shared" si="3"/>
        <v>11.166666666666666</v>
      </c>
      <c r="AB15" s="13">
        <f t="shared" si="4"/>
        <v>5.7735026918961348E-3</v>
      </c>
      <c r="AC15" s="13">
        <f t="shared" si="5"/>
        <v>5.1703009181159415E-2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11.96</v>
      </c>
      <c r="K16" s="13">
        <v>11.97</v>
      </c>
      <c r="L16" s="13">
        <f t="shared" si="0"/>
        <v>11.96</v>
      </c>
      <c r="M16" s="13">
        <f t="shared" si="1"/>
        <v>1.0000000000000675E-2</v>
      </c>
      <c r="N16" s="13">
        <f t="shared" si="2"/>
        <v>8.3612040133784898E-2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11.95</v>
      </c>
      <c r="AA16" s="13">
        <f t="shared" si="3"/>
        <v>11.949999999999998</v>
      </c>
      <c r="AB16" s="13">
        <f t="shared" si="4"/>
        <v>2.1755839288168292E-15</v>
      </c>
      <c r="AC16" s="13">
        <f t="shared" si="5"/>
        <v>1.8205723253697319E-14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12.76</v>
      </c>
      <c r="K17" s="13">
        <v>12.77</v>
      </c>
      <c r="L17" s="13">
        <f t="shared" si="0"/>
        <v>12.756666666666666</v>
      </c>
      <c r="M17" s="13">
        <f t="shared" si="1"/>
        <v>1.527525231651914E-2</v>
      </c>
      <c r="N17" s="13">
        <f t="shared" si="2"/>
        <v>0.11974328965131285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12.74</v>
      </c>
      <c r="Z17" s="2">
        <v>12.74</v>
      </c>
      <c r="AA17" s="13">
        <f t="shared" si="3"/>
        <v>12.74</v>
      </c>
      <c r="AB17" s="13">
        <f t="shared" si="4"/>
        <v>0</v>
      </c>
      <c r="AC17" s="13">
        <f t="shared" si="5"/>
        <v>0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13.55</v>
      </c>
      <c r="K18" s="13">
        <v>13.55</v>
      </c>
      <c r="L18" s="13">
        <f t="shared" si="0"/>
        <v>13.546666666666667</v>
      </c>
      <c r="M18" s="13">
        <f t="shared" si="1"/>
        <v>5.77350269189716E-3</v>
      </c>
      <c r="N18" s="13">
        <f t="shared" si="2"/>
        <v>4.2619360422469194E-2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14.35</v>
      </c>
      <c r="L19" s="13">
        <f t="shared" si="0"/>
        <v>14.340000000000002</v>
      </c>
      <c r="M19" s="13">
        <f t="shared" si="1"/>
        <v>9.9999999999997868E-3</v>
      </c>
      <c r="N19" s="13">
        <f t="shared" si="2"/>
        <v>6.97350069734992E-2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14.32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15.12</v>
      </c>
      <c r="L20" s="13">
        <f t="shared" si="0"/>
        <v>15.11</v>
      </c>
      <c r="M20" s="13">
        <f t="shared" si="1"/>
        <v>9.9999999999997868E-3</v>
      </c>
      <c r="N20" s="13">
        <f t="shared" si="2"/>
        <v>6.6181336863003218E-2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15.11</v>
      </c>
      <c r="Z20" s="2">
        <v>15.1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15.84</v>
      </c>
      <c r="K21" s="13">
        <v>15.85</v>
      </c>
      <c r="L21" s="13">
        <f t="shared" si="0"/>
        <v>15.840000000000002</v>
      </c>
      <c r="M21" s="13">
        <f t="shared" si="1"/>
        <v>9.9999999999997868E-3</v>
      </c>
      <c r="N21" s="13">
        <f t="shared" si="2"/>
        <v>6.3131313131311775E-2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15.84</v>
      </c>
      <c r="Y21" s="2">
        <v>15.84</v>
      </c>
      <c r="Z21" s="2">
        <v>15.83</v>
      </c>
      <c r="AA21" s="13">
        <f t="shared" si="3"/>
        <v>15.836666666666666</v>
      </c>
      <c r="AB21" s="13">
        <f t="shared" si="4"/>
        <v>5.7735026918961348E-3</v>
      </c>
      <c r="AC21" s="13">
        <f t="shared" si="5"/>
        <v>3.6456552464088417E-2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16.52</v>
      </c>
      <c r="K22" s="9">
        <v>16.52</v>
      </c>
      <c r="L22" s="13">
        <f t="shared" si="0"/>
        <v>16.513333333333332</v>
      </c>
      <c r="M22" s="13">
        <f t="shared" si="1"/>
        <v>1.154700538379227E-2</v>
      </c>
      <c r="N22" s="13">
        <f t="shared" si="2"/>
        <v>6.9925345481180484E-2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16.489999999999998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x14ac:dyDescent="0.25">
      <c r="A23" s="29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x14ac:dyDescent="0.25">
      <c r="A24" s="29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14.73</v>
      </c>
      <c r="J24" s="13">
        <v>14.54</v>
      </c>
      <c r="K24" s="13">
        <v>14.46</v>
      </c>
      <c r="L24" s="13">
        <f t="shared" si="0"/>
        <v>14.576666666666668</v>
      </c>
      <c r="M24" s="13">
        <f t="shared" si="1"/>
        <v>0.13868429375143146</v>
      </c>
      <c r="N24" s="13">
        <f t="shared" si="2"/>
        <v>0.95141294592795411</v>
      </c>
      <c r="O24" s="3"/>
      <c r="P24" s="33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x14ac:dyDescent="0.25">
      <c r="A25" s="29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5.31</v>
      </c>
      <c r="J25" s="13">
        <v>5.32</v>
      </c>
      <c r="K25" s="13">
        <v>5.34</v>
      </c>
      <c r="L25" s="13">
        <f t="shared" si="0"/>
        <v>5.3233333333333333</v>
      </c>
      <c r="M25" s="13">
        <f t="shared" si="1"/>
        <v>1.5275252316519529E-2</v>
      </c>
      <c r="N25" s="13">
        <f t="shared" si="2"/>
        <v>0.28694901032910825</v>
      </c>
      <c r="O25" s="3"/>
      <c r="P25" s="33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5.31</v>
      </c>
      <c r="Y25" s="4" t="s">
        <v>12</v>
      </c>
      <c r="Z25" s="5" t="s">
        <v>12</v>
      </c>
      <c r="AA25" s="13">
        <f t="shared" si="3"/>
        <v>5.31</v>
      </c>
      <c r="AB25" s="13" t="e">
        <f t="shared" si="4"/>
        <v>#DIV/0!</v>
      </c>
      <c r="AC25" s="13" t="e">
        <f t="shared" si="5"/>
        <v>#DIV/0!</v>
      </c>
    </row>
    <row r="26" spans="1:29" x14ac:dyDescent="0.25">
      <c r="A26" s="29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3">
        <v>10.57</v>
      </c>
      <c r="J26" s="13">
        <v>10.58</v>
      </c>
      <c r="K26" s="13">
        <v>10.6</v>
      </c>
      <c r="L26" s="13">
        <f t="shared" si="0"/>
        <v>10.583333333333334</v>
      </c>
      <c r="M26" s="13">
        <f t="shared" si="1"/>
        <v>1.527525231651914E-2</v>
      </c>
      <c r="N26" s="13">
        <f t="shared" si="2"/>
        <v>0.14433309275451156</v>
      </c>
      <c r="O26" s="3"/>
      <c r="P26" s="33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10.56</v>
      </c>
      <c r="Y26" s="4" t="s">
        <v>12</v>
      </c>
      <c r="Z26" s="5" t="s">
        <v>12</v>
      </c>
      <c r="AA26" s="13">
        <f t="shared" si="3"/>
        <v>10.56</v>
      </c>
      <c r="AB26" s="13" t="e">
        <f t="shared" si="4"/>
        <v>#DIV/0!</v>
      </c>
      <c r="AC26" s="13" t="e">
        <f t="shared" si="5"/>
        <v>#DIV/0!</v>
      </c>
    </row>
    <row r="27" spans="1:29" x14ac:dyDescent="0.25">
      <c r="A27" s="29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3">
        <v>9.24</v>
      </c>
      <c r="J27" s="13">
        <v>9.25</v>
      </c>
      <c r="K27" s="13">
        <v>9.27</v>
      </c>
      <c r="L27" s="13">
        <f t="shared" si="0"/>
        <v>9.2533333333333339</v>
      </c>
      <c r="M27" s="13">
        <f t="shared" si="1"/>
        <v>1.527525231651914E-2</v>
      </c>
      <c r="N27" s="13">
        <f t="shared" si="2"/>
        <v>0.16507837517852098</v>
      </c>
      <c r="O27" s="3"/>
      <c r="P27" s="33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>
        <v>9.25</v>
      </c>
      <c r="Y27" s="4" t="s">
        <v>12</v>
      </c>
      <c r="Z27" s="5" t="s">
        <v>12</v>
      </c>
      <c r="AA27" s="13">
        <f t="shared" si="3"/>
        <v>9.25</v>
      </c>
      <c r="AB27" s="13" t="e">
        <f t="shared" si="4"/>
        <v>#DIV/0!</v>
      </c>
      <c r="AC27" s="13" t="e">
        <f t="shared" si="5"/>
        <v>#DIV/0!</v>
      </c>
    </row>
    <row r="28" spans="1:29" x14ac:dyDescent="0.25">
      <c r="A28" s="29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3">
        <v>9.5299999999999994</v>
      </c>
      <c r="J28" s="13">
        <v>9.5500000000000007</v>
      </c>
      <c r="K28" s="13">
        <v>9.5500000000000007</v>
      </c>
      <c r="L28" s="13">
        <f t="shared" si="0"/>
        <v>9.543333333333333</v>
      </c>
      <c r="M28" s="13">
        <f t="shared" si="1"/>
        <v>1.1547005383793295E-2</v>
      </c>
      <c r="N28" s="13">
        <f t="shared" si="2"/>
        <v>0.12099551572259826</v>
      </c>
      <c r="O28" s="3"/>
      <c r="P28" s="33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9.5299999999999994</v>
      </c>
      <c r="Y28" s="4" t="s">
        <v>12</v>
      </c>
      <c r="Z28" s="5" t="s">
        <v>12</v>
      </c>
      <c r="AA28" s="13">
        <f t="shared" si="3"/>
        <v>9.5299999999999994</v>
      </c>
      <c r="AB28" s="13" t="e">
        <f t="shared" si="4"/>
        <v>#DIV/0!</v>
      </c>
      <c r="AC28" s="13" t="e">
        <f t="shared" si="5"/>
        <v>#DIV/0!</v>
      </c>
    </row>
    <row r="29" spans="1:29" x14ac:dyDescent="0.25">
      <c r="A29" s="29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11.2</v>
      </c>
      <c r="Y29" s="4" t="s">
        <v>12</v>
      </c>
      <c r="Z29" s="5" t="s">
        <v>12</v>
      </c>
      <c r="AA29" s="13">
        <f t="shared" si="3"/>
        <v>11.2</v>
      </c>
      <c r="AB29" s="13" t="e">
        <f t="shared" si="4"/>
        <v>#DIV/0!</v>
      </c>
      <c r="AC29" s="13" t="e">
        <f t="shared" si="5"/>
        <v>#DIV/0!</v>
      </c>
    </row>
    <row r="30" spans="1:29" x14ac:dyDescent="0.25">
      <c r="A30" s="29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3">
        <v>16.850000000000001</v>
      </c>
      <c r="J30" s="13">
        <v>16.86</v>
      </c>
      <c r="K30" s="13">
        <v>16.89</v>
      </c>
      <c r="L30" s="13">
        <f t="shared" si="0"/>
        <v>16.866666666666667</v>
      </c>
      <c r="M30" s="13">
        <f t="shared" si="1"/>
        <v>2.0816659994661167E-2</v>
      </c>
      <c r="N30" s="13">
        <f t="shared" si="2"/>
        <v>0.12341893277467095</v>
      </c>
      <c r="O30" s="3"/>
      <c r="P30" s="33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16.850000000000001</v>
      </c>
      <c r="Y30" s="4" t="s">
        <v>12</v>
      </c>
      <c r="Z30" s="5" t="s">
        <v>12</v>
      </c>
      <c r="AA30" s="13">
        <f t="shared" si="3"/>
        <v>16.850000000000001</v>
      </c>
      <c r="AB30" s="13" t="e">
        <f t="shared" si="4"/>
        <v>#DIV/0!</v>
      </c>
      <c r="AC30" s="13" t="e">
        <f t="shared" si="5"/>
        <v>#DIV/0!</v>
      </c>
    </row>
    <row r="31" spans="1:29" x14ac:dyDescent="0.25">
      <c r="A31" s="29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x14ac:dyDescent="0.25">
      <c r="A32" s="29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3" t="s">
        <v>12</v>
      </c>
      <c r="J32" s="13" t="s">
        <v>12</v>
      </c>
      <c r="K32" s="13" t="s">
        <v>12</v>
      </c>
      <c r="L32" s="13" t="e">
        <f t="shared" si="0"/>
        <v>#DIV/0!</v>
      </c>
      <c r="M32" s="13" t="e">
        <f t="shared" si="1"/>
        <v>#DIV/0!</v>
      </c>
      <c r="N32" s="13" t="e">
        <f t="shared" si="2"/>
        <v>#DIV/0!</v>
      </c>
      <c r="O32" s="3"/>
      <c r="P32" s="33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11.2</v>
      </c>
      <c r="Y32" s="4" t="s">
        <v>12</v>
      </c>
      <c r="Z32" s="5" t="s">
        <v>12</v>
      </c>
      <c r="AA32" s="13">
        <f t="shared" si="3"/>
        <v>11.2</v>
      </c>
      <c r="AB32" s="13" t="e">
        <f t="shared" si="4"/>
        <v>#DIV/0!</v>
      </c>
      <c r="AC32" s="13" t="e">
        <f t="shared" si="5"/>
        <v>#DIV/0!</v>
      </c>
    </row>
    <row r="33" spans="1:29" x14ac:dyDescent="0.25">
      <c r="A33" s="29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3">
        <v>13.16</v>
      </c>
      <c r="J33" s="13">
        <v>13.18</v>
      </c>
      <c r="K33" s="13">
        <v>13.2</v>
      </c>
      <c r="L33" s="13">
        <f t="shared" si="0"/>
        <v>13.18</v>
      </c>
      <c r="M33" s="13">
        <f t="shared" si="1"/>
        <v>1.9999999999999574E-2</v>
      </c>
      <c r="N33" s="13">
        <f t="shared" si="2"/>
        <v>0.15174506828527751</v>
      </c>
      <c r="O33" s="3"/>
      <c r="P33" s="33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13.17</v>
      </c>
      <c r="Y33" s="4" t="s">
        <v>12</v>
      </c>
      <c r="Z33" s="5" t="s">
        <v>12</v>
      </c>
      <c r="AA33" s="13">
        <f t="shared" si="3"/>
        <v>13.17</v>
      </c>
      <c r="AB33" s="13" t="e">
        <f t="shared" si="4"/>
        <v>#DIV/0!</v>
      </c>
      <c r="AC33" s="13" t="e">
        <f t="shared" si="5"/>
        <v>#DIV/0!</v>
      </c>
    </row>
    <row r="34" spans="1:29" x14ac:dyDescent="0.25">
      <c r="A34" s="29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3">
        <v>15.36</v>
      </c>
      <c r="J34" s="13">
        <v>15.37</v>
      </c>
      <c r="K34" s="13">
        <v>15.38</v>
      </c>
      <c r="L34" s="13">
        <f t="shared" si="0"/>
        <v>15.37</v>
      </c>
      <c r="M34" s="13">
        <f t="shared" si="1"/>
        <v>1.0000000000000675E-2</v>
      </c>
      <c r="N34" s="13">
        <f t="shared" si="2"/>
        <v>6.5061808718286762E-2</v>
      </c>
      <c r="O34" s="3"/>
      <c r="P34" s="33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>
        <v>15.36</v>
      </c>
      <c r="Y34" s="4" t="s">
        <v>12</v>
      </c>
      <c r="Z34" s="5" t="s">
        <v>12</v>
      </c>
      <c r="AA34" s="13">
        <f t="shared" si="3"/>
        <v>15.36</v>
      </c>
      <c r="AB34" s="13" t="e">
        <f t="shared" si="4"/>
        <v>#DIV/0!</v>
      </c>
      <c r="AC34" s="13" t="e">
        <f t="shared" si="5"/>
        <v>#DIV/0!</v>
      </c>
    </row>
    <row r="35" spans="1:29" x14ac:dyDescent="0.25">
      <c r="A35" s="29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3" t="s">
        <v>12</v>
      </c>
      <c r="J35" s="13" t="s">
        <v>12</v>
      </c>
      <c r="K35" s="13" t="s">
        <v>12</v>
      </c>
      <c r="L35" s="13" t="e">
        <f t="shared" si="0"/>
        <v>#DIV/0!</v>
      </c>
      <c r="M35" s="13" t="e">
        <f t="shared" si="1"/>
        <v>#DIV/0!</v>
      </c>
      <c r="N35" s="13" t="e">
        <f t="shared" si="2"/>
        <v>#DIV/0!</v>
      </c>
      <c r="O35" s="3"/>
      <c r="P35" s="33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10.42</v>
      </c>
      <c r="Y35" s="4" t="s">
        <v>12</v>
      </c>
      <c r="Z35" s="4" t="s">
        <v>12</v>
      </c>
      <c r="AA35" s="13">
        <f t="shared" si="3"/>
        <v>10.42</v>
      </c>
      <c r="AB35" s="13" t="e">
        <f t="shared" si="4"/>
        <v>#DIV/0!</v>
      </c>
      <c r="AC35" s="13" t="e">
        <f t="shared" si="5"/>
        <v>#DIV/0!</v>
      </c>
    </row>
    <row r="36" spans="1:29" x14ac:dyDescent="0.25">
      <c r="A36" s="29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3">
        <v>11.92</v>
      </c>
      <c r="J36" s="13">
        <v>11.94</v>
      </c>
      <c r="K36" s="13">
        <v>11.93</v>
      </c>
      <c r="L36" s="13">
        <f t="shared" si="0"/>
        <v>11.93</v>
      </c>
      <c r="M36" s="13">
        <f t="shared" si="1"/>
        <v>9.9999999999997868E-3</v>
      </c>
      <c r="N36" s="13">
        <f t="shared" si="2"/>
        <v>8.3822296730928642E-2</v>
      </c>
      <c r="O36" s="3"/>
      <c r="P36" s="33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x14ac:dyDescent="0.25">
      <c r="A37" s="29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3" t="s">
        <v>12</v>
      </c>
      <c r="J37" s="13" t="s">
        <v>12</v>
      </c>
      <c r="K37" s="13" t="s">
        <v>12</v>
      </c>
      <c r="L37" s="13" t="e">
        <f t="shared" si="0"/>
        <v>#DIV/0!</v>
      </c>
      <c r="M37" s="13" t="e">
        <f t="shared" si="1"/>
        <v>#DIV/0!</v>
      </c>
      <c r="N37" s="13" t="e">
        <f t="shared" si="2"/>
        <v>#DIV/0!</v>
      </c>
      <c r="O37" s="3"/>
      <c r="P37" s="33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3" t="e">
        <f t="shared" si="3"/>
        <v>#DIV/0!</v>
      </c>
      <c r="AB37" s="13" t="e">
        <f t="shared" si="4"/>
        <v>#DIV/0!</v>
      </c>
      <c r="AC37" s="13" t="e">
        <f t="shared" si="5"/>
        <v>#DIV/0!</v>
      </c>
    </row>
    <row r="38" spans="1:29" x14ac:dyDescent="0.25">
      <c r="A38" s="29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3">
        <v>16.88</v>
      </c>
      <c r="J38" s="13">
        <v>16.88</v>
      </c>
      <c r="K38" s="13">
        <v>16.88</v>
      </c>
      <c r="L38" s="13">
        <f t="shared" si="0"/>
        <v>16.88</v>
      </c>
      <c r="M38" s="13">
        <f t="shared" si="1"/>
        <v>0</v>
      </c>
      <c r="N38" s="13">
        <f t="shared" si="2"/>
        <v>0</v>
      </c>
      <c r="O38" s="3"/>
      <c r="P38" s="33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16.86</v>
      </c>
      <c r="Y38" s="4" t="s">
        <v>12</v>
      </c>
      <c r="Z38" s="4" t="s">
        <v>12</v>
      </c>
      <c r="AA38" s="13">
        <f t="shared" si="3"/>
        <v>16.86</v>
      </c>
      <c r="AB38" s="13" t="e">
        <f t="shared" si="4"/>
        <v>#DIV/0!</v>
      </c>
      <c r="AC38" s="13" t="e">
        <f t="shared" si="5"/>
        <v>#DIV/0!</v>
      </c>
    </row>
    <row r="39" spans="1:29" x14ac:dyDescent="0.25">
      <c r="A39" s="29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11.21</v>
      </c>
      <c r="Y39" s="4" t="s">
        <v>12</v>
      </c>
      <c r="Z39" s="4" t="s">
        <v>12</v>
      </c>
      <c r="AA39" s="13">
        <f t="shared" si="3"/>
        <v>11.21</v>
      </c>
      <c r="AB39" s="13" t="e">
        <f t="shared" si="4"/>
        <v>#DIV/0!</v>
      </c>
      <c r="AC39" s="13" t="e">
        <f t="shared" si="5"/>
        <v>#DIV/0!</v>
      </c>
    </row>
    <row r="40" spans="1:29" x14ac:dyDescent="0.25">
      <c r="A40" s="29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3">
        <v>15.08</v>
      </c>
      <c r="J40" s="13">
        <v>15.1</v>
      </c>
      <c r="K40" s="13">
        <v>15.09</v>
      </c>
      <c r="L40" s="13">
        <f t="shared" si="0"/>
        <v>15.089999999999998</v>
      </c>
      <c r="M40" s="13">
        <f t="shared" si="1"/>
        <v>9.9999999999997868E-3</v>
      </c>
      <c r="N40" s="13">
        <f t="shared" si="2"/>
        <v>6.6269052352549956E-2</v>
      </c>
      <c r="O40" s="3"/>
      <c r="P40" s="33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15.08</v>
      </c>
      <c r="Y40" s="4" t="s">
        <v>12</v>
      </c>
      <c r="Z40" s="4" t="s">
        <v>12</v>
      </c>
      <c r="AA40" s="13">
        <f t="shared" si="3"/>
        <v>15.08</v>
      </c>
      <c r="AB40" s="13" t="e">
        <f t="shared" si="4"/>
        <v>#DIV/0!</v>
      </c>
      <c r="AC40" s="13" t="e">
        <f t="shared" si="5"/>
        <v>#DIV/0!</v>
      </c>
    </row>
    <row r="41" spans="1:29" x14ac:dyDescent="0.25">
      <c r="A41" s="29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3" t="s">
        <v>12</v>
      </c>
      <c r="J41" s="13" t="s">
        <v>12</v>
      </c>
      <c r="K41" s="13" t="s">
        <v>12</v>
      </c>
      <c r="L41" s="13" t="e">
        <f t="shared" si="0"/>
        <v>#DIV/0!</v>
      </c>
      <c r="M41" s="13" t="e">
        <f t="shared" si="1"/>
        <v>#DIV/0!</v>
      </c>
      <c r="N41" s="13" t="e">
        <f t="shared" si="2"/>
        <v>#DIV/0!</v>
      </c>
      <c r="O41" s="3"/>
      <c r="P41" s="33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3" t="e">
        <f t="shared" si="3"/>
        <v>#DIV/0!</v>
      </c>
      <c r="AB41" s="13" t="e">
        <f t="shared" si="4"/>
        <v>#DIV/0!</v>
      </c>
      <c r="AC41" s="13" t="e">
        <f t="shared" si="5"/>
        <v>#DIV/0!</v>
      </c>
    </row>
    <row r="42" spans="1:29" x14ac:dyDescent="0.25">
      <c r="A42" s="29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3">
        <v>6.09</v>
      </c>
      <c r="J42" s="13">
        <v>6.11</v>
      </c>
      <c r="K42" s="13">
        <v>6.11</v>
      </c>
      <c r="L42" s="13">
        <f t="shared" si="0"/>
        <v>6.1033333333333326</v>
      </c>
      <c r="M42" s="13">
        <f t="shared" si="1"/>
        <v>1.1547005383792781E-2</v>
      </c>
      <c r="N42" s="13">
        <f t="shared" si="2"/>
        <v>0.18919178673609147</v>
      </c>
      <c r="O42" s="3"/>
      <c r="P42" s="33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6.11</v>
      </c>
      <c r="Y42" s="4" t="s">
        <v>12</v>
      </c>
      <c r="Z42" s="4" t="s">
        <v>12</v>
      </c>
      <c r="AA42" s="13">
        <f t="shared" si="3"/>
        <v>6.11</v>
      </c>
      <c r="AB42" s="13" t="e">
        <f t="shared" si="4"/>
        <v>#DIV/0!</v>
      </c>
      <c r="AC42" s="13" t="e">
        <f t="shared" si="5"/>
        <v>#DIV/0!</v>
      </c>
    </row>
    <row r="43" spans="1:29" x14ac:dyDescent="0.25">
      <c r="A43" s="29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x14ac:dyDescent="0.25">
      <c r="A44" s="29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3">
        <v>8.27</v>
      </c>
      <c r="J44" s="13">
        <v>8.2799999999999994</v>
      </c>
      <c r="K44" s="13">
        <v>8.27</v>
      </c>
      <c r="L44" s="13">
        <f t="shared" si="0"/>
        <v>8.2733333333333317</v>
      </c>
      <c r="M44" s="13">
        <f t="shared" si="1"/>
        <v>5.7735026918961348E-3</v>
      </c>
      <c r="N44" s="13">
        <f t="shared" si="2"/>
        <v>6.978448056280584E-2</v>
      </c>
      <c r="O44" s="3"/>
      <c r="P44" s="33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8.27</v>
      </c>
      <c r="Y44" s="4" t="s">
        <v>12</v>
      </c>
      <c r="Z44" s="4" t="s">
        <v>12</v>
      </c>
      <c r="AA44" s="13">
        <f t="shared" si="3"/>
        <v>8.27</v>
      </c>
      <c r="AB44" s="13" t="e">
        <f t="shared" si="4"/>
        <v>#DIV/0!</v>
      </c>
      <c r="AC44" s="13" t="e">
        <f t="shared" si="5"/>
        <v>#DIV/0!</v>
      </c>
    </row>
    <row r="45" spans="1:29" x14ac:dyDescent="0.25">
      <c r="A45" s="29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3">
        <v>10.029999999999999</v>
      </c>
      <c r="J45" s="13">
        <v>10.09</v>
      </c>
      <c r="K45" s="13">
        <v>10.09</v>
      </c>
      <c r="L45" s="13">
        <f t="shared" si="0"/>
        <v>10.069999999999999</v>
      </c>
      <c r="M45" s="13">
        <f t="shared" si="1"/>
        <v>3.4641016151377831E-2</v>
      </c>
      <c r="N45" s="13">
        <f t="shared" si="2"/>
        <v>0.34400214648835981</v>
      </c>
      <c r="O45" s="3"/>
      <c r="P45" s="33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10.11</v>
      </c>
      <c r="Y45" s="4" t="s">
        <v>12</v>
      </c>
      <c r="Z45" s="4" t="s">
        <v>12</v>
      </c>
      <c r="AA45" s="13">
        <f t="shared" si="3"/>
        <v>10.11</v>
      </c>
      <c r="AB45" s="13" t="e">
        <f t="shared" si="4"/>
        <v>#DIV/0!</v>
      </c>
      <c r="AC45" s="13" t="e">
        <f t="shared" si="5"/>
        <v>#DIV/0!</v>
      </c>
    </row>
    <row r="46" spans="1:29" x14ac:dyDescent="0.25">
      <c r="A46" s="29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3">
        <v>15.38</v>
      </c>
      <c r="J46" s="13">
        <v>15.38</v>
      </c>
      <c r="K46" s="13">
        <v>15.37</v>
      </c>
      <c r="L46" s="13">
        <f t="shared" si="0"/>
        <v>15.376666666666667</v>
      </c>
      <c r="M46" s="13">
        <f t="shared" si="1"/>
        <v>5.77350269189716E-3</v>
      </c>
      <c r="N46" s="13">
        <f t="shared" si="2"/>
        <v>3.7547166866879429E-2</v>
      </c>
      <c r="O46" s="3"/>
      <c r="P46" s="33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15.37</v>
      </c>
      <c r="Y46" s="4" t="s">
        <v>12</v>
      </c>
      <c r="Z46" s="4" t="s">
        <v>12</v>
      </c>
      <c r="AA46" s="13">
        <f t="shared" si="3"/>
        <v>15.37</v>
      </c>
      <c r="AB46" s="13" t="e">
        <f t="shared" si="4"/>
        <v>#DIV/0!</v>
      </c>
      <c r="AC46" s="13" t="e">
        <f t="shared" si="5"/>
        <v>#DIV/0!</v>
      </c>
    </row>
    <row r="47" spans="1:29" x14ac:dyDescent="0.25">
      <c r="A47" s="29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3">
        <v>16.54</v>
      </c>
      <c r="J47" s="13">
        <v>16.55</v>
      </c>
      <c r="K47" s="13">
        <v>16.559999999999999</v>
      </c>
      <c r="L47" s="13">
        <f t="shared" si="0"/>
        <v>16.55</v>
      </c>
      <c r="M47" s="13">
        <f t="shared" si="1"/>
        <v>9.9999999999997868E-3</v>
      </c>
      <c r="N47" s="13">
        <f t="shared" si="2"/>
        <v>6.0422960725074241E-2</v>
      </c>
      <c r="O47" s="3"/>
      <c r="P47" s="33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16.53</v>
      </c>
      <c r="Y47" s="4" t="s">
        <v>12</v>
      </c>
      <c r="Z47" s="4" t="s">
        <v>12</v>
      </c>
      <c r="AA47" s="13">
        <f t="shared" si="3"/>
        <v>16.53</v>
      </c>
      <c r="AB47" s="13" t="e">
        <f t="shared" si="4"/>
        <v>#DIV/0!</v>
      </c>
      <c r="AC47" s="13" t="e">
        <f t="shared" si="5"/>
        <v>#DIV/0!</v>
      </c>
    </row>
    <row r="48" spans="1:29" x14ac:dyDescent="0.25">
      <c r="A48" s="29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3">
        <v>7.46</v>
      </c>
      <c r="J48" s="13">
        <v>7.48</v>
      </c>
      <c r="K48" s="13">
        <v>7.47</v>
      </c>
      <c r="L48" s="13">
        <f t="shared" si="0"/>
        <v>7.47</v>
      </c>
      <c r="M48" s="13">
        <f t="shared" si="1"/>
        <v>1.0000000000000231E-2</v>
      </c>
      <c r="N48" s="13">
        <f t="shared" si="2"/>
        <v>0.13386880856760686</v>
      </c>
      <c r="O48" s="3"/>
      <c r="P48" s="33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7.45</v>
      </c>
      <c r="Y48" s="4" t="s">
        <v>12</v>
      </c>
      <c r="Z48" s="4" t="s">
        <v>12</v>
      </c>
      <c r="AA48" s="13">
        <f t="shared" si="3"/>
        <v>7.45</v>
      </c>
      <c r="AB48" s="13" t="e">
        <f t="shared" si="4"/>
        <v>#DIV/0!</v>
      </c>
      <c r="AC48" s="13" t="e">
        <f t="shared" si="5"/>
        <v>#DIV/0!</v>
      </c>
    </row>
    <row r="49" spans="1:29" x14ac:dyDescent="0.25">
      <c r="A49" s="29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3">
        <v>11.21</v>
      </c>
      <c r="J49" s="13">
        <v>11.18</v>
      </c>
      <c r="K49" s="13">
        <v>11.14</v>
      </c>
      <c r="L49" s="13">
        <f t="shared" si="0"/>
        <v>11.176666666666668</v>
      </c>
      <c r="M49" s="13">
        <f t="shared" si="1"/>
        <v>3.5118845842842562E-2</v>
      </c>
      <c r="N49" s="13">
        <f t="shared" si="2"/>
        <v>0.31421573972122779</v>
      </c>
      <c r="O49" s="3"/>
      <c r="P49" s="33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x14ac:dyDescent="0.25">
      <c r="A50" s="29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3" t="e">
        <f t="shared" si="3"/>
        <v>#DIV/0!</v>
      </c>
      <c r="AB50" s="13" t="e">
        <f t="shared" si="4"/>
        <v>#DIV/0!</v>
      </c>
      <c r="AC50" s="13" t="e">
        <f t="shared" si="5"/>
        <v>#DIV/0!</v>
      </c>
    </row>
    <row r="51" spans="1:29" x14ac:dyDescent="0.25">
      <c r="A51" s="29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3">
        <v>13.38</v>
      </c>
      <c r="J51" s="13">
        <v>13.41</v>
      </c>
      <c r="K51" s="13">
        <v>13.39</v>
      </c>
      <c r="L51" s="13">
        <f t="shared" si="0"/>
        <v>13.393333333333333</v>
      </c>
      <c r="M51" s="13">
        <f t="shared" si="1"/>
        <v>1.527525231651914E-2</v>
      </c>
      <c r="N51" s="13">
        <f t="shared" si="2"/>
        <v>0.11405116214424446</v>
      </c>
      <c r="O51" s="3"/>
      <c r="P51" s="33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13.38</v>
      </c>
      <c r="Y51" s="4" t="s">
        <v>12</v>
      </c>
      <c r="Z51" s="4" t="s">
        <v>12</v>
      </c>
      <c r="AA51" s="13">
        <f t="shared" si="3"/>
        <v>13.38</v>
      </c>
      <c r="AB51" s="13" t="e">
        <f t="shared" si="4"/>
        <v>#DIV/0!</v>
      </c>
      <c r="AC51" s="13" t="e">
        <f t="shared" si="5"/>
        <v>#DIV/0!</v>
      </c>
    </row>
    <row r="52" spans="1:29" x14ac:dyDescent="0.25">
      <c r="A52" s="29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3" t="s">
        <v>12</v>
      </c>
      <c r="J52" s="13" t="s">
        <v>12</v>
      </c>
      <c r="K52" s="13" t="s">
        <v>12</v>
      </c>
      <c r="L52" s="13" t="e">
        <f t="shared" si="0"/>
        <v>#DIV/0!</v>
      </c>
      <c r="M52" s="13" t="e">
        <f t="shared" si="1"/>
        <v>#DIV/0!</v>
      </c>
      <c r="N52" s="13" t="e">
        <f t="shared" si="2"/>
        <v>#DIV/0!</v>
      </c>
      <c r="O52" s="3"/>
      <c r="P52" s="33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18.75</v>
      </c>
      <c r="Y52" s="4" t="s">
        <v>12</v>
      </c>
      <c r="Z52" s="4" t="s">
        <v>12</v>
      </c>
      <c r="AA52" s="13">
        <f t="shared" si="3"/>
        <v>18.75</v>
      </c>
      <c r="AB52" s="13" t="e">
        <f t="shared" si="4"/>
        <v>#DIV/0!</v>
      </c>
      <c r="AC52" s="13" t="e">
        <f t="shared" si="5"/>
        <v>#DIV/0!</v>
      </c>
    </row>
    <row r="53" spans="1:29" x14ac:dyDescent="0.25">
      <c r="A53" s="29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18.72</v>
      </c>
      <c r="Y53" s="4" t="s">
        <v>12</v>
      </c>
      <c r="Z53" s="4" t="s">
        <v>12</v>
      </c>
      <c r="AA53" s="13">
        <f t="shared" si="3"/>
        <v>18.72</v>
      </c>
      <c r="AB53" s="13" t="e">
        <f t="shared" si="4"/>
        <v>#DIV/0!</v>
      </c>
      <c r="AC53" s="13" t="e">
        <f t="shared" si="5"/>
        <v>#DIV/0!</v>
      </c>
    </row>
    <row r="54" spans="1:29" x14ac:dyDescent="0.25">
      <c r="A54" s="29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11.2</v>
      </c>
      <c r="Y54" s="4" t="s">
        <v>12</v>
      </c>
      <c r="Z54" s="4" t="s">
        <v>12</v>
      </c>
      <c r="AA54" s="13">
        <f t="shared" si="3"/>
        <v>11.2</v>
      </c>
      <c r="AB54" s="13" t="e">
        <f t="shared" si="4"/>
        <v>#DIV/0!</v>
      </c>
      <c r="AC54" s="13" t="e">
        <f t="shared" si="5"/>
        <v>#DIV/0!</v>
      </c>
    </row>
    <row r="55" spans="1:29" x14ac:dyDescent="0.25">
      <c r="A55" s="29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3" t="s">
        <v>12</v>
      </c>
      <c r="J55" s="13" t="s">
        <v>12</v>
      </c>
      <c r="K55" s="13" t="s">
        <v>12</v>
      </c>
      <c r="L55" s="13" t="e">
        <f t="shared" si="0"/>
        <v>#DIV/0!</v>
      </c>
      <c r="M55" s="13" t="e">
        <f t="shared" si="1"/>
        <v>#DIV/0!</v>
      </c>
      <c r="N55" s="13" t="e">
        <f t="shared" si="2"/>
        <v>#DIV/0!</v>
      </c>
      <c r="O55" s="3"/>
      <c r="P55" s="33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>
        <v>4.7699999999999996</v>
      </c>
      <c r="Y55" s="4" t="s">
        <v>12</v>
      </c>
      <c r="Z55" s="4" t="s">
        <v>12</v>
      </c>
      <c r="AA55" s="13">
        <f t="shared" si="3"/>
        <v>4.7699999999999996</v>
      </c>
      <c r="AB55" s="13" t="e">
        <f t="shared" si="4"/>
        <v>#DIV/0!</v>
      </c>
      <c r="AC55" s="13" t="e">
        <f t="shared" si="5"/>
        <v>#DIV/0!</v>
      </c>
    </row>
    <row r="56" spans="1:29" x14ac:dyDescent="0.25">
      <c r="A56" s="29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3">
        <v>14.7</v>
      </c>
      <c r="J56" s="13">
        <v>14.72</v>
      </c>
      <c r="K56" s="13">
        <v>14.72</v>
      </c>
      <c r="L56" s="13">
        <f t="shared" si="0"/>
        <v>14.713333333333333</v>
      </c>
      <c r="M56" s="13">
        <f t="shared" si="1"/>
        <v>1.1547005383793295E-2</v>
      </c>
      <c r="N56" s="13">
        <f t="shared" si="2"/>
        <v>7.8479873473900966E-2</v>
      </c>
      <c r="O56" s="3"/>
      <c r="P56" s="33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14.71</v>
      </c>
      <c r="Y56" s="4" t="s">
        <v>12</v>
      </c>
      <c r="Z56" s="4" t="s">
        <v>12</v>
      </c>
      <c r="AA56" s="13">
        <f t="shared" si="3"/>
        <v>14.71</v>
      </c>
      <c r="AB56" s="13" t="e">
        <f t="shared" si="4"/>
        <v>#DIV/0!</v>
      </c>
      <c r="AC56" s="13" t="e">
        <f t="shared" si="5"/>
        <v>#DIV/0!</v>
      </c>
    </row>
    <row r="57" spans="1:29" x14ac:dyDescent="0.25">
      <c r="A57" s="29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3">
        <v>17.16</v>
      </c>
      <c r="J57" s="13">
        <v>17.18</v>
      </c>
      <c r="K57" s="13">
        <v>17.18</v>
      </c>
      <c r="L57" s="13">
        <f t="shared" si="0"/>
        <v>17.173333333333336</v>
      </c>
      <c r="M57" s="13">
        <f t="shared" si="1"/>
        <v>1.154700538379227E-2</v>
      </c>
      <c r="N57" s="13">
        <f t="shared" si="2"/>
        <v>6.7237997188231369E-2</v>
      </c>
      <c r="O57" s="3"/>
      <c r="P57" s="33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17.18</v>
      </c>
      <c r="Y57" s="4" t="s">
        <v>12</v>
      </c>
      <c r="Z57" s="4" t="s">
        <v>12</v>
      </c>
      <c r="AA57" s="13">
        <f t="shared" si="3"/>
        <v>17.18</v>
      </c>
      <c r="AB57" s="13" t="e">
        <f t="shared" si="4"/>
        <v>#DIV/0!</v>
      </c>
      <c r="AC57" s="13" t="e">
        <f t="shared" si="5"/>
        <v>#DIV/0!</v>
      </c>
    </row>
    <row r="58" spans="1:29" x14ac:dyDescent="0.25">
      <c r="A58" s="29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3" t="s">
        <v>12</v>
      </c>
      <c r="J58" s="13" t="s">
        <v>12</v>
      </c>
      <c r="K58" s="13" t="s">
        <v>12</v>
      </c>
      <c r="L58" s="13" t="e">
        <f t="shared" si="0"/>
        <v>#DIV/0!</v>
      </c>
      <c r="M58" s="13" t="e">
        <f t="shared" si="1"/>
        <v>#DIV/0!</v>
      </c>
      <c r="N58" s="13" t="e">
        <f t="shared" si="2"/>
        <v>#DIV/0!</v>
      </c>
      <c r="O58" s="3"/>
      <c r="P58" s="33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x14ac:dyDescent="0.25">
      <c r="A59" s="29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34" t="s">
        <v>12</v>
      </c>
      <c r="J59" s="34" t="s">
        <v>12</v>
      </c>
      <c r="K59" s="34" t="s">
        <v>12</v>
      </c>
      <c r="L59" s="13" t="e">
        <f t="shared" si="0"/>
        <v>#DIV/0!</v>
      </c>
      <c r="M59" s="13" t="e">
        <f t="shared" si="1"/>
        <v>#DIV/0!</v>
      </c>
      <c r="N59" s="13" t="e">
        <f t="shared" si="2"/>
        <v>#DIV/0!</v>
      </c>
      <c r="O59" s="3"/>
      <c r="P59" s="33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15.75</v>
      </c>
      <c r="Y59" s="4" t="s">
        <v>12</v>
      </c>
      <c r="Z59" s="4" t="s">
        <v>12</v>
      </c>
      <c r="AA59" s="13">
        <f t="shared" si="3"/>
        <v>15.75</v>
      </c>
      <c r="AB59" s="13" t="e">
        <f t="shared" si="4"/>
        <v>#DIV/0!</v>
      </c>
      <c r="AC59" s="13" t="e">
        <f t="shared" si="5"/>
        <v>#DIV/0!</v>
      </c>
    </row>
    <row r="60" spans="1:29" x14ac:dyDescent="0.25">
      <c r="A60" s="29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x14ac:dyDescent="0.25">
      <c r="A61" s="29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3">
        <v>10.58</v>
      </c>
      <c r="J61" s="13">
        <v>10.53</v>
      </c>
      <c r="K61" s="13">
        <v>10.5</v>
      </c>
      <c r="L61" s="13">
        <f t="shared" si="0"/>
        <v>10.536666666666667</v>
      </c>
      <c r="M61" s="13">
        <f t="shared" si="1"/>
        <v>4.0414518843273899E-2</v>
      </c>
      <c r="N61" s="13">
        <f t="shared" si="2"/>
        <v>0.38356076092952135</v>
      </c>
      <c r="O61" s="3"/>
      <c r="P61" s="33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x14ac:dyDescent="0.25">
      <c r="A62" s="29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3">
        <v>8.14</v>
      </c>
      <c r="J62" s="13">
        <v>8.14</v>
      </c>
      <c r="K62" s="13">
        <v>8.15</v>
      </c>
      <c r="L62" s="13">
        <f t="shared" si="0"/>
        <v>8.1433333333333326</v>
      </c>
      <c r="M62" s="13">
        <f t="shared" si="1"/>
        <v>5.7735026918961348E-3</v>
      </c>
      <c r="N62" s="13">
        <f t="shared" si="2"/>
        <v>7.0898518525126505E-2</v>
      </c>
      <c r="O62" s="3"/>
      <c r="P62" s="33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8.15</v>
      </c>
      <c r="Y62" s="4" t="s">
        <v>12</v>
      </c>
      <c r="Z62" s="4" t="s">
        <v>12</v>
      </c>
      <c r="AA62" s="13">
        <f t="shared" si="3"/>
        <v>8.15</v>
      </c>
      <c r="AB62" s="13" t="e">
        <f t="shared" si="4"/>
        <v>#DIV/0!</v>
      </c>
      <c r="AC62" s="13" t="e">
        <f t="shared" si="5"/>
        <v>#DIV/0!</v>
      </c>
    </row>
    <row r="63" spans="1:29" x14ac:dyDescent="0.25">
      <c r="A63" s="29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3">
        <v>17.75</v>
      </c>
      <c r="J63" s="13">
        <v>17.739999999999998</v>
      </c>
      <c r="K63" s="13">
        <v>17.760000000000002</v>
      </c>
      <c r="L63" s="13">
        <f t="shared" si="0"/>
        <v>17.75</v>
      </c>
      <c r="M63" s="13">
        <f t="shared" si="1"/>
        <v>1.0000000000001563E-2</v>
      </c>
      <c r="N63" s="13">
        <f t="shared" si="2"/>
        <v>5.6338028169022891E-2</v>
      </c>
      <c r="O63" s="3"/>
      <c r="P63" s="33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x14ac:dyDescent="0.25">
      <c r="A64" s="29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14.98</v>
      </c>
      <c r="Y64" s="4" t="s">
        <v>12</v>
      </c>
      <c r="Z64" s="4" t="s">
        <v>12</v>
      </c>
      <c r="AA64" s="13">
        <f t="shared" si="3"/>
        <v>14.98</v>
      </c>
      <c r="AB64" s="13" t="e">
        <f t="shared" si="4"/>
        <v>#DIV/0!</v>
      </c>
      <c r="AC64" s="13" t="e">
        <f t="shared" si="5"/>
        <v>#DIV/0!</v>
      </c>
    </row>
    <row r="65" spans="1:29" x14ac:dyDescent="0.25">
      <c r="A65" s="29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3">
        <v>8.7200000000000006</v>
      </c>
      <c r="J65" s="13">
        <v>8.73</v>
      </c>
      <c r="K65" s="13">
        <v>8.73</v>
      </c>
      <c r="L65" s="13">
        <f t="shared" si="0"/>
        <v>8.7266666666666683</v>
      </c>
      <c r="M65" s="13">
        <f t="shared" si="1"/>
        <v>5.7735026918961348E-3</v>
      </c>
      <c r="N65" s="13">
        <f t="shared" si="2"/>
        <v>6.6159312741361345E-2</v>
      </c>
      <c r="O65" s="3"/>
      <c r="P65" s="33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8.74</v>
      </c>
      <c r="Y65" s="4" t="s">
        <v>12</v>
      </c>
      <c r="Z65" s="4" t="s">
        <v>12</v>
      </c>
      <c r="AA65" s="13">
        <f t="shared" si="3"/>
        <v>8.74</v>
      </c>
      <c r="AB65" s="13" t="e">
        <f t="shared" si="4"/>
        <v>#DIV/0!</v>
      </c>
      <c r="AC65" s="13" t="e">
        <f t="shared" si="5"/>
        <v>#DIV/0!</v>
      </c>
    </row>
    <row r="66" spans="1:29" x14ac:dyDescent="0.25">
      <c r="A66" s="29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3">
        <v>9.98</v>
      </c>
      <c r="J66" s="13">
        <v>10</v>
      </c>
      <c r="K66" s="13">
        <v>10</v>
      </c>
      <c r="L66" s="13">
        <f t="shared" si="0"/>
        <v>9.9933333333333341</v>
      </c>
      <c r="M66" s="13">
        <f t="shared" si="1"/>
        <v>1.154700538379227E-2</v>
      </c>
      <c r="N66" s="13">
        <f t="shared" si="2"/>
        <v>0.11554708522807473</v>
      </c>
      <c r="O66" s="3"/>
      <c r="P66" s="33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x14ac:dyDescent="0.25">
      <c r="A67" s="29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x14ac:dyDescent="0.25">
      <c r="A68" s="29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3" t="s">
        <v>12</v>
      </c>
      <c r="J68" s="13" t="s">
        <v>12</v>
      </c>
      <c r="K68" s="13" t="s">
        <v>12</v>
      </c>
      <c r="L68" s="13" t="e">
        <f t="shared" ref="L68:L98" si="6">AVERAGE(I68:K68)</f>
        <v>#DIV/0!</v>
      </c>
      <c r="M68" s="13" t="e">
        <f t="shared" ref="M68:M131" si="7">STDEV(I68:K68)</f>
        <v>#DIV/0!</v>
      </c>
      <c r="N68" s="13" t="e">
        <f t="shared" ref="N68:N131" si="8">M68/L68*100</f>
        <v>#DIV/0!</v>
      </c>
      <c r="O68" s="3"/>
      <c r="P68" s="33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3" t="e">
        <f t="shared" ref="AA68:AA131" si="9">AVERAGE(X68:Z68)</f>
        <v>#DIV/0!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x14ac:dyDescent="0.25">
      <c r="A69" s="29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3">
        <v>4.3</v>
      </c>
      <c r="J69" s="13">
        <v>4.28</v>
      </c>
      <c r="K69" s="13">
        <v>4.33</v>
      </c>
      <c r="L69" s="13">
        <f t="shared" si="6"/>
        <v>4.3033333333333337</v>
      </c>
      <c r="M69" s="13">
        <f t="shared" si="7"/>
        <v>2.5166114784235766E-2</v>
      </c>
      <c r="N69" s="13">
        <f t="shared" si="8"/>
        <v>0.58480514603181477</v>
      </c>
      <c r="O69" s="3"/>
      <c r="P69" s="33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4.3</v>
      </c>
      <c r="Y69" s="4" t="s">
        <v>12</v>
      </c>
      <c r="Z69" s="4" t="s">
        <v>12</v>
      </c>
      <c r="AA69" s="13">
        <f t="shared" si="9"/>
        <v>4.3</v>
      </c>
      <c r="AB69" s="13" t="e">
        <f t="shared" si="10"/>
        <v>#DIV/0!</v>
      </c>
      <c r="AC69" s="13" t="e">
        <f t="shared" si="11"/>
        <v>#DIV/0!</v>
      </c>
    </row>
    <row r="70" spans="1:29" x14ac:dyDescent="0.25">
      <c r="A70" s="29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3" t="s">
        <v>12</v>
      </c>
      <c r="J70" s="13" t="s">
        <v>12</v>
      </c>
      <c r="K70" s="13" t="s">
        <v>12</v>
      </c>
      <c r="L70" s="13" t="e">
        <f t="shared" si="6"/>
        <v>#DIV/0!</v>
      </c>
      <c r="M70" s="13" t="e">
        <f t="shared" si="7"/>
        <v>#DIV/0!</v>
      </c>
      <c r="N70" s="13" t="e">
        <f t="shared" si="8"/>
        <v>#DIV/0!</v>
      </c>
      <c r="O70" s="3"/>
      <c r="P70" s="33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x14ac:dyDescent="0.25">
      <c r="A71" s="29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3" t="s">
        <v>12</v>
      </c>
      <c r="J71" s="13" t="s">
        <v>12</v>
      </c>
      <c r="K71" s="13" t="s">
        <v>12</v>
      </c>
      <c r="L71" s="13" t="e">
        <f t="shared" si="6"/>
        <v>#DIV/0!</v>
      </c>
      <c r="M71" s="13" t="e">
        <f t="shared" si="7"/>
        <v>#DIV/0!</v>
      </c>
      <c r="N71" s="13" t="e">
        <f t="shared" si="8"/>
        <v>#DIV/0!</v>
      </c>
      <c r="O71" s="3"/>
      <c r="P71" s="33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x14ac:dyDescent="0.25">
      <c r="A72" s="29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3">
        <v>9.43</v>
      </c>
      <c r="J72" s="13">
        <v>9.44</v>
      </c>
      <c r="K72" s="13">
        <v>9.4700000000000006</v>
      </c>
      <c r="L72" s="13">
        <f t="shared" si="6"/>
        <v>9.4466666666666654</v>
      </c>
      <c r="M72" s="13">
        <f t="shared" si="7"/>
        <v>2.0816659994661878E-2</v>
      </c>
      <c r="N72" s="13">
        <f t="shared" si="8"/>
        <v>0.22035984468590561</v>
      </c>
      <c r="O72" s="3"/>
      <c r="P72" s="33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9.43</v>
      </c>
      <c r="Y72" s="4">
        <v>9.43</v>
      </c>
      <c r="Z72" s="4" t="s">
        <v>12</v>
      </c>
      <c r="AA72" s="13">
        <f t="shared" si="9"/>
        <v>9.43</v>
      </c>
      <c r="AB72" s="13">
        <f t="shared" si="10"/>
        <v>0</v>
      </c>
      <c r="AC72" s="13">
        <f t="shared" si="11"/>
        <v>0</v>
      </c>
    </row>
    <row r="73" spans="1:29" x14ac:dyDescent="0.25">
      <c r="A73" s="29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3">
        <v>14.08</v>
      </c>
      <c r="J73" s="13">
        <v>14.41</v>
      </c>
      <c r="K73" s="13">
        <v>14.11</v>
      </c>
      <c r="L73" s="13">
        <f t="shared" si="6"/>
        <v>14.200000000000001</v>
      </c>
      <c r="M73" s="13">
        <f t="shared" si="7"/>
        <v>0.1824828759089468</v>
      </c>
      <c r="N73" s="13">
        <f t="shared" si="8"/>
        <v>1.2850906754151181</v>
      </c>
      <c r="O73" s="3"/>
      <c r="P73" s="33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x14ac:dyDescent="0.25">
      <c r="A74" s="29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x14ac:dyDescent="0.25">
      <c r="A75" s="29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37" t="s">
        <v>12</v>
      </c>
      <c r="J75" s="37" t="s">
        <v>12</v>
      </c>
      <c r="K75" s="37" t="s">
        <v>12</v>
      </c>
      <c r="L75" s="13" t="e">
        <f t="shared" si="6"/>
        <v>#DIV/0!</v>
      </c>
      <c r="M75" s="13" t="e">
        <f t="shared" si="7"/>
        <v>#DIV/0!</v>
      </c>
      <c r="N75" s="13" t="e">
        <f t="shared" si="8"/>
        <v>#DIV/0!</v>
      </c>
      <c r="O75" s="3"/>
      <c r="P75" s="33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x14ac:dyDescent="0.25">
      <c r="A76" s="29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3">
        <v>15.29</v>
      </c>
      <c r="J76" s="13">
        <v>15.31</v>
      </c>
      <c r="K76" s="13">
        <v>15.32</v>
      </c>
      <c r="L76" s="13">
        <f t="shared" si="6"/>
        <v>15.306666666666667</v>
      </c>
      <c r="M76" s="13">
        <f t="shared" si="7"/>
        <v>1.527525231652011E-2</v>
      </c>
      <c r="N76" s="13">
        <f t="shared" si="8"/>
        <v>9.9794766876220242E-2</v>
      </c>
      <c r="O76" s="3"/>
      <c r="P76" s="33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15.29</v>
      </c>
      <c r="Y76" s="4">
        <v>15.3</v>
      </c>
      <c r="Z76" s="4" t="s">
        <v>12</v>
      </c>
      <c r="AA76" s="13">
        <f t="shared" si="9"/>
        <v>15.295</v>
      </c>
      <c r="AB76" s="13">
        <f t="shared" si="10"/>
        <v>7.0710678118665812E-3</v>
      </c>
      <c r="AC76" s="13">
        <f t="shared" si="11"/>
        <v>4.6231237736950516E-2</v>
      </c>
    </row>
    <row r="77" spans="1:29" x14ac:dyDescent="0.25">
      <c r="A77" s="29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5.28</v>
      </c>
      <c r="Y77" s="4">
        <v>5.27</v>
      </c>
      <c r="Z77" s="4" t="s">
        <v>12</v>
      </c>
      <c r="AA77" s="13">
        <f t="shared" si="9"/>
        <v>5.2750000000000004</v>
      </c>
      <c r="AB77" s="13">
        <f t="shared" si="10"/>
        <v>7.0710678118659524E-3</v>
      </c>
      <c r="AC77" s="13">
        <f t="shared" si="11"/>
        <v>0.13404867889793273</v>
      </c>
    </row>
    <row r="78" spans="1:29" x14ac:dyDescent="0.25">
      <c r="A78" s="29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3" t="s">
        <v>12</v>
      </c>
      <c r="J78" s="13" t="s">
        <v>12</v>
      </c>
      <c r="K78" s="13" t="s">
        <v>12</v>
      </c>
      <c r="L78" s="13" t="e">
        <f t="shared" si="6"/>
        <v>#DIV/0!</v>
      </c>
      <c r="M78" s="13" t="e">
        <f t="shared" si="7"/>
        <v>#DIV/0!</v>
      </c>
      <c r="N78" s="13" t="e">
        <f t="shared" si="8"/>
        <v>#DIV/0!</v>
      </c>
      <c r="O78" s="3"/>
      <c r="P78" s="33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3" t="e">
        <f t="shared" si="9"/>
        <v>#DIV/0!</v>
      </c>
      <c r="AB78" s="13" t="e">
        <f t="shared" si="10"/>
        <v>#DIV/0!</v>
      </c>
      <c r="AC78" s="13" t="e">
        <f t="shared" si="11"/>
        <v>#DIV/0!</v>
      </c>
    </row>
    <row r="79" spans="1:29" x14ac:dyDescent="0.25">
      <c r="A79" s="29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8.74</v>
      </c>
      <c r="Y79" s="4">
        <v>8.7200000000000006</v>
      </c>
      <c r="Z79" s="4" t="s">
        <v>12</v>
      </c>
      <c r="AA79" s="13">
        <f t="shared" si="9"/>
        <v>8.73</v>
      </c>
      <c r="AB79" s="13">
        <f t="shared" si="10"/>
        <v>1.4142135623730649E-2</v>
      </c>
      <c r="AC79" s="13">
        <f t="shared" si="11"/>
        <v>0.16199468068419987</v>
      </c>
    </row>
    <row r="80" spans="1:29" x14ac:dyDescent="0.25">
      <c r="A80" s="29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3">
        <v>9.33</v>
      </c>
      <c r="J80" s="13">
        <v>9.33</v>
      </c>
      <c r="K80" s="13">
        <v>9.36</v>
      </c>
      <c r="L80" s="13">
        <f t="shared" si="6"/>
        <v>9.34</v>
      </c>
      <c r="M80" s="13">
        <f t="shared" si="7"/>
        <v>1.7320508075688405E-2</v>
      </c>
      <c r="N80" s="13">
        <f t="shared" si="8"/>
        <v>0.185444411945272</v>
      </c>
      <c r="O80" s="3"/>
      <c r="P80" s="33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9.31</v>
      </c>
      <c r="Y80" s="4">
        <v>9.31</v>
      </c>
      <c r="Z80" s="4" t="s">
        <v>12</v>
      </c>
      <c r="AA80" s="13">
        <f t="shared" si="9"/>
        <v>9.31</v>
      </c>
      <c r="AB80" s="13">
        <f t="shared" si="10"/>
        <v>0</v>
      </c>
      <c r="AC80" s="13">
        <f t="shared" si="11"/>
        <v>0</v>
      </c>
    </row>
    <row r="81" spans="1:29" x14ac:dyDescent="0.25">
      <c r="A81" s="29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x14ac:dyDescent="0.25">
      <c r="A82" s="29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4.5599999999999996</v>
      </c>
      <c r="Y82" s="4">
        <v>4.57</v>
      </c>
      <c r="Z82" s="4" t="s">
        <v>12</v>
      </c>
      <c r="AA82" s="13">
        <f t="shared" si="9"/>
        <v>4.5649999999999995</v>
      </c>
      <c r="AB82" s="13">
        <f t="shared" si="10"/>
        <v>7.0710678118659524E-3</v>
      </c>
      <c r="AC82" s="13">
        <f t="shared" si="11"/>
        <v>0.15489743289958277</v>
      </c>
    </row>
    <row r="83" spans="1:29" x14ac:dyDescent="0.25">
      <c r="A83" s="29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3">
        <v>7.31</v>
      </c>
      <c r="J83" s="13">
        <v>7.3</v>
      </c>
      <c r="K83" s="13">
        <v>7.3</v>
      </c>
      <c r="L83" s="13">
        <f t="shared" si="6"/>
        <v>7.3033333333333337</v>
      </c>
      <c r="M83" s="13">
        <f t="shared" si="7"/>
        <v>5.7735026918961348E-3</v>
      </c>
      <c r="N83" s="13">
        <f t="shared" si="8"/>
        <v>7.9052980719709731E-2</v>
      </c>
      <c r="O83" s="3"/>
      <c r="P83" s="33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7.29</v>
      </c>
      <c r="Y83" s="4" t="s">
        <v>12</v>
      </c>
      <c r="Z83" s="4" t="s">
        <v>12</v>
      </c>
      <c r="AA83" s="13">
        <f t="shared" si="9"/>
        <v>7.29</v>
      </c>
      <c r="AB83" s="13" t="e">
        <f t="shared" si="10"/>
        <v>#DIV/0!</v>
      </c>
      <c r="AC83" s="13" t="e">
        <f t="shared" si="11"/>
        <v>#DIV/0!</v>
      </c>
    </row>
    <row r="84" spans="1:29" x14ac:dyDescent="0.25">
      <c r="A84" s="29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3">
        <v>16.72</v>
      </c>
      <c r="J84" s="13">
        <v>16.72</v>
      </c>
      <c r="K84" s="13">
        <v>16.73</v>
      </c>
      <c r="L84" s="13">
        <f t="shared" si="6"/>
        <v>16.723333333333333</v>
      </c>
      <c r="M84" s="13">
        <f t="shared" si="7"/>
        <v>5.77350269189716E-3</v>
      </c>
      <c r="N84" s="13">
        <f t="shared" si="8"/>
        <v>3.4523635789697985E-2</v>
      </c>
      <c r="O84" s="3"/>
      <c r="P84" s="33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16.71</v>
      </c>
      <c r="Y84" s="4" t="s">
        <v>12</v>
      </c>
      <c r="Z84" s="4" t="s">
        <v>12</v>
      </c>
      <c r="AA84" s="13">
        <f t="shared" si="9"/>
        <v>16.71</v>
      </c>
      <c r="AB84" s="13" t="e">
        <f t="shared" si="10"/>
        <v>#DIV/0!</v>
      </c>
      <c r="AC84" s="13" t="e">
        <f t="shared" si="11"/>
        <v>#DIV/0!</v>
      </c>
    </row>
    <row r="85" spans="1:29" x14ac:dyDescent="0.25">
      <c r="A85" s="29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3">
        <v>17.760000000000002</v>
      </c>
      <c r="J85" s="13">
        <v>17.760000000000002</v>
      </c>
      <c r="K85" s="13">
        <v>17.75</v>
      </c>
      <c r="L85" s="13">
        <f t="shared" si="6"/>
        <v>17.756666666666668</v>
      </c>
      <c r="M85" s="13">
        <f t="shared" si="7"/>
        <v>5.77350269189716E-3</v>
      </c>
      <c r="N85" s="13">
        <f t="shared" si="8"/>
        <v>3.2514563686299E-2</v>
      </c>
      <c r="O85" s="3"/>
      <c r="P85" s="33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17.73</v>
      </c>
      <c r="Y85" s="4" t="s">
        <v>12</v>
      </c>
      <c r="Z85" s="4" t="s">
        <v>12</v>
      </c>
      <c r="AA85" s="13">
        <f t="shared" si="9"/>
        <v>17.73</v>
      </c>
      <c r="AB85" s="13" t="e">
        <f t="shared" si="10"/>
        <v>#DIV/0!</v>
      </c>
      <c r="AC85" s="13" t="e">
        <f t="shared" si="11"/>
        <v>#DIV/0!</v>
      </c>
    </row>
    <row r="86" spans="1:29" x14ac:dyDescent="0.25">
      <c r="A86" s="29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x14ac:dyDescent="0.25">
      <c r="A87" s="29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3">
        <v>17.809999999999999</v>
      </c>
      <c r="J87" s="13">
        <v>17.8</v>
      </c>
      <c r="K87" s="13">
        <v>17.8</v>
      </c>
      <c r="L87" s="13">
        <f t="shared" si="6"/>
        <v>17.803333333333331</v>
      </c>
      <c r="M87" s="13">
        <f t="shared" si="7"/>
        <v>5.7735026918951087E-3</v>
      </c>
      <c r="N87" s="13">
        <f t="shared" si="8"/>
        <v>3.2429335472168745E-2</v>
      </c>
      <c r="O87" s="3"/>
      <c r="P87" s="33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3" t="e">
        <f t="shared" si="9"/>
        <v>#DIV/0!</v>
      </c>
      <c r="AB87" s="13" t="e">
        <f t="shared" si="10"/>
        <v>#DIV/0!</v>
      </c>
      <c r="AC87" s="13" t="e">
        <f t="shared" si="11"/>
        <v>#DIV/0!</v>
      </c>
    </row>
    <row r="88" spans="1:29" x14ac:dyDescent="0.25">
      <c r="A88" s="29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3">
        <v>15.15</v>
      </c>
      <c r="J88" s="13" t="s">
        <v>12</v>
      </c>
      <c r="K88" s="13">
        <v>15.19</v>
      </c>
      <c r="L88" s="13">
        <f t="shared" si="6"/>
        <v>15.17</v>
      </c>
      <c r="M88" s="13">
        <f t="shared" si="7"/>
        <v>2.8284271247461298E-2</v>
      </c>
      <c r="N88" s="13">
        <f t="shared" si="8"/>
        <v>0.18644872279143901</v>
      </c>
      <c r="O88" s="3"/>
      <c r="P88" s="33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x14ac:dyDescent="0.25">
      <c r="A89" s="29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3">
        <v>15.18</v>
      </c>
      <c r="J89" s="13">
        <v>15.18</v>
      </c>
      <c r="K89" s="13">
        <v>15.17</v>
      </c>
      <c r="L89" s="13">
        <f t="shared" si="6"/>
        <v>15.176666666666668</v>
      </c>
      <c r="M89" s="13">
        <f t="shared" si="7"/>
        <v>5.7735026918961348E-3</v>
      </c>
      <c r="N89" s="13">
        <f t="shared" si="8"/>
        <v>3.8041968099469373E-2</v>
      </c>
      <c r="O89" s="3"/>
      <c r="P89" s="33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x14ac:dyDescent="0.25">
      <c r="A90" s="29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3">
        <v>11.15</v>
      </c>
      <c r="J90" s="13">
        <v>11.15</v>
      </c>
      <c r="K90" s="13">
        <v>11.15</v>
      </c>
      <c r="L90" s="13">
        <f t="shared" si="6"/>
        <v>11.15</v>
      </c>
      <c r="M90" s="13">
        <f t="shared" si="7"/>
        <v>0</v>
      </c>
      <c r="N90" s="13">
        <f t="shared" si="8"/>
        <v>0</v>
      </c>
      <c r="O90" s="3"/>
      <c r="P90" s="33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>
        <v>11.13</v>
      </c>
      <c r="Y90" s="4" t="s">
        <v>12</v>
      </c>
      <c r="Z90" s="4" t="s">
        <v>12</v>
      </c>
      <c r="AA90" s="13">
        <f t="shared" si="9"/>
        <v>11.13</v>
      </c>
      <c r="AB90" s="13" t="e">
        <f t="shared" si="10"/>
        <v>#DIV/0!</v>
      </c>
      <c r="AC90" s="13" t="e">
        <f t="shared" si="11"/>
        <v>#DIV/0!</v>
      </c>
    </row>
    <row r="91" spans="1:29" x14ac:dyDescent="0.25">
      <c r="A91" s="29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3">
        <v>15.97</v>
      </c>
      <c r="J91" s="13">
        <v>15.98</v>
      </c>
      <c r="K91" s="13">
        <v>15.96</v>
      </c>
      <c r="L91" s="13">
        <f t="shared" si="6"/>
        <v>15.97</v>
      </c>
      <c r="M91" s="13">
        <f t="shared" si="7"/>
        <v>9.9999999999997868E-3</v>
      </c>
      <c r="N91" s="13">
        <f t="shared" si="8"/>
        <v>6.2617407639322401E-2</v>
      </c>
      <c r="O91" s="3"/>
      <c r="P91" s="33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15.97</v>
      </c>
      <c r="Y91" s="4" t="s">
        <v>12</v>
      </c>
      <c r="Z91" s="4" t="s">
        <v>12</v>
      </c>
      <c r="AA91" s="13">
        <f t="shared" si="9"/>
        <v>15.97</v>
      </c>
      <c r="AB91" s="13" t="e">
        <f t="shared" si="10"/>
        <v>#DIV/0!</v>
      </c>
      <c r="AC91" s="13" t="e">
        <f t="shared" si="11"/>
        <v>#DIV/0!</v>
      </c>
    </row>
    <row r="92" spans="1:29" x14ac:dyDescent="0.25">
      <c r="A92" s="29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x14ac:dyDescent="0.25">
      <c r="A93" s="29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3">
        <v>14.06</v>
      </c>
      <c r="J93" s="13">
        <v>14.06</v>
      </c>
      <c r="K93" s="13">
        <v>14.07</v>
      </c>
      <c r="L93" s="13">
        <f t="shared" si="6"/>
        <v>14.063333333333333</v>
      </c>
      <c r="M93" s="13">
        <f t="shared" si="7"/>
        <v>5.7735026918961348E-3</v>
      </c>
      <c r="N93" s="13">
        <f t="shared" si="8"/>
        <v>4.105358633725624E-2</v>
      </c>
      <c r="O93" s="3"/>
      <c r="P93" s="33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14.06</v>
      </c>
      <c r="Y93" s="4" t="s">
        <v>12</v>
      </c>
      <c r="Z93" s="4" t="s">
        <v>12</v>
      </c>
      <c r="AA93" s="13">
        <f t="shared" si="9"/>
        <v>14.06</v>
      </c>
      <c r="AB93" s="13" t="e">
        <f t="shared" si="10"/>
        <v>#DIV/0!</v>
      </c>
      <c r="AC93" s="13" t="e">
        <f t="shared" si="11"/>
        <v>#DIV/0!</v>
      </c>
    </row>
    <row r="94" spans="1:29" x14ac:dyDescent="0.25">
      <c r="A94" s="29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x14ac:dyDescent="0.25">
      <c r="A95" s="29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3" t="s">
        <v>12</v>
      </c>
      <c r="J95" s="13" t="s">
        <v>12</v>
      </c>
      <c r="K95" s="13" t="s">
        <v>12</v>
      </c>
      <c r="L95" s="13" t="e">
        <f t="shared" si="6"/>
        <v>#DIV/0!</v>
      </c>
      <c r="M95" s="13" t="e">
        <f t="shared" si="7"/>
        <v>#DIV/0!</v>
      </c>
      <c r="N95" s="13" t="e">
        <f t="shared" si="8"/>
        <v>#DIV/0!</v>
      </c>
      <c r="O95" s="3"/>
      <c r="P95" s="33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x14ac:dyDescent="0.25">
      <c r="A96" s="29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3">
        <v>7.23</v>
      </c>
      <c r="J96" s="13">
        <v>7.24</v>
      </c>
      <c r="K96" s="13">
        <v>7.26</v>
      </c>
      <c r="L96" s="13">
        <f t="shared" si="6"/>
        <v>7.2433333333333332</v>
      </c>
      <c r="M96" s="13">
        <f t="shared" si="7"/>
        <v>1.5275252316519142E-2</v>
      </c>
      <c r="N96" s="13">
        <f t="shared" si="8"/>
        <v>0.21088705453086712</v>
      </c>
      <c r="O96" s="3"/>
      <c r="P96" s="33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7.24</v>
      </c>
      <c r="Y96" s="4">
        <v>7.23</v>
      </c>
      <c r="Z96" s="4" t="s">
        <v>12</v>
      </c>
      <c r="AA96" s="13">
        <f t="shared" si="9"/>
        <v>7.2350000000000003</v>
      </c>
      <c r="AB96" s="13">
        <f t="shared" si="10"/>
        <v>7.0710678118653244E-3</v>
      </c>
      <c r="AC96" s="13">
        <f t="shared" si="11"/>
        <v>9.7734178463929844E-2</v>
      </c>
    </row>
    <row r="97" spans="1:29" x14ac:dyDescent="0.25">
      <c r="A97" s="29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11.55</v>
      </c>
      <c r="J97" s="9">
        <v>11.56</v>
      </c>
      <c r="K97" s="9">
        <v>11.57</v>
      </c>
      <c r="L97" s="13">
        <f t="shared" si="6"/>
        <v>11.56</v>
      </c>
      <c r="M97" s="13">
        <f t="shared" si="7"/>
        <v>9.9999999999997868E-3</v>
      </c>
      <c r="N97" s="13">
        <f t="shared" si="8"/>
        <v>8.6505190311416832E-2</v>
      </c>
      <c r="O97" s="3"/>
      <c r="P97" s="33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11.56</v>
      </c>
      <c r="Y97" s="5">
        <v>11.53</v>
      </c>
      <c r="Z97" s="4" t="s">
        <v>12</v>
      </c>
      <c r="AA97" s="13">
        <f t="shared" si="9"/>
        <v>11.545</v>
      </c>
      <c r="AB97" s="13">
        <f t="shared" si="10"/>
        <v>2.1213203435597228E-2</v>
      </c>
      <c r="AC97" s="13">
        <f t="shared" si="11"/>
        <v>0.18374364171153942</v>
      </c>
    </row>
    <row r="98" spans="1:29" x14ac:dyDescent="0.25">
      <c r="A98" s="29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3">
        <v>8.1</v>
      </c>
      <c r="J98" s="13">
        <v>8.1300000000000008</v>
      </c>
      <c r="K98" s="13">
        <v>8.14</v>
      </c>
      <c r="L98" s="13">
        <f t="shared" si="6"/>
        <v>8.1233333333333331</v>
      </c>
      <c r="M98" s="13">
        <f t="shared" si="7"/>
        <v>2.0816659994661878E-2</v>
      </c>
      <c r="N98" s="13">
        <f t="shared" si="8"/>
        <v>0.25625761175209533</v>
      </c>
      <c r="O98" s="3"/>
      <c r="P98" s="33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3" t="e">
        <f t="shared" si="9"/>
        <v>#DIV/0!</v>
      </c>
      <c r="AB98" s="13" t="e">
        <f t="shared" si="10"/>
        <v>#DIV/0!</v>
      </c>
      <c r="AC98" s="13" t="e">
        <f t="shared" si="11"/>
        <v>#DIV/0!</v>
      </c>
    </row>
    <row r="99" spans="1:29" x14ac:dyDescent="0.25">
      <c r="A99" s="29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3"/>
      <c r="M99" s="13"/>
      <c r="N99" s="13"/>
      <c r="O99" s="3"/>
      <c r="P99" s="33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3"/>
      <c r="AB99" s="13"/>
      <c r="AC99" s="13"/>
    </row>
    <row r="100" spans="1:29" x14ac:dyDescent="0.25">
      <c r="A100" s="29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3"/>
      <c r="M100" s="13"/>
      <c r="N100" s="13"/>
      <c r="O100" s="3"/>
      <c r="P100" s="33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3"/>
      <c r="AB100" s="13"/>
      <c r="AC100" s="13"/>
    </row>
    <row r="101" spans="1:29" x14ac:dyDescent="0.25">
      <c r="A101" s="29">
        <v>7</v>
      </c>
      <c r="B101" s="2"/>
      <c r="C101" s="2"/>
      <c r="D101" s="2"/>
      <c r="E101" s="2"/>
      <c r="F101" s="2"/>
      <c r="G101" s="2"/>
      <c r="H101" s="5"/>
      <c r="I101" s="13"/>
      <c r="J101" s="13"/>
      <c r="K101" s="13"/>
      <c r="L101" s="13"/>
      <c r="M101" s="13"/>
      <c r="N101" s="13"/>
      <c r="O101" s="3"/>
      <c r="P101" s="33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3"/>
      <c r="AB101" s="13"/>
      <c r="AC101" s="13"/>
    </row>
    <row r="102" spans="1:29" x14ac:dyDescent="0.25">
      <c r="A102" s="29">
        <v>8</v>
      </c>
      <c r="B102" s="2"/>
      <c r="C102" s="2"/>
      <c r="D102" s="2"/>
      <c r="E102" s="2"/>
      <c r="F102" s="2"/>
      <c r="G102" s="2"/>
      <c r="H102" s="5"/>
      <c r="I102" s="13"/>
      <c r="J102" s="13"/>
      <c r="K102" s="13"/>
      <c r="L102" s="13"/>
      <c r="M102" s="13"/>
      <c r="N102" s="13"/>
      <c r="O102" s="3"/>
      <c r="P102" s="33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3"/>
      <c r="AB102" s="13"/>
      <c r="AC102" s="13"/>
    </row>
    <row r="103" spans="1:29" x14ac:dyDescent="0.25">
      <c r="A103" s="29">
        <v>9</v>
      </c>
      <c r="B103" s="2"/>
      <c r="C103" s="2"/>
      <c r="D103" s="2"/>
      <c r="E103" s="2"/>
      <c r="F103" s="2"/>
      <c r="G103" s="2"/>
      <c r="H103" s="5"/>
      <c r="I103" s="13"/>
      <c r="J103" s="13"/>
      <c r="K103" s="13"/>
      <c r="L103" s="13"/>
      <c r="M103" s="13"/>
      <c r="N103" s="13"/>
      <c r="O103" s="3"/>
      <c r="P103" s="33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3"/>
      <c r="AB103" s="13"/>
      <c r="AC103" s="13"/>
    </row>
    <row r="104" spans="1:29" x14ac:dyDescent="0.25">
      <c r="A104" s="29">
        <v>10</v>
      </c>
      <c r="B104" s="2"/>
      <c r="C104" s="2"/>
      <c r="D104" s="2"/>
      <c r="E104" s="2"/>
      <c r="F104" s="2"/>
      <c r="G104" s="2"/>
      <c r="H104" s="5"/>
      <c r="I104" s="13"/>
      <c r="J104" s="13"/>
      <c r="K104" s="13"/>
      <c r="L104" s="13"/>
      <c r="M104" s="13"/>
      <c r="N104" s="13"/>
      <c r="O104" s="3"/>
      <c r="P104" s="33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3"/>
      <c r="AB104" s="13"/>
      <c r="AC104" s="13"/>
    </row>
    <row r="105" spans="1:29" x14ac:dyDescent="0.25">
      <c r="A105" s="29">
        <v>11</v>
      </c>
      <c r="B105" s="2"/>
      <c r="C105" s="2"/>
      <c r="D105" s="2"/>
      <c r="E105" s="2"/>
      <c r="F105" s="2"/>
      <c r="G105" s="2"/>
      <c r="H105" s="5"/>
      <c r="I105" s="13"/>
      <c r="J105" s="13"/>
      <c r="K105" s="13"/>
      <c r="L105" s="13"/>
      <c r="M105" s="13"/>
      <c r="N105" s="13"/>
      <c r="O105" s="3"/>
      <c r="P105" s="33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3"/>
      <c r="AB105" s="13"/>
      <c r="AC105" s="13"/>
    </row>
    <row r="106" spans="1:29" x14ac:dyDescent="0.25">
      <c r="A106" s="29">
        <v>12</v>
      </c>
      <c r="B106" s="2"/>
      <c r="C106" s="2"/>
      <c r="D106" s="2"/>
      <c r="E106" s="2"/>
      <c r="F106" s="2"/>
      <c r="G106" s="2"/>
      <c r="H106" s="5"/>
      <c r="I106" s="13"/>
      <c r="J106" s="13"/>
      <c r="K106" s="13"/>
      <c r="L106" s="13"/>
      <c r="M106" s="13"/>
      <c r="N106" s="13"/>
      <c r="O106" s="3"/>
      <c r="P106" s="33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3"/>
      <c r="AB106" s="13"/>
      <c r="AC106" s="13"/>
    </row>
    <row r="107" spans="1:29" x14ac:dyDescent="0.25">
      <c r="A107" s="29">
        <v>1</v>
      </c>
      <c r="B107" s="2"/>
      <c r="C107" s="2"/>
      <c r="D107" s="2"/>
      <c r="E107" s="2"/>
      <c r="F107" s="2"/>
      <c r="G107" s="2"/>
      <c r="H107" s="5"/>
      <c r="I107" s="13"/>
      <c r="J107" s="13"/>
      <c r="K107" s="13"/>
      <c r="L107" s="13"/>
      <c r="M107" s="13"/>
      <c r="N107" s="13"/>
      <c r="O107" s="3"/>
      <c r="P107" s="33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3"/>
      <c r="AB107" s="13"/>
      <c r="AC107" s="13"/>
    </row>
    <row r="108" spans="1:29" x14ac:dyDescent="0.25">
      <c r="A108" s="29">
        <v>2</v>
      </c>
      <c r="B108" s="2"/>
      <c r="C108" s="2"/>
      <c r="D108" s="2"/>
      <c r="E108" s="2"/>
      <c r="F108" s="2"/>
      <c r="G108" s="2"/>
      <c r="H108" s="5"/>
      <c r="I108" s="13"/>
      <c r="J108" s="13"/>
      <c r="K108" s="13"/>
      <c r="L108" s="13"/>
      <c r="M108" s="13"/>
      <c r="N108" s="13"/>
      <c r="O108" s="3"/>
      <c r="P108" s="33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3"/>
      <c r="AB108" s="13"/>
      <c r="AC108" s="13"/>
    </row>
    <row r="109" spans="1:29" x14ac:dyDescent="0.25">
      <c r="A109" s="29">
        <v>3</v>
      </c>
      <c r="B109" s="2"/>
      <c r="C109" s="2"/>
      <c r="D109" s="2"/>
      <c r="E109" s="2"/>
      <c r="F109" s="2"/>
      <c r="G109" s="2"/>
      <c r="H109" s="5"/>
      <c r="I109" s="9"/>
      <c r="J109" s="13"/>
      <c r="K109" s="13"/>
      <c r="L109" s="13"/>
      <c r="M109" s="13"/>
      <c r="N109" s="13"/>
      <c r="O109" s="3"/>
      <c r="P109" s="33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3"/>
      <c r="AB109" s="13"/>
      <c r="AC109" s="13"/>
    </row>
    <row r="110" spans="1:29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0.73</v>
      </c>
      <c r="L119" s="13">
        <v>0.73333333333333339</v>
      </c>
      <c r="M119" s="13">
        <f t="shared" si="7"/>
        <v>1.527525231651948E-2</v>
      </c>
      <c r="N119" s="13">
        <f t="shared" si="8"/>
        <v>2.0829889522526561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0.79</v>
      </c>
      <c r="K120" s="13">
        <v>0.77</v>
      </c>
      <c r="L120" s="13"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0.88</v>
      </c>
      <c r="AA121" s="13">
        <f t="shared" si="9"/>
        <v>0.88</v>
      </c>
      <c r="AB121" s="13">
        <f t="shared" si="10"/>
        <v>0</v>
      </c>
      <c r="AC121" s="13">
        <f t="shared" si="11"/>
        <v>0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1.35</v>
      </c>
      <c r="J122" s="13">
        <v>1.37</v>
      </c>
      <c r="K122" s="13">
        <v>1.36</v>
      </c>
      <c r="L122" s="13">
        <v>1.36</v>
      </c>
      <c r="M122" s="13">
        <f t="shared" si="7"/>
        <v>1.0000000000000009E-2</v>
      </c>
      <c r="N122" s="13">
        <f t="shared" si="8"/>
        <v>0.73529411764705943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1.37</v>
      </c>
      <c r="Z122" s="4">
        <v>1.36</v>
      </c>
      <c r="AA122" s="13">
        <f t="shared" si="9"/>
        <v>1.36</v>
      </c>
      <c r="AB122" s="13">
        <f t="shared" si="10"/>
        <v>1.0000000000000009E-2</v>
      </c>
      <c r="AC122" s="13">
        <f t="shared" si="11"/>
        <v>0.73529411764705943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3.19</v>
      </c>
      <c r="K123" s="13">
        <v>3.17</v>
      </c>
      <c r="L123" s="13">
        <v>3.1733333333333333</v>
      </c>
      <c r="M123" s="13">
        <f t="shared" si="7"/>
        <v>1.5275252316519385E-2</v>
      </c>
      <c r="N123" s="13">
        <f t="shared" si="8"/>
        <v>0.48136299316762765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3.18</v>
      </c>
      <c r="Z123" s="4">
        <v>3.18</v>
      </c>
      <c r="AA123" s="13">
        <f t="shared" si="9"/>
        <v>3.17</v>
      </c>
      <c r="AB123" s="13">
        <f t="shared" si="10"/>
        <v>1.7320508075688915E-2</v>
      </c>
      <c r="AC123" s="13">
        <f t="shared" si="11"/>
        <v>0.54638826737189006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4.97</v>
      </c>
      <c r="L124" s="13">
        <v>4.97</v>
      </c>
      <c r="M124" s="13">
        <f t="shared" si="7"/>
        <v>1.0000000000000231E-2</v>
      </c>
      <c r="N124" s="13">
        <f t="shared" si="8"/>
        <v>0.20120724346076924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4.9800000000000004</v>
      </c>
      <c r="Z124" s="4">
        <v>4.9800000000000004</v>
      </c>
      <c r="AA124" s="13">
        <f t="shared" si="9"/>
        <v>4.9766666666666666</v>
      </c>
      <c r="AB124" s="13">
        <f t="shared" si="10"/>
        <v>5.7735026918966474E-3</v>
      </c>
      <c r="AC124" s="13">
        <f t="shared" si="11"/>
        <v>0.11601144056054885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6.16</v>
      </c>
      <c r="L125" s="13">
        <v>6.163333333333334</v>
      </c>
      <c r="M125" s="13">
        <f t="shared" si="7"/>
        <v>1.527525231651914E-2</v>
      </c>
      <c r="N125" s="13">
        <f t="shared" si="8"/>
        <v>0.24784076230155444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6.16</v>
      </c>
      <c r="Z125" s="4">
        <v>6.16</v>
      </c>
      <c r="AA125" s="13">
        <f t="shared" si="9"/>
        <v>6.16</v>
      </c>
      <c r="AB125" s="13">
        <f t="shared" si="10"/>
        <v>0</v>
      </c>
      <c r="AC125" s="13">
        <f t="shared" si="11"/>
        <v>0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7.17</v>
      </c>
      <c r="K126" s="13">
        <v>7.14</v>
      </c>
      <c r="L126" s="13">
        <v>7.1466666666666674</v>
      </c>
      <c r="M126" s="13">
        <f t="shared" si="7"/>
        <v>2.0816659994661382E-2</v>
      </c>
      <c r="N126" s="13">
        <f t="shared" si="8"/>
        <v>0.29127789171634394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8.0399999999999991</v>
      </c>
      <c r="K127" s="13">
        <v>8.02</v>
      </c>
      <c r="L127" s="13">
        <v>8.0233333333333317</v>
      </c>
      <c r="M127" s="13">
        <f t="shared" si="7"/>
        <v>1.527525231651914E-2</v>
      </c>
      <c r="N127" s="13">
        <f t="shared" si="8"/>
        <v>0.1903853633134916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8.01</v>
      </c>
      <c r="Z127" s="4">
        <v>8.02</v>
      </c>
      <c r="AA127" s="13">
        <f t="shared" si="9"/>
        <v>8.0133333333333336</v>
      </c>
      <c r="AB127" s="13">
        <f t="shared" si="10"/>
        <v>5.7735026918961348E-3</v>
      </c>
      <c r="AC127" s="13">
        <f t="shared" si="11"/>
        <v>7.204870247790518E-2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8.82</v>
      </c>
      <c r="L128" s="13">
        <v>8.8266666666666662</v>
      </c>
      <c r="M128" s="13">
        <f t="shared" si="7"/>
        <v>1.154700538379227E-2</v>
      </c>
      <c r="N128" s="13">
        <f t="shared" si="8"/>
        <v>0.13081954739945925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8.84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</v>
      </c>
      <c r="J129" s="13">
        <v>9.6300000000000008</v>
      </c>
      <c r="K129" s="13">
        <v>9.61</v>
      </c>
      <c r="L129" s="13">
        <v>9.6133333333333333</v>
      </c>
      <c r="M129" s="13">
        <f t="shared" si="7"/>
        <v>1.527525231652011E-2</v>
      </c>
      <c r="N129" s="13">
        <f t="shared" si="8"/>
        <v>0.158896522016506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9.6199999999999992</v>
      </c>
      <c r="Z129" s="4">
        <v>9.61</v>
      </c>
      <c r="AA129" s="13">
        <f t="shared" si="9"/>
        <v>9.6133333333333315</v>
      </c>
      <c r="AB129" s="13">
        <f t="shared" si="10"/>
        <v>5.7735026918961348E-3</v>
      </c>
      <c r="AC129" s="13">
        <f t="shared" si="11"/>
        <v>6.0057240206963972E-2</v>
      </c>
    </row>
    <row r="130" spans="1:29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10.41</v>
      </c>
      <c r="K130" s="13">
        <v>10.38</v>
      </c>
      <c r="L130" s="13">
        <v>10.39</v>
      </c>
      <c r="M130" s="13">
        <f t="shared" si="7"/>
        <v>1.7320508075688402E-2</v>
      </c>
      <c r="N130" s="13">
        <f t="shared" si="8"/>
        <v>0.16670363884204428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10.39</v>
      </c>
      <c r="Z130" s="4">
        <v>10.39</v>
      </c>
      <c r="AA130" s="13">
        <f t="shared" si="9"/>
        <v>10.386666666666668</v>
      </c>
      <c r="AB130" s="13">
        <f t="shared" si="10"/>
        <v>5.7735026918961348E-3</v>
      </c>
      <c r="AC130" s="13">
        <f t="shared" si="11"/>
        <v>5.5585712694763804E-2</v>
      </c>
    </row>
    <row r="131" spans="1:29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11.15</v>
      </c>
      <c r="J131" s="13">
        <v>11.18</v>
      </c>
      <c r="K131" s="13">
        <v>11.16</v>
      </c>
      <c r="L131" s="13">
        <v>11.163333333333332</v>
      </c>
      <c r="M131" s="13">
        <f t="shared" si="7"/>
        <v>1.527525231651914E-2</v>
      </c>
      <c r="N131" s="13">
        <f t="shared" si="8"/>
        <v>0.13683415034206459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11.17</v>
      </c>
      <c r="Z131" s="4">
        <v>11.16</v>
      </c>
      <c r="AA131" s="13">
        <f t="shared" si="9"/>
        <v>11.163333333333332</v>
      </c>
      <c r="AB131" s="13">
        <f t="shared" si="10"/>
        <v>5.7735026918961348E-3</v>
      </c>
      <c r="AC131" s="13">
        <f t="shared" si="11"/>
        <v>5.1718447523703817E-2</v>
      </c>
    </row>
    <row r="132" spans="1:29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11.97</v>
      </c>
      <c r="K132" s="13">
        <v>11.95</v>
      </c>
      <c r="L132" s="13">
        <v>11.949999999999998</v>
      </c>
      <c r="M132" s="13">
        <f t="shared" ref="M132:M138" si="12">STDEV(I132:K132)</f>
        <v>2.0000000000000462E-2</v>
      </c>
      <c r="N132" s="13">
        <f t="shared" ref="N132:N138" si="13">M132/L132*100</f>
        <v>0.16736401673640558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11.96</v>
      </c>
      <c r="Z132" s="4">
        <v>11.96</v>
      </c>
      <c r="AA132" s="13">
        <f t="shared" ref="AA132:AA138" si="14">AVERAGE(X132:Z132)</f>
        <v>11.956666666666669</v>
      </c>
      <c r="AB132" s="13">
        <f t="shared" ref="AB132:AB138" si="15">STDEV(X132:Z132)</f>
        <v>5.77350269189716E-3</v>
      </c>
      <c r="AC132" s="13">
        <f t="shared" ref="AC132:AC138" si="16">AB132/AA132*100</f>
        <v>4.828689176384577E-2</v>
      </c>
    </row>
    <row r="133" spans="1:29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12.76</v>
      </c>
      <c r="K133" s="13">
        <v>12.74</v>
      </c>
      <c r="L133" s="13">
        <v>12.743333333333334</v>
      </c>
      <c r="M133" s="13">
        <f t="shared" si="12"/>
        <v>1.527525231651914E-2</v>
      </c>
      <c r="N133" s="13">
        <f t="shared" si="13"/>
        <v>0.11986857690179811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12.75</v>
      </c>
      <c r="AA133" s="13">
        <f t="shared" si="14"/>
        <v>12.75</v>
      </c>
      <c r="AB133" s="13">
        <f t="shared" si="15"/>
        <v>0</v>
      </c>
      <c r="AC133" s="13">
        <f t="shared" si="16"/>
        <v>0</v>
      </c>
    </row>
    <row r="134" spans="1:29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13.56</v>
      </c>
      <c r="K134" s="13">
        <v>13.54</v>
      </c>
      <c r="L134" s="13">
        <v>13.543333333333331</v>
      </c>
      <c r="M134" s="13">
        <f t="shared" si="12"/>
        <v>1.527525231652011E-2</v>
      </c>
      <c r="N134" s="13">
        <f t="shared" si="13"/>
        <v>0.11278798166271312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13.55</v>
      </c>
      <c r="Z134" s="4">
        <v>13.54</v>
      </c>
      <c r="AA134" s="13">
        <f t="shared" si="14"/>
        <v>13.543333333333331</v>
      </c>
      <c r="AB134" s="13">
        <f t="shared" si="15"/>
        <v>5.77350269189716E-3</v>
      </c>
      <c r="AC134" s="13">
        <f t="shared" si="16"/>
        <v>4.2629850050926614E-2</v>
      </c>
    </row>
    <row r="135" spans="1:29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14.34</v>
      </c>
      <c r="K135" s="13">
        <v>14.33</v>
      </c>
      <c r="L135" s="13">
        <v>14.33</v>
      </c>
      <c r="M135" s="13">
        <f t="shared" si="12"/>
        <v>9.9999999999997868E-3</v>
      </c>
      <c r="N135" s="13">
        <f t="shared" si="13"/>
        <v>6.9783670621073185E-2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4"/>
        <v>14.326666666666666</v>
      </c>
      <c r="AB135" s="13">
        <f t="shared" si="15"/>
        <v>5.7735026918961348E-3</v>
      </c>
      <c r="AC135" s="13">
        <f t="shared" si="16"/>
        <v>4.0298995057441611E-2</v>
      </c>
    </row>
    <row r="136" spans="1:29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15.12</v>
      </c>
      <c r="K136" s="13">
        <v>15.09</v>
      </c>
      <c r="L136" s="13">
        <v>15.096666666666666</v>
      </c>
      <c r="M136" s="13">
        <f t="shared" si="12"/>
        <v>2.0816659994660883E-2</v>
      </c>
      <c r="N136" s="13">
        <f t="shared" si="13"/>
        <v>0.13788911455946709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15.11</v>
      </c>
      <c r="Z136" s="4">
        <v>15.1</v>
      </c>
      <c r="AA136" s="13">
        <f t="shared" si="14"/>
        <v>15.1</v>
      </c>
      <c r="AB136" s="13">
        <f t="shared" si="15"/>
        <v>9.9999999999997868E-3</v>
      </c>
      <c r="AC136" s="13">
        <f t="shared" si="16"/>
        <v>6.6225165562912497E-2</v>
      </c>
    </row>
    <row r="137" spans="1:29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15.85</v>
      </c>
      <c r="K137" s="13">
        <v>15.83</v>
      </c>
      <c r="L137" s="13">
        <v>15.836666666666666</v>
      </c>
      <c r="M137" s="13">
        <f t="shared" si="12"/>
        <v>1.154700538379227E-2</v>
      </c>
      <c r="N137" s="13">
        <f t="shared" si="13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15.84</v>
      </c>
      <c r="Z137" s="4">
        <v>15.83</v>
      </c>
      <c r="AA137" s="13">
        <f t="shared" si="14"/>
        <v>15.833333333333334</v>
      </c>
      <c r="AB137" s="13">
        <f t="shared" si="15"/>
        <v>5.7735026918961348E-3</v>
      </c>
      <c r="AC137" s="13">
        <f t="shared" si="16"/>
        <v>3.6464227527765056E-2</v>
      </c>
    </row>
    <row r="138" spans="1:29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16.53</v>
      </c>
      <c r="K138" s="9">
        <v>16.510000000000002</v>
      </c>
      <c r="L138" s="13">
        <v>16.510000000000002</v>
      </c>
      <c r="M138" s="13">
        <f t="shared" si="12"/>
        <v>2.000000000000135E-2</v>
      </c>
      <c r="N138" s="13">
        <f t="shared" si="13"/>
        <v>0.12113870381587734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4"/>
        <v>16.5</v>
      </c>
      <c r="AB138" s="13">
        <f t="shared" si="15"/>
        <v>0</v>
      </c>
      <c r="AC138" s="13">
        <f t="shared" si="16"/>
        <v>0</v>
      </c>
    </row>
    <row r="139" spans="1:29" x14ac:dyDescent="0.25">
      <c r="I139" s="14"/>
      <c r="K139" s="14"/>
      <c r="L139" s="14"/>
      <c r="M139" s="14"/>
      <c r="N139" s="14"/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45"/>
  <sheetViews>
    <sheetView zoomScale="70" zoomScaleNormal="70" workbookViewId="0">
      <selection activeCell="Q54" sqref="Q54"/>
    </sheetView>
  </sheetViews>
  <sheetFormatPr baseColWidth="10" defaultRowHeight="15" x14ac:dyDescent="0.25"/>
  <cols>
    <col min="1" max="1" width="4.7109375" customWidth="1"/>
  </cols>
  <sheetData>
    <row r="1" spans="1:35" x14ac:dyDescent="0.25">
      <c r="A1" s="20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0" t="s">
        <v>8</v>
      </c>
      <c r="I1" s="12" t="s">
        <v>361</v>
      </c>
      <c r="J1" s="12" t="s">
        <v>362</v>
      </c>
      <c r="K1" s="12" t="s">
        <v>363</v>
      </c>
      <c r="L1" s="12" t="s">
        <v>1797</v>
      </c>
      <c r="M1" s="12" t="s">
        <v>1798</v>
      </c>
      <c r="N1" s="12" t="s">
        <v>1799</v>
      </c>
      <c r="O1" s="12" t="s">
        <v>1800</v>
      </c>
      <c r="P1" s="12" t="s">
        <v>1801</v>
      </c>
      <c r="Q1" s="12" t="s">
        <v>1802</v>
      </c>
      <c r="R1" s="12" t="s">
        <v>1803</v>
      </c>
      <c r="S1" s="12" t="s">
        <v>1804</v>
      </c>
      <c r="T1" s="12" t="s">
        <v>1805</v>
      </c>
      <c r="U1" s="12" t="s">
        <v>1806</v>
      </c>
      <c r="V1" s="12" t="s">
        <v>1807</v>
      </c>
      <c r="W1" s="12" t="s">
        <v>1808</v>
      </c>
      <c r="X1" s="12" t="s">
        <v>1809</v>
      </c>
      <c r="Y1" s="12" t="s">
        <v>1810</v>
      </c>
      <c r="Z1" s="12" t="s">
        <v>1811</v>
      </c>
      <c r="AA1" s="12" t="s">
        <v>1812</v>
      </c>
      <c r="AB1" s="12" t="s">
        <v>1813</v>
      </c>
      <c r="AC1" s="12" t="s">
        <v>1814</v>
      </c>
      <c r="AD1" s="12" t="s">
        <v>1815</v>
      </c>
      <c r="AE1" s="12" t="s">
        <v>1816</v>
      </c>
      <c r="AF1" s="12" t="s">
        <v>1817</v>
      </c>
      <c r="AG1" s="12" t="s">
        <v>359</v>
      </c>
      <c r="AH1" s="12" t="s">
        <v>0</v>
      </c>
      <c r="AI1" s="12" t="s">
        <v>364</v>
      </c>
    </row>
    <row r="2" spans="1:35" x14ac:dyDescent="0.25">
      <c r="A2" s="43" t="s">
        <v>1795</v>
      </c>
      <c r="B2" s="2" t="s">
        <v>9</v>
      </c>
      <c r="C2" s="2" t="s">
        <v>10</v>
      </c>
      <c r="D2" s="2">
        <v>100</v>
      </c>
      <c r="E2" s="2">
        <v>173.01466426299999</v>
      </c>
      <c r="F2" s="2" t="s">
        <v>11</v>
      </c>
      <c r="G2" s="2">
        <v>-4.01</v>
      </c>
      <c r="H2" s="19" t="s">
        <v>4</v>
      </c>
      <c r="I2" s="16">
        <v>0.75</v>
      </c>
      <c r="J2" s="16">
        <v>0.72</v>
      </c>
      <c r="K2" s="16">
        <v>0.75</v>
      </c>
      <c r="L2" s="16">
        <v>0.73</v>
      </c>
      <c r="M2" s="16">
        <v>0.72</v>
      </c>
      <c r="N2" s="16">
        <v>0.73</v>
      </c>
      <c r="O2" s="16">
        <v>0.73</v>
      </c>
      <c r="P2" s="16">
        <v>0.73</v>
      </c>
      <c r="Q2" s="16">
        <v>0.74</v>
      </c>
      <c r="R2" s="16">
        <v>0.72</v>
      </c>
      <c r="S2" s="16">
        <v>0.73</v>
      </c>
      <c r="T2" s="16">
        <v>0.76</v>
      </c>
      <c r="U2" s="16">
        <v>0.73</v>
      </c>
      <c r="V2" s="16">
        <v>0.73</v>
      </c>
      <c r="W2" s="16">
        <v>0.75</v>
      </c>
      <c r="X2" s="16">
        <v>0.74</v>
      </c>
      <c r="Y2" s="16">
        <v>0.74</v>
      </c>
      <c r="Z2" s="16">
        <v>0.73</v>
      </c>
      <c r="AA2" s="16">
        <v>0.72</v>
      </c>
      <c r="AB2" s="16">
        <v>0.75</v>
      </c>
      <c r="AC2" s="16">
        <v>0.74</v>
      </c>
      <c r="AD2" s="16">
        <v>0.72</v>
      </c>
      <c r="AE2" s="16">
        <v>0.75</v>
      </c>
      <c r="AF2" s="16">
        <v>0.73</v>
      </c>
      <c r="AG2">
        <f>AVERAGE(I2:AF2)</f>
        <v>0.73500000000000021</v>
      </c>
      <c r="AH2">
        <f>STDEV(I2:AF2)</f>
        <v>1.1795356492391782E-2</v>
      </c>
      <c r="AI2">
        <f>AH2/AG2*100</f>
        <v>1.6048104071281333</v>
      </c>
    </row>
    <row r="3" spans="1:35" x14ac:dyDescent="0.25">
      <c r="A3" s="43"/>
      <c r="B3" s="2" t="s">
        <v>13</v>
      </c>
      <c r="C3" s="2" t="s">
        <v>14</v>
      </c>
      <c r="D3" s="2">
        <v>200</v>
      </c>
      <c r="E3" s="2">
        <v>187.030314328</v>
      </c>
      <c r="F3" s="2" t="s">
        <v>15</v>
      </c>
      <c r="G3" s="2">
        <v>-3.65</v>
      </c>
      <c r="H3" s="19" t="s">
        <v>4</v>
      </c>
      <c r="I3" s="16">
        <v>0.77</v>
      </c>
      <c r="J3" s="16">
        <v>0.76</v>
      </c>
      <c r="K3" s="16">
        <v>0.79</v>
      </c>
      <c r="L3" s="16">
        <v>0.77</v>
      </c>
      <c r="M3" s="16">
        <v>0.75</v>
      </c>
      <c r="N3" s="16">
        <v>0.77</v>
      </c>
      <c r="O3" s="16">
        <v>0.77</v>
      </c>
      <c r="P3" s="16">
        <v>0.77</v>
      </c>
      <c r="Q3" s="16">
        <v>0.78</v>
      </c>
      <c r="R3" s="16">
        <v>0.76</v>
      </c>
      <c r="S3" s="16">
        <v>0.77</v>
      </c>
      <c r="T3" s="16">
        <v>0.79</v>
      </c>
      <c r="U3" s="16">
        <v>0.76</v>
      </c>
      <c r="V3" s="16">
        <v>0.77</v>
      </c>
      <c r="W3" s="16">
        <v>0.79</v>
      </c>
      <c r="X3" s="16">
        <v>0.77</v>
      </c>
      <c r="Y3" s="16">
        <v>0.78</v>
      </c>
      <c r="Z3" s="16">
        <v>0.77</v>
      </c>
      <c r="AA3" s="16">
        <v>0.76</v>
      </c>
      <c r="AB3" s="16">
        <v>0.78</v>
      </c>
      <c r="AC3" s="16">
        <v>0.77</v>
      </c>
      <c r="AD3" s="16">
        <v>0.76</v>
      </c>
      <c r="AE3" s="16">
        <v>0.79</v>
      </c>
      <c r="AF3" s="16">
        <v>0.77</v>
      </c>
      <c r="AG3">
        <f t="shared" ref="AG3:AG21" si="0">AVERAGE(I3:AF3)</f>
        <v>0.77166666666666661</v>
      </c>
      <c r="AH3">
        <f t="shared" ref="AH3:AH21" si="1">STDEV(I3:AF3)</f>
        <v>1.0901402648748696E-2</v>
      </c>
      <c r="AI3">
        <f t="shared" ref="AI3:AI21" si="2">AH3/AG3*100</f>
        <v>1.412708766576505</v>
      </c>
    </row>
    <row r="4" spans="1:35" x14ac:dyDescent="0.25">
      <c r="A4" s="43"/>
      <c r="B4" s="2" t="s">
        <v>16</v>
      </c>
      <c r="C4" s="2" t="s">
        <v>17</v>
      </c>
      <c r="D4" s="2">
        <v>300</v>
      </c>
      <c r="E4" s="2">
        <v>201.045964392</v>
      </c>
      <c r="F4" s="2" t="s">
        <v>18</v>
      </c>
      <c r="G4" s="2">
        <v>-3.13</v>
      </c>
      <c r="H4" s="19" t="s">
        <v>4</v>
      </c>
      <c r="I4" s="16">
        <v>0.88</v>
      </c>
      <c r="J4" s="16">
        <v>0.88</v>
      </c>
      <c r="K4" s="16">
        <v>0.9</v>
      </c>
      <c r="L4" s="16">
        <v>0.87</v>
      </c>
      <c r="M4" s="16">
        <v>0.88</v>
      </c>
      <c r="N4" s="16">
        <v>0.89</v>
      </c>
      <c r="O4" s="16">
        <v>0.9</v>
      </c>
      <c r="P4" s="16">
        <v>0.89</v>
      </c>
      <c r="Q4" s="16">
        <v>0.89</v>
      </c>
      <c r="R4" s="16">
        <v>0.86</v>
      </c>
      <c r="S4" s="16">
        <v>0.89</v>
      </c>
      <c r="T4" s="16">
        <v>0.91</v>
      </c>
      <c r="U4" s="16">
        <v>0.88</v>
      </c>
      <c r="V4" s="16">
        <v>0.89</v>
      </c>
      <c r="W4" s="16">
        <v>0.91</v>
      </c>
      <c r="X4" s="16">
        <v>0.89</v>
      </c>
      <c r="Y4" s="16">
        <v>0.9</v>
      </c>
      <c r="Z4" s="16">
        <v>0.89</v>
      </c>
      <c r="AA4" s="16">
        <v>0.88</v>
      </c>
      <c r="AB4" s="16">
        <v>0.9</v>
      </c>
      <c r="AC4" s="16">
        <v>0.9</v>
      </c>
      <c r="AD4" s="16">
        <v>0.88</v>
      </c>
      <c r="AE4" s="16">
        <v>0.9</v>
      </c>
      <c r="AF4" s="16">
        <v>0.9</v>
      </c>
      <c r="AG4">
        <f t="shared" si="0"/>
        <v>0.88999999999999979</v>
      </c>
      <c r="AH4">
        <f t="shared" si="1"/>
        <v>1.2158375177486589E-2</v>
      </c>
      <c r="AI4">
        <f t="shared" si="2"/>
        <v>1.3661095705041113</v>
      </c>
    </row>
    <row r="5" spans="1:35" x14ac:dyDescent="0.25">
      <c r="A5" s="43"/>
      <c r="B5" s="2" t="s">
        <v>19</v>
      </c>
      <c r="C5" s="2" t="s">
        <v>20</v>
      </c>
      <c r="D5" s="2">
        <v>400</v>
      </c>
      <c r="E5" s="2">
        <v>215.06161445699999</v>
      </c>
      <c r="F5" s="2" t="s">
        <v>21</v>
      </c>
      <c r="G5" s="2">
        <v>-2.68</v>
      </c>
      <c r="H5" s="19" t="s">
        <v>4</v>
      </c>
      <c r="I5" s="16">
        <v>1.38</v>
      </c>
      <c r="J5" s="16">
        <v>1.35</v>
      </c>
      <c r="K5" s="16">
        <v>1.37</v>
      </c>
      <c r="L5" s="16">
        <v>1.35</v>
      </c>
      <c r="M5" s="16">
        <v>1.35</v>
      </c>
      <c r="N5" s="16">
        <v>1.35</v>
      </c>
      <c r="O5" s="16">
        <v>1.37</v>
      </c>
      <c r="P5" s="16">
        <v>1.36</v>
      </c>
      <c r="Q5" s="16">
        <v>1.36</v>
      </c>
      <c r="R5" s="16">
        <v>1.34</v>
      </c>
      <c r="S5" s="16">
        <v>1.36</v>
      </c>
      <c r="T5" s="16">
        <v>1.38</v>
      </c>
      <c r="U5" s="16">
        <v>1.36</v>
      </c>
      <c r="V5" s="16">
        <v>1.36</v>
      </c>
      <c r="W5" s="16">
        <v>1.38</v>
      </c>
      <c r="X5" s="16">
        <v>1.36</v>
      </c>
      <c r="Y5" s="16">
        <v>1.36</v>
      </c>
      <c r="Z5" s="16">
        <v>1.37</v>
      </c>
      <c r="AA5" s="16">
        <v>1.36</v>
      </c>
      <c r="AB5" s="16">
        <v>1.36</v>
      </c>
      <c r="AC5" s="16">
        <v>1.37</v>
      </c>
      <c r="AD5" s="16">
        <v>1.35</v>
      </c>
      <c r="AE5" s="16">
        <v>1.37</v>
      </c>
      <c r="AF5" s="16">
        <v>1.36</v>
      </c>
      <c r="AG5">
        <f t="shared" si="0"/>
        <v>1.3616666666666666</v>
      </c>
      <c r="AH5">
        <f t="shared" si="1"/>
        <v>1.0494995356656E-2</v>
      </c>
      <c r="AI5">
        <f t="shared" si="2"/>
        <v>0.77074629302247255</v>
      </c>
    </row>
    <row r="6" spans="1:35" x14ac:dyDescent="0.25">
      <c r="A6" s="43"/>
      <c r="B6" s="2" t="s">
        <v>22</v>
      </c>
      <c r="C6" s="2" t="s">
        <v>23</v>
      </c>
      <c r="D6" s="2">
        <v>500</v>
      </c>
      <c r="E6" s="2">
        <v>229.07726452099999</v>
      </c>
      <c r="F6" s="2" t="s">
        <v>24</v>
      </c>
      <c r="G6" s="2">
        <v>-2.2400000000000002</v>
      </c>
      <c r="H6" s="19" t="s">
        <v>4</v>
      </c>
      <c r="I6" s="16">
        <v>3.2</v>
      </c>
      <c r="J6" s="16">
        <v>3.16</v>
      </c>
      <c r="K6" s="16">
        <v>3.19</v>
      </c>
      <c r="L6" s="16">
        <v>3.18</v>
      </c>
      <c r="M6" s="16">
        <v>3.16</v>
      </c>
      <c r="N6" s="16">
        <v>3.17</v>
      </c>
      <c r="O6" s="16">
        <v>3.18</v>
      </c>
      <c r="P6" s="16">
        <v>3.16</v>
      </c>
      <c r="Q6" s="16">
        <v>3.18</v>
      </c>
      <c r="R6" s="16">
        <v>3.15</v>
      </c>
      <c r="S6" s="16">
        <v>3.18</v>
      </c>
      <c r="T6" s="16">
        <v>3.19</v>
      </c>
      <c r="U6" s="16">
        <v>3.17</v>
      </c>
      <c r="V6" s="16">
        <v>3.17</v>
      </c>
      <c r="W6" s="16">
        <v>3.2</v>
      </c>
      <c r="X6" s="16">
        <v>3.19</v>
      </c>
      <c r="Y6" s="16">
        <v>3.18</v>
      </c>
      <c r="Z6" s="16">
        <v>3.19</v>
      </c>
      <c r="AA6" s="16">
        <v>3.16</v>
      </c>
      <c r="AB6" s="16">
        <v>3.18</v>
      </c>
      <c r="AC6" s="16">
        <v>3.2</v>
      </c>
      <c r="AD6" s="16">
        <v>3.16</v>
      </c>
      <c r="AE6" s="16">
        <v>3.19</v>
      </c>
      <c r="AF6" s="16">
        <v>3.17</v>
      </c>
      <c r="AG6">
        <f t="shared" si="0"/>
        <v>3.1774999999999998</v>
      </c>
      <c r="AH6">
        <f t="shared" si="1"/>
        <v>1.4521348601882388E-2</v>
      </c>
      <c r="AI6">
        <f t="shared" si="2"/>
        <v>0.45700546347387533</v>
      </c>
    </row>
    <row r="7" spans="1:35" x14ac:dyDescent="0.25">
      <c r="A7" s="43"/>
      <c r="B7" s="2" t="s">
        <v>25</v>
      </c>
      <c r="C7" s="2" t="s">
        <v>26</v>
      </c>
      <c r="D7" s="2">
        <v>600</v>
      </c>
      <c r="E7" s="2">
        <v>243.09291458499999</v>
      </c>
      <c r="F7" s="2" t="s">
        <v>27</v>
      </c>
      <c r="G7" s="2">
        <v>-1.79</v>
      </c>
      <c r="H7" s="19" t="s">
        <v>4</v>
      </c>
      <c r="I7" s="16">
        <v>4.9800000000000004</v>
      </c>
      <c r="J7" s="16">
        <v>4.96</v>
      </c>
      <c r="K7" s="16">
        <v>4.9800000000000004</v>
      </c>
      <c r="L7" s="16">
        <v>4.97</v>
      </c>
      <c r="M7" s="16">
        <v>4.95</v>
      </c>
      <c r="N7" s="16">
        <v>4.9800000000000004</v>
      </c>
      <c r="O7" s="16">
        <v>4.97</v>
      </c>
      <c r="P7" s="16">
        <v>4.97</v>
      </c>
      <c r="Q7" s="16">
        <v>4.9800000000000004</v>
      </c>
      <c r="R7" s="16">
        <v>4.95</v>
      </c>
      <c r="S7" s="16">
        <v>4.97</v>
      </c>
      <c r="T7" s="16">
        <v>5</v>
      </c>
      <c r="U7" s="16">
        <v>4.97</v>
      </c>
      <c r="V7" s="16">
        <v>4.97</v>
      </c>
      <c r="W7" s="16">
        <v>4.99</v>
      </c>
      <c r="X7" s="16">
        <v>4.9800000000000004</v>
      </c>
      <c r="Y7" s="16">
        <v>4.9800000000000004</v>
      </c>
      <c r="Z7" s="16">
        <v>4.9800000000000004</v>
      </c>
      <c r="AA7" s="16">
        <v>4.96</v>
      </c>
      <c r="AB7" s="16">
        <v>4.9800000000000004</v>
      </c>
      <c r="AC7" s="16">
        <v>4.9800000000000004</v>
      </c>
      <c r="AD7" s="16">
        <v>4.96</v>
      </c>
      <c r="AE7" s="16">
        <v>4.9800000000000004</v>
      </c>
      <c r="AF7" s="16">
        <v>4.97</v>
      </c>
      <c r="AG7">
        <f t="shared" si="0"/>
        <v>4.9733333333333336</v>
      </c>
      <c r="AH7">
        <f t="shared" si="1"/>
        <v>1.1671841502435408E-2</v>
      </c>
      <c r="AI7">
        <f t="shared" si="2"/>
        <v>0.23468850205969316</v>
      </c>
    </row>
    <row r="8" spans="1:35" x14ac:dyDescent="0.25">
      <c r="A8" s="43"/>
      <c r="B8" s="2" t="s">
        <v>28</v>
      </c>
      <c r="C8" s="2" t="s">
        <v>29</v>
      </c>
      <c r="D8" s="2">
        <v>700</v>
      </c>
      <c r="E8" s="2">
        <v>257.10856465000001</v>
      </c>
      <c r="F8" s="2" t="s">
        <v>30</v>
      </c>
      <c r="G8" s="2">
        <v>-1.35</v>
      </c>
      <c r="H8" s="19" t="s">
        <v>4</v>
      </c>
      <c r="I8" s="16">
        <v>6.17</v>
      </c>
      <c r="J8" s="16">
        <v>6.15</v>
      </c>
      <c r="K8" s="16">
        <v>6.18</v>
      </c>
      <c r="L8" s="16">
        <v>6.16</v>
      </c>
      <c r="M8" s="16">
        <v>6.14</v>
      </c>
      <c r="N8" s="16">
        <v>6.16</v>
      </c>
      <c r="O8" s="16">
        <v>6.15</v>
      </c>
      <c r="P8" s="16">
        <v>6.17</v>
      </c>
      <c r="Q8" s="16">
        <v>6.17</v>
      </c>
      <c r="R8" s="16">
        <v>6.14</v>
      </c>
      <c r="S8" s="16">
        <v>6.15</v>
      </c>
      <c r="T8" s="16">
        <v>6.18</v>
      </c>
      <c r="U8" s="16">
        <v>6.16</v>
      </c>
      <c r="V8" s="16">
        <v>6.16</v>
      </c>
      <c r="W8" s="16">
        <v>6.18</v>
      </c>
      <c r="X8" s="16">
        <v>6.16</v>
      </c>
      <c r="Y8" s="16">
        <v>6.17</v>
      </c>
      <c r="Z8" s="16">
        <v>6.16</v>
      </c>
      <c r="AA8" s="16">
        <v>6.15</v>
      </c>
      <c r="AB8" s="16">
        <v>6.18</v>
      </c>
      <c r="AC8" s="16">
        <v>6.18</v>
      </c>
      <c r="AD8" s="16">
        <v>6.15</v>
      </c>
      <c r="AE8" s="16">
        <v>6.18</v>
      </c>
      <c r="AF8" s="16">
        <v>6.16</v>
      </c>
      <c r="AG8">
        <f t="shared" si="0"/>
        <v>6.1629166666666677</v>
      </c>
      <c r="AH8">
        <f t="shared" si="1"/>
        <v>1.3014763077790193E-2</v>
      </c>
      <c r="AI8">
        <f t="shared" si="2"/>
        <v>0.21117863151035396</v>
      </c>
    </row>
    <row r="9" spans="1:35" x14ac:dyDescent="0.25">
      <c r="A9" s="43"/>
      <c r="B9" s="2" t="s">
        <v>31</v>
      </c>
      <c r="C9" s="2" t="s">
        <v>32</v>
      </c>
      <c r="D9" s="2">
        <v>800</v>
      </c>
      <c r="E9" s="2">
        <v>271.124214714</v>
      </c>
      <c r="F9" s="2" t="s">
        <v>33</v>
      </c>
      <c r="G9" s="2">
        <v>-0.9</v>
      </c>
      <c r="H9" s="19" t="s">
        <v>4</v>
      </c>
      <c r="I9" s="16">
        <v>7.15</v>
      </c>
      <c r="J9" s="16">
        <v>7.13</v>
      </c>
      <c r="K9" s="16">
        <v>7.17</v>
      </c>
      <c r="L9" s="16">
        <v>7.14</v>
      </c>
      <c r="M9" s="16">
        <v>7.13</v>
      </c>
      <c r="N9" s="16">
        <v>7.15</v>
      </c>
      <c r="O9" s="16">
        <v>7.14</v>
      </c>
      <c r="P9" s="16">
        <v>7.15</v>
      </c>
      <c r="Q9" s="16">
        <v>7.15</v>
      </c>
      <c r="R9" s="16">
        <v>7.13</v>
      </c>
      <c r="S9" s="16">
        <v>7.14</v>
      </c>
      <c r="T9" s="16">
        <v>7.17</v>
      </c>
      <c r="U9" s="16">
        <v>7.14</v>
      </c>
      <c r="V9" s="16">
        <v>7.14</v>
      </c>
      <c r="W9" s="16">
        <v>7.17</v>
      </c>
      <c r="X9" s="16">
        <v>7.15</v>
      </c>
      <c r="Y9" s="16">
        <v>7.15</v>
      </c>
      <c r="Z9" s="16">
        <v>7.15</v>
      </c>
      <c r="AA9" s="16">
        <v>7.14</v>
      </c>
      <c r="AB9" s="16">
        <v>7.15</v>
      </c>
      <c r="AC9" s="16">
        <v>7.16</v>
      </c>
      <c r="AD9" s="16">
        <v>7.13</v>
      </c>
      <c r="AE9" s="16">
        <v>7.17</v>
      </c>
      <c r="AF9" s="16">
        <v>7.14</v>
      </c>
      <c r="AG9">
        <f t="shared" si="0"/>
        <v>7.1474999999999982</v>
      </c>
      <c r="AH9">
        <f t="shared" si="1"/>
        <v>1.2937979144666623E-2</v>
      </c>
      <c r="AI9">
        <f t="shared" si="2"/>
        <v>0.18101404889355197</v>
      </c>
    </row>
    <row r="10" spans="1:35" x14ac:dyDescent="0.25">
      <c r="A10" s="43"/>
      <c r="B10" s="2" t="s">
        <v>34</v>
      </c>
      <c r="C10" s="2" t="s">
        <v>35</v>
      </c>
      <c r="D10" s="2">
        <v>900</v>
      </c>
      <c r="E10" s="2">
        <v>285.13986477899999</v>
      </c>
      <c r="F10" s="2" t="s">
        <v>36</v>
      </c>
      <c r="G10" s="2">
        <v>-0.46</v>
      </c>
      <c r="H10" s="19" t="s">
        <v>4</v>
      </c>
      <c r="I10" s="16">
        <v>8.02</v>
      </c>
      <c r="J10" s="16">
        <v>8.01</v>
      </c>
      <c r="K10" s="16">
        <v>8.0399999999999991</v>
      </c>
      <c r="L10" s="16">
        <v>8.02</v>
      </c>
      <c r="M10" s="16">
        <v>8</v>
      </c>
      <c r="N10" s="16">
        <v>8.01</v>
      </c>
      <c r="O10" s="16">
        <v>8.01</v>
      </c>
      <c r="P10" s="16">
        <v>8.02</v>
      </c>
      <c r="Q10" s="16">
        <v>8.02</v>
      </c>
      <c r="R10" s="16">
        <v>8</v>
      </c>
      <c r="S10" s="16">
        <v>8.01</v>
      </c>
      <c r="T10" s="16">
        <v>8.0500000000000007</v>
      </c>
      <c r="U10" s="16">
        <v>8.01</v>
      </c>
      <c r="V10" s="16">
        <v>8.02</v>
      </c>
      <c r="W10" s="16">
        <v>8.0399999999999991</v>
      </c>
      <c r="X10" s="16">
        <v>8.02</v>
      </c>
      <c r="Y10" s="16">
        <v>8.02</v>
      </c>
      <c r="Z10" s="16">
        <v>8.02</v>
      </c>
      <c r="AA10" s="16">
        <v>8.01</v>
      </c>
      <c r="AB10" s="16">
        <v>8.0299999999999994</v>
      </c>
      <c r="AC10" s="16">
        <v>8.0299999999999994</v>
      </c>
      <c r="AD10" s="16">
        <v>8.01</v>
      </c>
      <c r="AE10" s="16">
        <v>8.0399999999999991</v>
      </c>
      <c r="AF10" s="16">
        <v>8.02</v>
      </c>
      <c r="AG10">
        <f t="shared" si="0"/>
        <v>8.0200000000000014</v>
      </c>
      <c r="AH10">
        <f t="shared" si="1"/>
        <v>1.2853691738342936E-2</v>
      </c>
      <c r="AI10">
        <f t="shared" si="2"/>
        <v>0.16027047055290441</v>
      </c>
    </row>
    <row r="11" spans="1:35" x14ac:dyDescent="0.25">
      <c r="A11" s="43"/>
      <c r="B11" s="2" t="s">
        <v>37</v>
      </c>
      <c r="C11" s="2" t="s">
        <v>38</v>
      </c>
      <c r="D11" s="2">
        <v>1000</v>
      </c>
      <c r="E11" s="2">
        <v>299.15551484299999</v>
      </c>
      <c r="F11" s="2" t="s">
        <v>39</v>
      </c>
      <c r="G11" s="2">
        <v>-0.02</v>
      </c>
      <c r="H11" s="19" t="s">
        <v>4</v>
      </c>
      <c r="I11" s="16">
        <v>8.84</v>
      </c>
      <c r="J11" s="16">
        <v>8.82</v>
      </c>
      <c r="K11" s="16">
        <v>8.84</v>
      </c>
      <c r="L11" s="16">
        <v>8.83</v>
      </c>
      <c r="M11" s="16">
        <v>8.81</v>
      </c>
      <c r="N11" s="16">
        <v>8.83</v>
      </c>
      <c r="O11" s="16">
        <v>8.82</v>
      </c>
      <c r="P11" s="16">
        <v>8.84</v>
      </c>
      <c r="Q11" s="16">
        <v>8.84</v>
      </c>
      <c r="R11" s="16">
        <v>8.81</v>
      </c>
      <c r="S11" s="16">
        <v>8.82</v>
      </c>
      <c r="T11" s="16">
        <v>8.86</v>
      </c>
      <c r="U11" s="16">
        <v>8.83</v>
      </c>
      <c r="V11" s="16">
        <v>8.82</v>
      </c>
      <c r="W11" s="16">
        <v>8.85</v>
      </c>
      <c r="X11" s="16">
        <v>8.83</v>
      </c>
      <c r="Y11" s="16">
        <v>8.83</v>
      </c>
      <c r="Z11" s="16">
        <v>8.83</v>
      </c>
      <c r="AA11" s="16">
        <v>8.83</v>
      </c>
      <c r="AB11" s="16">
        <v>8.84</v>
      </c>
      <c r="AC11" s="16">
        <v>8.85</v>
      </c>
      <c r="AD11" s="16">
        <v>8.82</v>
      </c>
      <c r="AE11" s="16">
        <v>8.84</v>
      </c>
      <c r="AF11" s="16">
        <v>8.82</v>
      </c>
      <c r="AG11">
        <f t="shared" si="0"/>
        <v>8.8312500000000007</v>
      </c>
      <c r="AH11">
        <f t="shared" si="1"/>
        <v>1.2618998788920451E-2</v>
      </c>
      <c r="AI11">
        <f t="shared" si="2"/>
        <v>0.14289029060348704</v>
      </c>
    </row>
    <row r="12" spans="1:35" x14ac:dyDescent="0.25">
      <c r="A12" s="43"/>
      <c r="B12" s="2" t="s">
        <v>40</v>
      </c>
      <c r="C12" s="2" t="s">
        <v>41</v>
      </c>
      <c r="D12" s="2">
        <v>1100</v>
      </c>
      <c r="E12" s="2">
        <v>313.17116490699999</v>
      </c>
      <c r="F12" s="2" t="s">
        <v>42</v>
      </c>
      <c r="G12" s="2">
        <v>0.43</v>
      </c>
      <c r="H12" s="19" t="s">
        <v>4</v>
      </c>
      <c r="I12" s="16">
        <v>9.6199999999999992</v>
      </c>
      <c r="J12" s="16">
        <v>9.6</v>
      </c>
      <c r="K12" s="16">
        <v>9.6300000000000008</v>
      </c>
      <c r="L12" s="16">
        <v>9.61</v>
      </c>
      <c r="M12" s="16">
        <v>9.6</v>
      </c>
      <c r="N12" s="16">
        <v>9.6199999999999992</v>
      </c>
      <c r="O12" s="16">
        <v>9.61</v>
      </c>
      <c r="P12" s="16">
        <v>9.61</v>
      </c>
      <c r="Q12" s="16">
        <v>9.6199999999999992</v>
      </c>
      <c r="R12" s="16">
        <v>9.59</v>
      </c>
      <c r="S12" s="16">
        <v>9.61</v>
      </c>
      <c r="T12" s="16">
        <v>9.64</v>
      </c>
      <c r="U12" s="16">
        <v>9.61</v>
      </c>
      <c r="V12" s="16">
        <v>9.6199999999999992</v>
      </c>
      <c r="W12" s="16">
        <v>9.6300000000000008</v>
      </c>
      <c r="X12" s="16">
        <v>9.6199999999999992</v>
      </c>
      <c r="Y12" s="16">
        <v>9.6199999999999992</v>
      </c>
      <c r="Z12" s="16">
        <v>9.6199999999999992</v>
      </c>
      <c r="AA12" s="16">
        <v>9.61</v>
      </c>
      <c r="AB12" s="16">
        <v>9.6300000000000008</v>
      </c>
      <c r="AC12" s="16">
        <v>9.6199999999999992</v>
      </c>
      <c r="AD12" s="16">
        <v>9.6</v>
      </c>
      <c r="AE12" s="16">
        <v>9.6300000000000008</v>
      </c>
      <c r="AF12" s="16">
        <v>9.61</v>
      </c>
      <c r="AG12">
        <f t="shared" si="0"/>
        <v>9.6158333333333328</v>
      </c>
      <c r="AH12">
        <f t="shared" si="1"/>
        <v>1.1764599317505712E-2</v>
      </c>
      <c r="AI12">
        <f t="shared" si="2"/>
        <v>0.12234612341629998</v>
      </c>
    </row>
    <row r="13" spans="1:35" x14ac:dyDescent="0.25">
      <c r="A13" s="43"/>
      <c r="B13" s="2" t="s">
        <v>43</v>
      </c>
      <c r="C13" s="2" t="s">
        <v>44</v>
      </c>
      <c r="D13" s="2">
        <v>1200</v>
      </c>
      <c r="E13" s="2">
        <v>327.18681497199998</v>
      </c>
      <c r="F13" s="2" t="s">
        <v>45</v>
      </c>
      <c r="G13" s="2">
        <v>0.87</v>
      </c>
      <c r="H13" s="19" t="s">
        <v>4</v>
      </c>
      <c r="I13" s="16">
        <v>10.4</v>
      </c>
      <c r="J13" s="16">
        <v>10.38</v>
      </c>
      <c r="K13" s="16">
        <v>10.41</v>
      </c>
      <c r="L13" s="16">
        <v>10.39</v>
      </c>
      <c r="M13" s="16">
        <v>10.37</v>
      </c>
      <c r="N13" s="16">
        <v>10.39</v>
      </c>
      <c r="O13" s="16">
        <v>10.38</v>
      </c>
      <c r="P13" s="16">
        <v>10.39</v>
      </c>
      <c r="Q13" s="16">
        <v>10.39</v>
      </c>
      <c r="R13" s="16">
        <v>10.37</v>
      </c>
      <c r="S13" s="16">
        <v>10.39</v>
      </c>
      <c r="T13" s="16">
        <v>10.42</v>
      </c>
      <c r="U13" s="16">
        <v>10.39</v>
      </c>
      <c r="V13" s="16">
        <v>10.38</v>
      </c>
      <c r="W13" s="16">
        <v>10.4</v>
      </c>
      <c r="X13" s="16">
        <v>10.4</v>
      </c>
      <c r="Y13" s="16">
        <v>10.39</v>
      </c>
      <c r="Z13" s="16">
        <v>10.39</v>
      </c>
      <c r="AA13" s="16">
        <v>10.38</v>
      </c>
      <c r="AB13" s="16">
        <v>10.4</v>
      </c>
      <c r="AC13" s="16">
        <v>10.4</v>
      </c>
      <c r="AD13" s="16">
        <v>10.38</v>
      </c>
      <c r="AE13" s="16">
        <v>10.41</v>
      </c>
      <c r="AF13" s="16">
        <v>10.38</v>
      </c>
      <c r="AG13">
        <f t="shared" si="0"/>
        <v>10.390833333333331</v>
      </c>
      <c r="AH13">
        <f t="shared" si="1"/>
        <v>1.2481870911416894E-2</v>
      </c>
      <c r="AI13">
        <f t="shared" si="2"/>
        <v>0.12012386794209862</v>
      </c>
    </row>
    <row r="14" spans="1:35" x14ac:dyDescent="0.25">
      <c r="A14" s="43"/>
      <c r="B14" s="2" t="s">
        <v>46</v>
      </c>
      <c r="C14" s="2" t="s">
        <v>47</v>
      </c>
      <c r="D14" s="2">
        <v>1300</v>
      </c>
      <c r="E14" s="2">
        <v>341.20246503599998</v>
      </c>
      <c r="F14" s="2" t="s">
        <v>48</v>
      </c>
      <c r="G14" s="2">
        <v>1.32</v>
      </c>
      <c r="H14" s="19" t="s">
        <v>4</v>
      </c>
      <c r="I14" s="16">
        <v>11.18</v>
      </c>
      <c r="J14" s="16">
        <v>11.15</v>
      </c>
      <c r="K14" s="16">
        <v>11.18</v>
      </c>
      <c r="L14" s="16">
        <v>11.16</v>
      </c>
      <c r="M14" s="16">
        <v>11.14</v>
      </c>
      <c r="N14" s="16">
        <v>11.17</v>
      </c>
      <c r="O14" s="16">
        <v>11.16</v>
      </c>
      <c r="P14" s="16">
        <v>11.16</v>
      </c>
      <c r="Q14" s="16">
        <v>11.17</v>
      </c>
      <c r="R14" s="16">
        <v>11.14</v>
      </c>
      <c r="S14" s="16">
        <v>11.16</v>
      </c>
      <c r="T14" s="16">
        <v>11.19</v>
      </c>
      <c r="U14" s="16">
        <v>11.16</v>
      </c>
      <c r="V14" s="16">
        <v>11.16</v>
      </c>
      <c r="W14" s="16">
        <v>11.19</v>
      </c>
      <c r="X14" s="16">
        <v>11.17</v>
      </c>
      <c r="Y14" s="16">
        <v>11.17</v>
      </c>
      <c r="Z14" s="16">
        <v>11.16</v>
      </c>
      <c r="AA14" s="16">
        <v>11.16</v>
      </c>
      <c r="AB14" s="16">
        <v>11.18</v>
      </c>
      <c r="AC14" s="16">
        <v>11.17</v>
      </c>
      <c r="AD14" s="16">
        <v>11.15</v>
      </c>
      <c r="AE14" s="16">
        <v>11.18</v>
      </c>
      <c r="AF14" s="16">
        <v>11.16</v>
      </c>
      <c r="AG14">
        <f t="shared" si="0"/>
        <v>11.165416666666665</v>
      </c>
      <c r="AH14">
        <f t="shared" si="1"/>
        <v>1.3506573815438029E-2</v>
      </c>
      <c r="AI14">
        <f t="shared" si="2"/>
        <v>0.12096793356364992</v>
      </c>
    </row>
    <row r="15" spans="1:35" x14ac:dyDescent="0.25">
      <c r="A15" s="43"/>
      <c r="B15" s="2" t="s">
        <v>49</v>
      </c>
      <c r="C15" s="2" t="s">
        <v>50</v>
      </c>
      <c r="D15" s="2">
        <v>1400</v>
      </c>
      <c r="E15" s="2">
        <v>355.21811510100002</v>
      </c>
      <c r="F15" s="2" t="s">
        <v>51</v>
      </c>
      <c r="G15" s="2">
        <v>1.76</v>
      </c>
      <c r="H15" s="19" t="s">
        <v>4</v>
      </c>
      <c r="I15" s="16">
        <v>11.96</v>
      </c>
      <c r="J15" s="16">
        <v>11.93</v>
      </c>
      <c r="K15" s="16">
        <v>11.97</v>
      </c>
      <c r="L15" s="16">
        <v>11.94</v>
      </c>
      <c r="M15" s="16">
        <v>11.93</v>
      </c>
      <c r="N15" s="16">
        <v>11.95</v>
      </c>
      <c r="O15" s="16">
        <v>11.94</v>
      </c>
      <c r="P15" s="16">
        <v>11.95</v>
      </c>
      <c r="Q15" s="16">
        <v>11.95</v>
      </c>
      <c r="R15" s="16">
        <v>11.93</v>
      </c>
      <c r="S15" s="16">
        <v>11.94</v>
      </c>
      <c r="T15" s="16">
        <v>11.97</v>
      </c>
      <c r="U15" s="16">
        <v>11.95</v>
      </c>
      <c r="V15" s="16">
        <v>11.94</v>
      </c>
      <c r="W15" s="16">
        <v>11.97</v>
      </c>
      <c r="X15" s="16">
        <v>11.96</v>
      </c>
      <c r="Y15" s="16">
        <v>11.95</v>
      </c>
      <c r="Z15" s="16">
        <v>11.95</v>
      </c>
      <c r="AA15" s="16">
        <v>11.95</v>
      </c>
      <c r="AB15" s="16">
        <v>11.96</v>
      </c>
      <c r="AC15" s="16">
        <v>11.97</v>
      </c>
      <c r="AD15" s="16">
        <v>11.93</v>
      </c>
      <c r="AE15" s="16">
        <v>11.97</v>
      </c>
      <c r="AF15" s="16">
        <v>11.95</v>
      </c>
      <c r="AG15">
        <f t="shared" si="0"/>
        <v>11.950416666666664</v>
      </c>
      <c r="AH15">
        <f t="shared" si="1"/>
        <v>1.3666578295932459E-2</v>
      </c>
      <c r="AI15">
        <f t="shared" si="2"/>
        <v>0.11436068446092502</v>
      </c>
    </row>
    <row r="16" spans="1:35" x14ac:dyDescent="0.25">
      <c r="A16" s="43"/>
      <c r="B16" s="2" t="s">
        <v>52</v>
      </c>
      <c r="C16" s="2" t="s">
        <v>53</v>
      </c>
      <c r="D16" s="2">
        <v>1500</v>
      </c>
      <c r="E16" s="2">
        <v>369.23376516500002</v>
      </c>
      <c r="F16" s="2" t="s">
        <v>54</v>
      </c>
      <c r="G16" s="2">
        <v>2.21</v>
      </c>
      <c r="H16" s="19" t="s">
        <v>4</v>
      </c>
      <c r="I16" s="16">
        <v>12.75</v>
      </c>
      <c r="J16" s="16">
        <v>12.73</v>
      </c>
      <c r="K16" s="16">
        <v>12.76</v>
      </c>
      <c r="L16" s="16">
        <v>12.74</v>
      </c>
      <c r="M16" s="16">
        <v>12.71</v>
      </c>
      <c r="N16" s="16">
        <v>12.75</v>
      </c>
      <c r="O16" s="16">
        <v>12.74</v>
      </c>
      <c r="P16" s="16">
        <v>12.75</v>
      </c>
      <c r="Q16" s="16">
        <v>12.75</v>
      </c>
      <c r="R16" s="16">
        <v>12.73</v>
      </c>
      <c r="S16" s="16">
        <v>12.74</v>
      </c>
      <c r="T16" s="16">
        <v>12.77</v>
      </c>
      <c r="U16" s="16">
        <v>12.74</v>
      </c>
      <c r="V16" s="16">
        <v>12.74</v>
      </c>
      <c r="W16" s="16">
        <v>12.76</v>
      </c>
      <c r="X16" s="16">
        <v>12.75</v>
      </c>
      <c r="Y16" s="16">
        <v>12.75</v>
      </c>
      <c r="Z16" s="16">
        <v>12.75</v>
      </c>
      <c r="AA16" s="16">
        <v>12.74</v>
      </c>
      <c r="AB16" s="16">
        <v>12.76</v>
      </c>
      <c r="AC16" s="16">
        <v>12.77</v>
      </c>
      <c r="AD16" s="16">
        <v>12.73</v>
      </c>
      <c r="AE16" s="16">
        <v>12.76</v>
      </c>
      <c r="AF16" s="16">
        <v>12.74</v>
      </c>
      <c r="AG16">
        <f t="shared" si="0"/>
        <v>12.746250000000002</v>
      </c>
      <c r="AH16">
        <f t="shared" si="1"/>
        <v>1.3772215255487047E-2</v>
      </c>
      <c r="AI16">
        <f t="shared" si="2"/>
        <v>0.10804915371569714</v>
      </c>
    </row>
    <row r="17" spans="1:35" x14ac:dyDescent="0.25">
      <c r="A17" s="43"/>
      <c r="B17" s="2" t="s">
        <v>55</v>
      </c>
      <c r="C17" s="2" t="s">
        <v>56</v>
      </c>
      <c r="D17" s="2">
        <v>1600</v>
      </c>
      <c r="E17" s="2">
        <v>383.24941522900002</v>
      </c>
      <c r="F17" s="2" t="s">
        <v>57</v>
      </c>
      <c r="G17" s="2">
        <v>2.65</v>
      </c>
      <c r="H17" s="19" t="s">
        <v>4</v>
      </c>
      <c r="I17" s="16">
        <v>13.56</v>
      </c>
      <c r="J17" s="16">
        <v>13.53</v>
      </c>
      <c r="K17" s="16">
        <v>13.56</v>
      </c>
      <c r="L17" s="16">
        <v>13.54</v>
      </c>
      <c r="M17" s="16">
        <v>13.52</v>
      </c>
      <c r="N17" s="16">
        <v>13.54</v>
      </c>
      <c r="O17" s="16">
        <v>13.53</v>
      </c>
      <c r="P17" s="16">
        <v>13.54</v>
      </c>
      <c r="Q17" s="16">
        <v>13.55</v>
      </c>
      <c r="R17" s="16">
        <v>13.52</v>
      </c>
      <c r="S17" s="16">
        <v>13.54</v>
      </c>
      <c r="T17" s="16">
        <v>13.57</v>
      </c>
      <c r="U17" s="16">
        <v>13.54</v>
      </c>
      <c r="V17" s="16">
        <v>13.54</v>
      </c>
      <c r="W17" s="16">
        <v>13.56</v>
      </c>
      <c r="X17" s="16">
        <v>13.54</v>
      </c>
      <c r="Y17" s="16">
        <v>13.54</v>
      </c>
      <c r="Z17" s="16">
        <v>13.54</v>
      </c>
      <c r="AA17" s="16">
        <v>13.54</v>
      </c>
      <c r="AB17" s="16">
        <v>13.55</v>
      </c>
      <c r="AC17" s="16">
        <v>13.55</v>
      </c>
      <c r="AD17" s="16">
        <v>13.53</v>
      </c>
      <c r="AE17" s="16">
        <v>13.56</v>
      </c>
      <c r="AF17" s="16">
        <v>13.54</v>
      </c>
      <c r="AG17">
        <f t="shared" si="0"/>
        <v>13.542916666666665</v>
      </c>
      <c r="AH17">
        <f t="shared" si="1"/>
        <v>1.267629306213424E-2</v>
      </c>
      <c r="AI17">
        <f t="shared" si="2"/>
        <v>9.360090868265139E-2</v>
      </c>
    </row>
    <row r="18" spans="1:35" x14ac:dyDescent="0.25">
      <c r="A18" s="43"/>
      <c r="B18" s="2" t="s">
        <v>58</v>
      </c>
      <c r="C18" s="2" t="s">
        <v>59</v>
      </c>
      <c r="D18" s="2">
        <v>1700</v>
      </c>
      <c r="E18" s="2">
        <v>397.26506529400001</v>
      </c>
      <c r="F18" s="2" t="s">
        <v>60</v>
      </c>
      <c r="G18" s="2">
        <v>3.1</v>
      </c>
      <c r="H18" s="19" t="s">
        <v>4</v>
      </c>
      <c r="I18" s="16">
        <v>14.34</v>
      </c>
      <c r="J18" s="16">
        <v>14.32</v>
      </c>
      <c r="K18" s="16">
        <v>14.34</v>
      </c>
      <c r="L18" s="16">
        <v>14.33</v>
      </c>
      <c r="M18" s="16">
        <v>14.31</v>
      </c>
      <c r="N18" s="16">
        <v>14.33</v>
      </c>
      <c r="O18" s="16">
        <v>14.33</v>
      </c>
      <c r="P18" s="16">
        <v>14.33</v>
      </c>
      <c r="Q18" s="16">
        <v>14.34</v>
      </c>
      <c r="R18" s="16">
        <v>14.31</v>
      </c>
      <c r="S18" s="16">
        <v>14.32</v>
      </c>
      <c r="T18" s="16">
        <v>14.35</v>
      </c>
      <c r="U18" s="16">
        <v>14.32</v>
      </c>
      <c r="V18" s="16">
        <v>14.33</v>
      </c>
      <c r="W18" s="16">
        <v>14.35</v>
      </c>
      <c r="X18" s="16">
        <v>14.33</v>
      </c>
      <c r="Y18" s="16">
        <v>14.34</v>
      </c>
      <c r="Z18" s="16">
        <v>14.33</v>
      </c>
      <c r="AA18" s="16">
        <v>14.33</v>
      </c>
      <c r="AB18" s="16">
        <v>14.34</v>
      </c>
      <c r="AC18" s="16">
        <v>14.35</v>
      </c>
      <c r="AD18" s="16">
        <v>14.32</v>
      </c>
      <c r="AE18" s="16">
        <v>14.34</v>
      </c>
      <c r="AF18" s="16">
        <v>14.33</v>
      </c>
      <c r="AG18">
        <f t="shared" si="0"/>
        <v>14.331666666666663</v>
      </c>
      <c r="AH18">
        <f t="shared" si="1"/>
        <v>1.1293194051465357E-2</v>
      </c>
      <c r="AI18">
        <f t="shared" si="2"/>
        <v>7.8798888601921344E-2</v>
      </c>
    </row>
    <row r="19" spans="1:35" x14ac:dyDescent="0.25">
      <c r="A19" s="43"/>
      <c r="B19" s="2" t="s">
        <v>61</v>
      </c>
      <c r="C19" s="2" t="s">
        <v>62</v>
      </c>
      <c r="D19" s="2">
        <v>1800</v>
      </c>
      <c r="E19" s="2">
        <v>411.28071535800001</v>
      </c>
      <c r="F19" s="2" t="s">
        <v>63</v>
      </c>
      <c r="G19" s="2">
        <v>3.54</v>
      </c>
      <c r="H19" s="19" t="s">
        <v>4</v>
      </c>
      <c r="I19" s="16">
        <v>15.11</v>
      </c>
      <c r="J19" s="16">
        <v>15.08</v>
      </c>
      <c r="K19" s="16">
        <v>15.12</v>
      </c>
      <c r="L19" s="16">
        <v>15.1</v>
      </c>
      <c r="M19" s="16">
        <v>15.09</v>
      </c>
      <c r="N19" s="16">
        <v>15.1</v>
      </c>
      <c r="O19" s="16">
        <v>15.09</v>
      </c>
      <c r="P19" s="16">
        <v>15.1</v>
      </c>
      <c r="Q19" s="16">
        <v>15.11</v>
      </c>
      <c r="R19" s="16">
        <v>15.08</v>
      </c>
      <c r="S19" s="16">
        <v>15.1</v>
      </c>
      <c r="T19" s="16">
        <v>15.13</v>
      </c>
      <c r="U19" s="16">
        <v>15.09</v>
      </c>
      <c r="V19" s="16">
        <v>15.1</v>
      </c>
      <c r="W19" s="16">
        <v>15.12</v>
      </c>
      <c r="X19" s="16">
        <v>15.1</v>
      </c>
      <c r="Y19" s="16">
        <v>15.11</v>
      </c>
      <c r="Z19" s="16">
        <v>15.1</v>
      </c>
      <c r="AA19" s="16">
        <v>15.1</v>
      </c>
      <c r="AB19" s="16">
        <v>15.11</v>
      </c>
      <c r="AC19" s="16">
        <v>15.12</v>
      </c>
      <c r="AD19" s="16">
        <v>15.08</v>
      </c>
      <c r="AE19" s="16">
        <v>15.12</v>
      </c>
      <c r="AF19" s="16">
        <v>15.09</v>
      </c>
      <c r="AG19">
        <f t="shared" si="0"/>
        <v>15.102083333333333</v>
      </c>
      <c r="AH19">
        <f t="shared" si="1"/>
        <v>1.3824731042801275E-2</v>
      </c>
      <c r="AI19">
        <f t="shared" si="2"/>
        <v>9.1541880266859041E-2</v>
      </c>
    </row>
    <row r="20" spans="1:35" x14ac:dyDescent="0.25">
      <c r="A20" s="43"/>
      <c r="B20" s="2" t="s">
        <v>64</v>
      </c>
      <c r="C20" s="2" t="s">
        <v>65</v>
      </c>
      <c r="D20" s="2">
        <v>1900</v>
      </c>
      <c r="E20" s="2">
        <v>425.296365423</v>
      </c>
      <c r="F20" s="2" t="s">
        <v>66</v>
      </c>
      <c r="G20" s="2">
        <v>3.99</v>
      </c>
      <c r="H20" s="19" t="s">
        <v>4</v>
      </c>
      <c r="I20" s="16">
        <v>15.84</v>
      </c>
      <c r="J20" s="16">
        <v>15.83</v>
      </c>
      <c r="K20" s="16">
        <v>15.85</v>
      </c>
      <c r="L20" s="16">
        <v>15.82</v>
      </c>
      <c r="M20" s="16">
        <v>15.81</v>
      </c>
      <c r="N20" s="16">
        <v>15.84</v>
      </c>
      <c r="O20" s="16">
        <v>15.83</v>
      </c>
      <c r="P20" s="16">
        <v>15.83</v>
      </c>
      <c r="Q20" s="16">
        <v>15.84</v>
      </c>
      <c r="R20" s="16">
        <v>15.81</v>
      </c>
      <c r="S20" s="16">
        <v>15.83</v>
      </c>
      <c r="T20" s="16">
        <v>15.86</v>
      </c>
      <c r="U20" s="16">
        <v>15.83</v>
      </c>
      <c r="V20" s="16">
        <v>15.83</v>
      </c>
      <c r="W20" s="16">
        <v>15.85</v>
      </c>
      <c r="X20" s="16">
        <v>15.84</v>
      </c>
      <c r="Y20" s="16">
        <v>15.83</v>
      </c>
      <c r="Z20" s="16">
        <v>15.84</v>
      </c>
      <c r="AA20" s="16">
        <v>15.83</v>
      </c>
      <c r="AB20" s="16">
        <v>15.84</v>
      </c>
      <c r="AC20" s="16">
        <v>15.85</v>
      </c>
      <c r="AD20" s="16">
        <v>15.83</v>
      </c>
      <c r="AE20" s="16">
        <v>15.85</v>
      </c>
      <c r="AF20" s="16">
        <v>15.83</v>
      </c>
      <c r="AG20">
        <f t="shared" si="0"/>
        <v>15.834999999999999</v>
      </c>
      <c r="AH20">
        <f t="shared" si="1"/>
        <v>1.2158375177486315E-2</v>
      </c>
      <c r="AI20">
        <f t="shared" si="2"/>
        <v>7.6781655683525823E-2</v>
      </c>
    </row>
    <row r="21" spans="1:35" x14ac:dyDescent="0.25">
      <c r="A21" s="43"/>
      <c r="B21" s="2" t="s">
        <v>67</v>
      </c>
      <c r="C21" s="2" t="s">
        <v>68</v>
      </c>
      <c r="D21" s="2">
        <v>2000</v>
      </c>
      <c r="E21" s="2">
        <v>439.312015487</v>
      </c>
      <c r="F21" s="2" t="s">
        <v>69</v>
      </c>
      <c r="G21" s="2">
        <v>4.43</v>
      </c>
      <c r="H21" s="19" t="s">
        <v>4</v>
      </c>
      <c r="I21" s="9">
        <v>16.5</v>
      </c>
      <c r="J21" s="9">
        <v>16.489999999999998</v>
      </c>
      <c r="K21" s="9">
        <v>16.53</v>
      </c>
      <c r="L21" s="9">
        <v>16.489999999999998</v>
      </c>
      <c r="M21" s="9">
        <v>16.489999999999998</v>
      </c>
      <c r="N21" s="9">
        <v>16.5</v>
      </c>
      <c r="O21" s="9">
        <v>16.510000000000002</v>
      </c>
      <c r="P21" s="9">
        <v>16.5</v>
      </c>
      <c r="Q21" s="9">
        <v>16.510000000000002</v>
      </c>
      <c r="R21" s="9">
        <v>16.489999999999998</v>
      </c>
      <c r="S21" s="9">
        <v>16.5</v>
      </c>
      <c r="T21" s="9">
        <v>16.53</v>
      </c>
      <c r="U21" s="9">
        <v>16.5</v>
      </c>
      <c r="V21" s="9">
        <v>16.510000000000002</v>
      </c>
      <c r="W21" s="9">
        <v>16.52</v>
      </c>
      <c r="X21" s="9">
        <v>16.510000000000002</v>
      </c>
      <c r="Y21" s="9">
        <v>16.510000000000002</v>
      </c>
      <c r="Z21" s="9">
        <v>16.5</v>
      </c>
      <c r="AA21" s="9">
        <v>16.5</v>
      </c>
      <c r="AB21" s="9">
        <v>16.52</v>
      </c>
      <c r="AC21" s="9">
        <v>16.52</v>
      </c>
      <c r="AD21" s="9">
        <v>16.489999999999998</v>
      </c>
      <c r="AE21" s="9">
        <v>16.53</v>
      </c>
      <c r="AF21" s="9">
        <v>16.510000000000002</v>
      </c>
      <c r="AG21">
        <f t="shared" si="0"/>
        <v>16.506666666666664</v>
      </c>
      <c r="AH21">
        <f t="shared" si="1"/>
        <v>1.3077250963166635E-2</v>
      </c>
      <c r="AI21">
        <f t="shared" si="2"/>
        <v>7.9224056723545863E-2</v>
      </c>
    </row>
    <row r="25" spans="1:35" x14ac:dyDescent="0.25">
      <c r="A25" s="20" t="s">
        <v>1</v>
      </c>
      <c r="B25" s="21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G25" s="21" t="s">
        <v>7</v>
      </c>
      <c r="H25" s="20" t="s">
        <v>8</v>
      </c>
      <c r="I25" s="12" t="s">
        <v>361</v>
      </c>
      <c r="J25" s="12" t="s">
        <v>362</v>
      </c>
      <c r="K25" s="12" t="s">
        <v>363</v>
      </c>
      <c r="L25" s="12" t="s">
        <v>1797</v>
      </c>
      <c r="M25" s="12" t="s">
        <v>1798</v>
      </c>
      <c r="N25" s="12" t="s">
        <v>1799</v>
      </c>
      <c r="O25" s="12" t="s">
        <v>1800</v>
      </c>
      <c r="P25" s="12" t="s">
        <v>1801</v>
      </c>
      <c r="Q25" s="12" t="s">
        <v>1802</v>
      </c>
      <c r="R25" s="12" t="s">
        <v>1803</v>
      </c>
      <c r="S25" s="12" t="s">
        <v>1804</v>
      </c>
      <c r="T25" s="12" t="s">
        <v>1805</v>
      </c>
      <c r="U25" s="12" t="s">
        <v>1806</v>
      </c>
      <c r="V25" s="12" t="s">
        <v>1807</v>
      </c>
      <c r="W25" s="12" t="s">
        <v>1808</v>
      </c>
      <c r="X25" s="12" t="s">
        <v>1809</v>
      </c>
      <c r="Y25" s="12" t="s">
        <v>1810</v>
      </c>
      <c r="Z25" s="12" t="s">
        <v>1811</v>
      </c>
      <c r="AA25" s="12" t="s">
        <v>1812</v>
      </c>
      <c r="AB25" s="12" t="s">
        <v>1813</v>
      </c>
      <c r="AC25" s="12" t="s">
        <v>1814</v>
      </c>
      <c r="AD25" s="12" t="s">
        <v>1815</v>
      </c>
      <c r="AE25" s="12" t="s">
        <v>1816</v>
      </c>
      <c r="AF25" s="12" t="s">
        <v>1817</v>
      </c>
      <c r="AG25" s="12" t="s">
        <v>359</v>
      </c>
      <c r="AH25" s="12" t="s">
        <v>0</v>
      </c>
      <c r="AI25" s="12" t="s">
        <v>364</v>
      </c>
    </row>
    <row r="26" spans="1:35" x14ac:dyDescent="0.25">
      <c r="A26" s="43" t="s">
        <v>1796</v>
      </c>
      <c r="B26" s="2" t="s">
        <v>9</v>
      </c>
      <c r="C26" s="2" t="s">
        <v>10</v>
      </c>
      <c r="D26" s="2">
        <v>100</v>
      </c>
      <c r="E26" s="2">
        <v>173.01466426299999</v>
      </c>
      <c r="F26" s="2" t="s">
        <v>11</v>
      </c>
      <c r="G26" s="2">
        <v>-4.01</v>
      </c>
      <c r="H26" s="19" t="s">
        <v>4</v>
      </c>
      <c r="I26" s="2" t="s">
        <v>12</v>
      </c>
      <c r="J26" s="2" t="s">
        <v>12</v>
      </c>
      <c r="K26" s="2" t="s">
        <v>12</v>
      </c>
      <c r="L26" s="19" t="s">
        <v>12</v>
      </c>
      <c r="M26" s="19" t="s">
        <v>12</v>
      </c>
      <c r="N26" s="19" t="s">
        <v>12</v>
      </c>
      <c r="O26" s="19" t="s">
        <v>12</v>
      </c>
      <c r="P26" s="19" t="s">
        <v>12</v>
      </c>
      <c r="Q26" s="19" t="s">
        <v>12</v>
      </c>
      <c r="R26" s="19" t="s">
        <v>12</v>
      </c>
      <c r="S26" s="19" t="s">
        <v>12</v>
      </c>
      <c r="T26" s="19" t="s">
        <v>12</v>
      </c>
      <c r="U26" s="19" t="s">
        <v>12</v>
      </c>
      <c r="V26" s="19" t="s">
        <v>12</v>
      </c>
      <c r="W26" s="19" t="s">
        <v>12</v>
      </c>
      <c r="X26" s="19" t="s">
        <v>12</v>
      </c>
      <c r="Y26" s="19" t="s">
        <v>12</v>
      </c>
      <c r="Z26" s="19" t="s">
        <v>12</v>
      </c>
      <c r="AA26" s="19" t="s">
        <v>12</v>
      </c>
      <c r="AB26" s="19" t="s">
        <v>12</v>
      </c>
      <c r="AC26" s="19" t="s">
        <v>12</v>
      </c>
      <c r="AD26" s="19" t="s">
        <v>12</v>
      </c>
      <c r="AE26" s="19" t="s">
        <v>12</v>
      </c>
      <c r="AF26" s="19" t="s">
        <v>12</v>
      </c>
      <c r="AG26" t="e">
        <f>AVERAGE(I26:AF26)</f>
        <v>#DIV/0!</v>
      </c>
      <c r="AH26" t="e">
        <f>STDEV(I26:AF26)</f>
        <v>#DIV/0!</v>
      </c>
      <c r="AI26" t="e">
        <f>AH26/AG26*100</f>
        <v>#DIV/0!</v>
      </c>
    </row>
    <row r="27" spans="1:35" x14ac:dyDescent="0.25">
      <c r="A27" s="43"/>
      <c r="B27" s="2" t="s">
        <v>13</v>
      </c>
      <c r="C27" s="2" t="s">
        <v>14</v>
      </c>
      <c r="D27" s="2">
        <v>200</v>
      </c>
      <c r="E27" s="2">
        <v>187.030314328</v>
      </c>
      <c r="F27" s="2" t="s">
        <v>15</v>
      </c>
      <c r="G27" s="2">
        <v>-3.65</v>
      </c>
      <c r="H27" s="19" t="s">
        <v>4</v>
      </c>
      <c r="I27" s="2" t="s">
        <v>12</v>
      </c>
      <c r="J27" s="2" t="s">
        <v>12</v>
      </c>
      <c r="K27" s="2" t="s">
        <v>12</v>
      </c>
      <c r="L27" s="19" t="s">
        <v>12</v>
      </c>
      <c r="M27" s="19" t="s">
        <v>12</v>
      </c>
      <c r="N27" s="19" t="s">
        <v>12</v>
      </c>
      <c r="O27" s="19" t="s">
        <v>12</v>
      </c>
      <c r="P27" s="19" t="s">
        <v>12</v>
      </c>
      <c r="Q27" s="19" t="s">
        <v>12</v>
      </c>
      <c r="R27" s="19" t="s">
        <v>12</v>
      </c>
      <c r="S27" s="19" t="s">
        <v>12</v>
      </c>
      <c r="T27" s="19" t="s">
        <v>12</v>
      </c>
      <c r="U27" s="19" t="s">
        <v>12</v>
      </c>
      <c r="V27" s="19" t="s">
        <v>12</v>
      </c>
      <c r="W27" s="19" t="s">
        <v>12</v>
      </c>
      <c r="X27" s="19" t="s">
        <v>12</v>
      </c>
      <c r="Y27" s="19" t="s">
        <v>12</v>
      </c>
      <c r="Z27" s="19" t="s">
        <v>12</v>
      </c>
      <c r="AA27" s="19" t="s">
        <v>12</v>
      </c>
      <c r="AB27" s="19" t="s">
        <v>12</v>
      </c>
      <c r="AC27" s="19" t="s">
        <v>12</v>
      </c>
      <c r="AD27" s="19" t="s">
        <v>12</v>
      </c>
      <c r="AE27" s="19" t="s">
        <v>12</v>
      </c>
      <c r="AF27" s="19" t="s">
        <v>12</v>
      </c>
      <c r="AG27" t="e">
        <f t="shared" ref="AG27:AG45" si="3">AVERAGE(I27:AF27)</f>
        <v>#DIV/0!</v>
      </c>
      <c r="AH27" t="e">
        <f t="shared" ref="AH27:AH45" si="4">STDEV(I27:AF27)</f>
        <v>#DIV/0!</v>
      </c>
      <c r="AI27" t="e">
        <f t="shared" ref="AI27:AI45" si="5">AH27/AG27*100</f>
        <v>#DIV/0!</v>
      </c>
    </row>
    <row r="28" spans="1:35" x14ac:dyDescent="0.25">
      <c r="A28" s="43"/>
      <c r="B28" s="2" t="s">
        <v>16</v>
      </c>
      <c r="C28" s="2" t="s">
        <v>17</v>
      </c>
      <c r="D28" s="2">
        <v>300</v>
      </c>
      <c r="E28" s="2">
        <v>201.045964392</v>
      </c>
      <c r="F28" s="2" t="s">
        <v>18</v>
      </c>
      <c r="G28" s="2">
        <v>-3.13</v>
      </c>
      <c r="H28" s="19" t="s">
        <v>4</v>
      </c>
      <c r="I28" s="2">
        <v>0.86</v>
      </c>
      <c r="J28" s="2">
        <v>0.88</v>
      </c>
      <c r="K28" s="2">
        <v>0.88</v>
      </c>
      <c r="L28" s="19">
        <v>0.87</v>
      </c>
      <c r="M28" s="19">
        <v>0.9</v>
      </c>
      <c r="N28" s="19">
        <v>0.86</v>
      </c>
      <c r="O28" s="19">
        <v>0.88</v>
      </c>
      <c r="P28" s="19">
        <v>0.88</v>
      </c>
      <c r="Q28" s="19">
        <v>0.87</v>
      </c>
      <c r="R28" s="19">
        <v>0.88</v>
      </c>
      <c r="S28" s="19">
        <v>0.9</v>
      </c>
      <c r="T28" s="19">
        <v>0.88</v>
      </c>
      <c r="U28" s="19">
        <v>0.91</v>
      </c>
      <c r="V28" s="19">
        <v>0.88</v>
      </c>
      <c r="W28" s="19">
        <v>0.88</v>
      </c>
      <c r="X28" s="19">
        <v>0.87</v>
      </c>
      <c r="Y28" s="19">
        <v>0.88</v>
      </c>
      <c r="Z28" s="19">
        <v>0.91</v>
      </c>
      <c r="AA28" s="19">
        <v>0.88</v>
      </c>
      <c r="AB28" s="19">
        <v>0.88</v>
      </c>
      <c r="AC28" s="19">
        <v>0.89</v>
      </c>
      <c r="AD28" s="19">
        <v>0.88</v>
      </c>
      <c r="AE28" s="19">
        <v>0.88</v>
      </c>
      <c r="AF28" s="19">
        <v>0.88</v>
      </c>
      <c r="AG28">
        <f t="shared" si="3"/>
        <v>0.88166666666666671</v>
      </c>
      <c r="AH28">
        <f t="shared" si="4"/>
        <v>1.2740441145412132E-2</v>
      </c>
      <c r="AI28">
        <f t="shared" si="5"/>
        <v>1.4450405836006197</v>
      </c>
    </row>
    <row r="29" spans="1:35" x14ac:dyDescent="0.25">
      <c r="A29" s="43"/>
      <c r="B29" s="2" t="s">
        <v>19</v>
      </c>
      <c r="C29" s="2" t="s">
        <v>20</v>
      </c>
      <c r="D29" s="2">
        <v>400</v>
      </c>
      <c r="E29" s="2">
        <v>215.06161445699999</v>
      </c>
      <c r="F29" s="2" t="s">
        <v>21</v>
      </c>
      <c r="G29" s="2">
        <v>-2.68</v>
      </c>
      <c r="H29" s="19" t="s">
        <v>4</v>
      </c>
      <c r="I29" s="2">
        <v>1.35</v>
      </c>
      <c r="J29" s="2">
        <v>1.35</v>
      </c>
      <c r="K29" s="2">
        <v>1.37</v>
      </c>
      <c r="L29" s="19">
        <v>1.35</v>
      </c>
      <c r="M29" s="19">
        <v>1.35</v>
      </c>
      <c r="N29" s="19">
        <v>1.35</v>
      </c>
      <c r="O29" s="19">
        <v>1.35</v>
      </c>
      <c r="P29" s="19">
        <v>1.35</v>
      </c>
      <c r="Q29" s="19">
        <v>1.36</v>
      </c>
      <c r="R29" s="19">
        <v>1.34</v>
      </c>
      <c r="S29" s="19">
        <v>1.37</v>
      </c>
      <c r="T29" s="19">
        <v>1.36</v>
      </c>
      <c r="U29" s="19">
        <v>1.36</v>
      </c>
      <c r="V29" s="19">
        <v>1.34</v>
      </c>
      <c r="W29" s="19">
        <v>1.35</v>
      </c>
      <c r="X29" s="19">
        <v>1.36</v>
      </c>
      <c r="Y29" s="19">
        <v>1.35</v>
      </c>
      <c r="Z29" s="19">
        <v>1.38</v>
      </c>
      <c r="AA29" s="19">
        <v>1.36</v>
      </c>
      <c r="AB29" s="19">
        <v>1.35</v>
      </c>
      <c r="AC29" s="19">
        <v>1.36</v>
      </c>
      <c r="AD29" s="19">
        <v>1.35</v>
      </c>
      <c r="AE29" s="19">
        <v>1.37</v>
      </c>
      <c r="AF29" s="19">
        <v>1.36</v>
      </c>
      <c r="AG29">
        <f t="shared" si="3"/>
        <v>1.3558333333333332</v>
      </c>
      <c r="AH29">
        <f t="shared" si="4"/>
        <v>9.7430763227988604E-3</v>
      </c>
      <c r="AI29">
        <f t="shared" si="5"/>
        <v>0.71860427703494978</v>
      </c>
    </row>
    <row r="30" spans="1:35" x14ac:dyDescent="0.25">
      <c r="A30" s="43"/>
      <c r="B30" s="2" t="s">
        <v>22</v>
      </c>
      <c r="C30" s="2" t="s">
        <v>23</v>
      </c>
      <c r="D30" s="2">
        <v>500</v>
      </c>
      <c r="E30" s="2">
        <v>229.07726452099999</v>
      </c>
      <c r="F30" s="2" t="s">
        <v>24</v>
      </c>
      <c r="G30" s="2">
        <v>-2.2400000000000002</v>
      </c>
      <c r="H30" s="19" t="s">
        <v>4</v>
      </c>
      <c r="I30" s="2">
        <v>3.17</v>
      </c>
      <c r="J30" s="2">
        <v>3.15</v>
      </c>
      <c r="K30" s="2">
        <v>3.18</v>
      </c>
      <c r="L30" s="19">
        <v>3.16</v>
      </c>
      <c r="M30" s="19">
        <v>3.16</v>
      </c>
      <c r="N30" s="19">
        <v>3.15</v>
      </c>
      <c r="O30" s="19">
        <v>3.15</v>
      </c>
      <c r="P30" s="19">
        <v>3.16</v>
      </c>
      <c r="Q30" s="19">
        <v>3.15</v>
      </c>
      <c r="R30" s="19">
        <v>3.16</v>
      </c>
      <c r="S30" s="19">
        <v>3.17</v>
      </c>
      <c r="T30" s="19">
        <v>3.19</v>
      </c>
      <c r="U30" s="19">
        <v>3.19</v>
      </c>
      <c r="V30" s="19">
        <v>3.16</v>
      </c>
      <c r="W30" s="19">
        <v>3.17</v>
      </c>
      <c r="X30" s="19">
        <v>3.18</v>
      </c>
      <c r="Y30" s="19">
        <v>3.15</v>
      </c>
      <c r="Z30" s="19">
        <v>3.2</v>
      </c>
      <c r="AA30" s="19">
        <v>3.19</v>
      </c>
      <c r="AB30" s="19">
        <v>3.16</v>
      </c>
      <c r="AC30" s="19">
        <v>3.17</v>
      </c>
      <c r="AD30" s="19">
        <v>3.15</v>
      </c>
      <c r="AE30" s="19">
        <v>3.18</v>
      </c>
      <c r="AF30" s="19">
        <v>3.18</v>
      </c>
      <c r="AG30">
        <f t="shared" si="3"/>
        <v>3.1679166666666672</v>
      </c>
      <c r="AH30">
        <f t="shared" si="4"/>
        <v>1.5316704909195169E-2</v>
      </c>
      <c r="AI30">
        <f t="shared" si="5"/>
        <v>0.4834945650673208</v>
      </c>
    </row>
    <row r="31" spans="1:35" x14ac:dyDescent="0.25">
      <c r="A31" s="43"/>
      <c r="B31" s="2" t="s">
        <v>25</v>
      </c>
      <c r="C31" s="2" t="s">
        <v>26</v>
      </c>
      <c r="D31" s="2">
        <v>600</v>
      </c>
      <c r="E31" s="2">
        <v>243.09291458499999</v>
      </c>
      <c r="F31" s="2" t="s">
        <v>27</v>
      </c>
      <c r="G31" s="2">
        <v>-1.79</v>
      </c>
      <c r="H31" s="19" t="s">
        <v>4</v>
      </c>
      <c r="I31" s="2">
        <v>4.97</v>
      </c>
      <c r="J31" s="2">
        <v>4.97</v>
      </c>
      <c r="K31" s="2">
        <v>4.9800000000000004</v>
      </c>
      <c r="L31" s="19">
        <v>4.96</v>
      </c>
      <c r="M31" s="19">
        <v>4.9800000000000004</v>
      </c>
      <c r="N31" s="19">
        <v>4.96</v>
      </c>
      <c r="O31" s="19">
        <v>4.95</v>
      </c>
      <c r="P31" s="19">
        <v>4.95</v>
      </c>
      <c r="Q31" s="19">
        <v>4.96</v>
      </c>
      <c r="R31" s="19">
        <v>4.97</v>
      </c>
      <c r="S31" s="19">
        <v>4.96</v>
      </c>
      <c r="T31" s="19">
        <v>4.9800000000000004</v>
      </c>
      <c r="U31" s="19">
        <v>4.97</v>
      </c>
      <c r="V31" s="19">
        <v>4.96</v>
      </c>
      <c r="W31" s="19">
        <v>4.97</v>
      </c>
      <c r="X31" s="19">
        <v>4.96</v>
      </c>
      <c r="Y31" s="19">
        <v>4.95</v>
      </c>
      <c r="Z31" s="19">
        <v>4.99</v>
      </c>
      <c r="AA31" s="19">
        <v>4.9800000000000004</v>
      </c>
      <c r="AB31" s="19">
        <v>4.97</v>
      </c>
      <c r="AC31" s="19">
        <v>4.97</v>
      </c>
      <c r="AD31" s="19">
        <v>4.97</v>
      </c>
      <c r="AE31" s="19">
        <v>4.9800000000000004</v>
      </c>
      <c r="AF31" s="19">
        <v>4.9800000000000004</v>
      </c>
      <c r="AG31">
        <f t="shared" si="3"/>
        <v>4.9683333333333328</v>
      </c>
      <c r="AH31">
        <f t="shared" si="4"/>
        <v>1.090140264874878E-2</v>
      </c>
      <c r="AI31">
        <f t="shared" si="5"/>
        <v>0.219417698398164</v>
      </c>
    </row>
    <row r="32" spans="1:35" x14ac:dyDescent="0.25">
      <c r="A32" s="43"/>
      <c r="B32" s="2" t="s">
        <v>28</v>
      </c>
      <c r="C32" s="2" t="s">
        <v>29</v>
      </c>
      <c r="D32" s="2">
        <v>700</v>
      </c>
      <c r="E32" s="2">
        <v>257.10856465000001</v>
      </c>
      <c r="F32" s="2" t="s">
        <v>30</v>
      </c>
      <c r="G32" s="2">
        <v>-1.35</v>
      </c>
      <c r="H32" s="19" t="s">
        <v>4</v>
      </c>
      <c r="I32" s="2">
        <v>6.15</v>
      </c>
      <c r="J32" s="2">
        <v>6.16</v>
      </c>
      <c r="K32" s="2">
        <v>6.16</v>
      </c>
      <c r="L32" s="19">
        <v>6.15</v>
      </c>
      <c r="M32" s="19">
        <v>6.15</v>
      </c>
      <c r="N32" s="19">
        <v>6.15</v>
      </c>
      <c r="O32" s="19">
        <v>6.14</v>
      </c>
      <c r="P32" s="19">
        <v>6.14</v>
      </c>
      <c r="Q32" s="19">
        <v>6.16</v>
      </c>
      <c r="R32" s="19">
        <v>6.15</v>
      </c>
      <c r="S32" s="19">
        <v>6.15</v>
      </c>
      <c r="T32" s="19">
        <v>6.17</v>
      </c>
      <c r="U32" s="19">
        <v>6.16</v>
      </c>
      <c r="V32" s="19">
        <v>6.14</v>
      </c>
      <c r="W32" s="19">
        <v>6.15</v>
      </c>
      <c r="X32" s="19">
        <v>6.15</v>
      </c>
      <c r="Y32" s="19">
        <v>6.14</v>
      </c>
      <c r="Z32" s="19">
        <v>6.17</v>
      </c>
      <c r="AA32" s="19">
        <v>6.16</v>
      </c>
      <c r="AB32" s="19">
        <v>6.15</v>
      </c>
      <c r="AC32" s="19">
        <v>6.16</v>
      </c>
      <c r="AD32" s="19">
        <v>6.16</v>
      </c>
      <c r="AE32" s="19">
        <v>6.16</v>
      </c>
      <c r="AF32" s="19">
        <v>6.16</v>
      </c>
      <c r="AG32">
        <f t="shared" si="3"/>
        <v>6.1537499999999996</v>
      </c>
      <c r="AH32">
        <f t="shared" si="4"/>
        <v>8.7538811268265283E-3</v>
      </c>
      <c r="AI32">
        <f t="shared" si="5"/>
        <v>0.14225279101079064</v>
      </c>
    </row>
    <row r="33" spans="1:35" x14ac:dyDescent="0.25">
      <c r="A33" s="43"/>
      <c r="B33" s="2" t="s">
        <v>31</v>
      </c>
      <c r="C33" s="2" t="s">
        <v>32</v>
      </c>
      <c r="D33" s="2">
        <v>800</v>
      </c>
      <c r="E33" s="2">
        <v>271.124214714</v>
      </c>
      <c r="F33" s="2" t="s">
        <v>33</v>
      </c>
      <c r="G33" s="2">
        <v>-0.9</v>
      </c>
      <c r="H33" s="19" t="s">
        <v>4</v>
      </c>
      <c r="I33" s="2">
        <v>7.13</v>
      </c>
      <c r="J33" s="2">
        <v>7.14</v>
      </c>
      <c r="K33" s="2">
        <v>7.14</v>
      </c>
      <c r="L33" s="19">
        <v>7.14</v>
      </c>
      <c r="M33" s="19">
        <v>7.15</v>
      </c>
      <c r="N33" s="19">
        <v>7.13</v>
      </c>
      <c r="O33" s="19">
        <v>7.14</v>
      </c>
      <c r="P33" s="19">
        <v>7.13</v>
      </c>
      <c r="Q33" s="19">
        <v>7.14</v>
      </c>
      <c r="R33" s="19">
        <v>7.14</v>
      </c>
      <c r="S33" s="19">
        <v>7.14</v>
      </c>
      <c r="T33" s="19">
        <v>7.15</v>
      </c>
      <c r="U33" s="19">
        <v>7.14</v>
      </c>
      <c r="V33" s="19">
        <v>7.13</v>
      </c>
      <c r="W33" s="19">
        <v>7.14</v>
      </c>
      <c r="X33" s="19">
        <v>7.14</v>
      </c>
      <c r="Y33" s="19">
        <v>7.12</v>
      </c>
      <c r="Z33" s="19">
        <v>7.16</v>
      </c>
      <c r="AA33" s="19">
        <v>7.14</v>
      </c>
      <c r="AB33" s="19">
        <v>7.14</v>
      </c>
      <c r="AC33" s="19">
        <v>7.14</v>
      </c>
      <c r="AD33" s="19">
        <v>7.14</v>
      </c>
      <c r="AE33" s="19">
        <v>7.14</v>
      </c>
      <c r="AF33" s="19">
        <v>7.14</v>
      </c>
      <c r="AG33">
        <f t="shared" si="3"/>
        <v>7.1391666666666644</v>
      </c>
      <c r="AH33">
        <f t="shared" si="4"/>
        <v>7.7553160822904322E-3</v>
      </c>
      <c r="AI33">
        <f t="shared" si="5"/>
        <v>0.10863055093671672</v>
      </c>
    </row>
    <row r="34" spans="1:35" x14ac:dyDescent="0.25">
      <c r="A34" s="43"/>
      <c r="B34" s="2" t="s">
        <v>34</v>
      </c>
      <c r="C34" s="2" t="s">
        <v>35</v>
      </c>
      <c r="D34" s="2">
        <v>900</v>
      </c>
      <c r="E34" s="2">
        <v>285.13986477899999</v>
      </c>
      <c r="F34" s="2" t="s">
        <v>36</v>
      </c>
      <c r="G34" s="2">
        <v>-0.46</v>
      </c>
      <c r="H34" s="19" t="s">
        <v>4</v>
      </c>
      <c r="I34" s="2">
        <v>8</v>
      </c>
      <c r="J34" s="2">
        <v>8.01</v>
      </c>
      <c r="K34" s="2">
        <v>8.01</v>
      </c>
      <c r="L34" s="19">
        <v>8.01</v>
      </c>
      <c r="M34" s="19">
        <v>8.02</v>
      </c>
      <c r="N34" s="19">
        <v>8</v>
      </c>
      <c r="O34" s="19">
        <v>8.01</v>
      </c>
      <c r="P34" s="19">
        <v>8</v>
      </c>
      <c r="Q34" s="19">
        <v>8.01</v>
      </c>
      <c r="R34" s="19">
        <v>8.01</v>
      </c>
      <c r="S34" s="19">
        <v>8.02</v>
      </c>
      <c r="T34" s="19">
        <v>8.0299999999999994</v>
      </c>
      <c r="U34" s="19">
        <v>8.01</v>
      </c>
      <c r="V34" s="19">
        <v>8</v>
      </c>
      <c r="W34" s="19">
        <v>8.01</v>
      </c>
      <c r="X34" s="19">
        <v>8.02</v>
      </c>
      <c r="Y34" s="19">
        <v>8</v>
      </c>
      <c r="Z34" s="19">
        <v>8.02</v>
      </c>
      <c r="AA34" s="19">
        <v>8.02</v>
      </c>
      <c r="AB34" s="19">
        <v>8.02</v>
      </c>
      <c r="AC34" s="19">
        <v>8.01</v>
      </c>
      <c r="AD34" s="19">
        <v>8.01</v>
      </c>
      <c r="AE34" s="19">
        <v>8.01</v>
      </c>
      <c r="AF34" s="19">
        <v>8.02</v>
      </c>
      <c r="AG34">
        <f t="shared" si="3"/>
        <v>8.0116666666666685</v>
      </c>
      <c r="AH34">
        <f t="shared" si="4"/>
        <v>8.1649658092770843E-3</v>
      </c>
      <c r="AI34">
        <f t="shared" si="5"/>
        <v>0.10191344883641043</v>
      </c>
    </row>
    <row r="35" spans="1:35" x14ac:dyDescent="0.25">
      <c r="A35" s="43"/>
      <c r="B35" s="2" t="s">
        <v>37</v>
      </c>
      <c r="C35" s="2" t="s">
        <v>38</v>
      </c>
      <c r="D35" s="2">
        <v>1000</v>
      </c>
      <c r="E35" s="2">
        <v>299.15551484299999</v>
      </c>
      <c r="F35" s="2" t="s">
        <v>39</v>
      </c>
      <c r="G35" s="2">
        <v>-0.02</v>
      </c>
      <c r="H35" s="19" t="s">
        <v>4</v>
      </c>
      <c r="I35" s="2">
        <v>8.82</v>
      </c>
      <c r="J35" s="2">
        <v>8.82</v>
      </c>
      <c r="K35" s="2">
        <v>8.83</v>
      </c>
      <c r="L35" s="19">
        <v>8.83</v>
      </c>
      <c r="M35" s="19">
        <v>8.83</v>
      </c>
      <c r="N35" s="19">
        <v>8.82</v>
      </c>
      <c r="O35" s="19">
        <v>8.82</v>
      </c>
      <c r="P35" s="19">
        <v>8.82</v>
      </c>
      <c r="Q35" s="19">
        <v>8.82</v>
      </c>
      <c r="R35" s="19">
        <v>8.82</v>
      </c>
      <c r="S35" s="19">
        <v>8.83</v>
      </c>
      <c r="T35" s="19">
        <v>8.83</v>
      </c>
      <c r="U35" s="19">
        <v>8.83</v>
      </c>
      <c r="V35" s="19">
        <v>8.81</v>
      </c>
      <c r="W35" s="19">
        <v>8.82</v>
      </c>
      <c r="X35" s="19">
        <v>8.83</v>
      </c>
      <c r="Y35" s="19">
        <v>8.82</v>
      </c>
      <c r="Z35" s="19">
        <v>8.84</v>
      </c>
      <c r="AA35" s="19">
        <v>8.84</v>
      </c>
      <c r="AB35" s="19">
        <v>8.82</v>
      </c>
      <c r="AC35" s="19">
        <v>8.83</v>
      </c>
      <c r="AD35" s="19">
        <v>8.82</v>
      </c>
      <c r="AE35" s="19">
        <v>8.83</v>
      </c>
      <c r="AF35" s="19">
        <v>8.84</v>
      </c>
      <c r="AG35">
        <f t="shared" si="3"/>
        <v>8.8258333333333336</v>
      </c>
      <c r="AH35">
        <f t="shared" si="4"/>
        <v>7.7553160822902189E-3</v>
      </c>
      <c r="AI35">
        <f t="shared" si="5"/>
        <v>8.7870638265964141E-2</v>
      </c>
    </row>
    <row r="36" spans="1:35" x14ac:dyDescent="0.25">
      <c r="A36" s="43"/>
      <c r="B36" s="2" t="s">
        <v>40</v>
      </c>
      <c r="C36" s="2" t="s">
        <v>41</v>
      </c>
      <c r="D36" s="2">
        <v>1100</v>
      </c>
      <c r="E36" s="2">
        <v>313.17116490699999</v>
      </c>
      <c r="F36" s="2" t="s">
        <v>42</v>
      </c>
      <c r="G36" s="2">
        <v>0.43</v>
      </c>
      <c r="H36" s="19" t="s">
        <v>4</v>
      </c>
      <c r="I36" s="2">
        <v>9.6</v>
      </c>
      <c r="J36" s="2">
        <v>9.61</v>
      </c>
      <c r="K36" s="2">
        <v>9.6199999999999992</v>
      </c>
      <c r="L36" s="19">
        <v>9.61</v>
      </c>
      <c r="M36" s="19">
        <v>9.61</v>
      </c>
      <c r="N36" s="19">
        <v>9.59</v>
      </c>
      <c r="O36" s="19">
        <v>9.61</v>
      </c>
      <c r="P36" s="19">
        <v>9.61</v>
      </c>
      <c r="Q36" s="19">
        <v>9.6</v>
      </c>
      <c r="R36" s="19">
        <v>9.6</v>
      </c>
      <c r="S36" s="19">
        <v>9.61</v>
      </c>
      <c r="T36" s="19">
        <v>9.61</v>
      </c>
      <c r="U36" s="19">
        <v>9.61</v>
      </c>
      <c r="V36" s="19">
        <v>9.59</v>
      </c>
      <c r="W36" s="19">
        <v>9.6</v>
      </c>
      <c r="X36" s="19">
        <v>9.61</v>
      </c>
      <c r="Y36" s="19">
        <v>9.59</v>
      </c>
      <c r="Z36" s="19">
        <v>9.6199999999999992</v>
      </c>
      <c r="AA36" s="19">
        <v>9.61</v>
      </c>
      <c r="AB36" s="19">
        <v>9.61</v>
      </c>
      <c r="AC36" s="19">
        <v>9.61</v>
      </c>
      <c r="AD36" s="19">
        <v>9.61</v>
      </c>
      <c r="AE36" s="19">
        <v>9.6199999999999992</v>
      </c>
      <c r="AF36" s="19">
        <v>9.61</v>
      </c>
      <c r="AG36">
        <f t="shared" si="3"/>
        <v>9.6070833333333354</v>
      </c>
      <c r="AH36">
        <f t="shared" si="4"/>
        <v>8.5867272029550284E-3</v>
      </c>
      <c r="AI36">
        <f t="shared" si="5"/>
        <v>8.9379126890280894E-2</v>
      </c>
    </row>
    <row r="37" spans="1:35" x14ac:dyDescent="0.25">
      <c r="A37" s="43"/>
      <c r="B37" s="2" t="s">
        <v>43</v>
      </c>
      <c r="C37" s="2" t="s">
        <v>44</v>
      </c>
      <c r="D37" s="2">
        <v>1200</v>
      </c>
      <c r="E37" s="2">
        <v>327.18681497199998</v>
      </c>
      <c r="F37" s="2" t="s">
        <v>45</v>
      </c>
      <c r="G37" s="2">
        <v>0.87</v>
      </c>
      <c r="H37" s="19" t="s">
        <v>4</v>
      </c>
      <c r="I37" s="2">
        <v>10.38</v>
      </c>
      <c r="J37" s="2">
        <v>10.38</v>
      </c>
      <c r="K37" s="2">
        <v>10.39</v>
      </c>
      <c r="L37" s="19">
        <v>10.39</v>
      </c>
      <c r="M37" s="19">
        <v>10.39</v>
      </c>
      <c r="N37" s="19">
        <v>10.37</v>
      </c>
      <c r="O37" s="19">
        <v>10.37</v>
      </c>
      <c r="P37" s="19">
        <v>10.37</v>
      </c>
      <c r="Q37" s="19">
        <v>10.38</v>
      </c>
      <c r="R37" s="19">
        <v>10.38</v>
      </c>
      <c r="S37" s="19">
        <v>10.38</v>
      </c>
      <c r="T37" s="19">
        <v>10.39</v>
      </c>
      <c r="U37" s="19">
        <v>10.39</v>
      </c>
      <c r="V37" s="19">
        <v>10.37</v>
      </c>
      <c r="W37" s="19">
        <v>10.38</v>
      </c>
      <c r="X37" s="19">
        <v>10.39</v>
      </c>
      <c r="Y37" s="19">
        <v>10.37</v>
      </c>
      <c r="Z37" s="19">
        <v>10.4</v>
      </c>
      <c r="AA37" s="19">
        <v>10.38</v>
      </c>
      <c r="AB37" s="19">
        <v>10.38</v>
      </c>
      <c r="AC37" s="19">
        <v>10.38</v>
      </c>
      <c r="AD37" s="19">
        <v>10.38</v>
      </c>
      <c r="AE37" s="19">
        <v>10.39</v>
      </c>
      <c r="AF37" s="19">
        <v>10.39</v>
      </c>
      <c r="AG37">
        <f t="shared" si="3"/>
        <v>10.382083333333332</v>
      </c>
      <c r="AH37">
        <f t="shared" si="4"/>
        <v>8.3297093569356211E-3</v>
      </c>
      <c r="AI37">
        <f t="shared" si="5"/>
        <v>8.0231578667758929E-2</v>
      </c>
    </row>
    <row r="38" spans="1:35" x14ac:dyDescent="0.25">
      <c r="A38" s="43"/>
      <c r="B38" s="2" t="s">
        <v>46</v>
      </c>
      <c r="C38" s="2" t="s">
        <v>47</v>
      </c>
      <c r="D38" s="2">
        <v>1300</v>
      </c>
      <c r="E38" s="2">
        <v>341.20246503599998</v>
      </c>
      <c r="F38" s="2" t="s">
        <v>48</v>
      </c>
      <c r="G38" s="2">
        <v>1.32</v>
      </c>
      <c r="H38" s="19" t="s">
        <v>4</v>
      </c>
      <c r="I38" s="2">
        <v>11.16</v>
      </c>
      <c r="J38" s="2">
        <v>11.16</v>
      </c>
      <c r="K38" s="2">
        <v>11.17</v>
      </c>
      <c r="L38" s="19">
        <v>11.16</v>
      </c>
      <c r="M38" s="19">
        <v>11.16</v>
      </c>
      <c r="N38" s="19">
        <v>11.15</v>
      </c>
      <c r="O38" s="19">
        <v>11.15</v>
      </c>
      <c r="P38" s="19">
        <v>11.16</v>
      </c>
      <c r="Q38" s="19">
        <v>11.15</v>
      </c>
      <c r="R38" s="19">
        <v>11.16</v>
      </c>
      <c r="S38" s="19">
        <v>11.16</v>
      </c>
      <c r="T38" s="19">
        <v>11.17</v>
      </c>
      <c r="U38" s="19">
        <v>11.16</v>
      </c>
      <c r="V38" s="19">
        <v>11.15</v>
      </c>
      <c r="W38" s="19">
        <v>11.16</v>
      </c>
      <c r="X38" s="19">
        <v>11.16</v>
      </c>
      <c r="Y38" s="19">
        <v>11.14</v>
      </c>
      <c r="Z38" s="19">
        <v>11.18</v>
      </c>
      <c r="AA38" s="19">
        <v>11.17</v>
      </c>
      <c r="AB38" s="19">
        <v>11.17</v>
      </c>
      <c r="AC38" s="19">
        <v>11.16</v>
      </c>
      <c r="AD38" s="19">
        <v>11.16</v>
      </c>
      <c r="AE38" s="19">
        <v>11.17</v>
      </c>
      <c r="AF38" s="19">
        <v>11.16</v>
      </c>
      <c r="AG38">
        <f t="shared" si="3"/>
        <v>11.160416666666668</v>
      </c>
      <c r="AH38">
        <f t="shared" si="4"/>
        <v>8.5867272029550266E-3</v>
      </c>
      <c r="AI38">
        <f t="shared" si="5"/>
        <v>7.6939127448542324E-2</v>
      </c>
    </row>
    <row r="39" spans="1:35" x14ac:dyDescent="0.25">
      <c r="A39" s="43"/>
      <c r="B39" s="2" t="s">
        <v>49</v>
      </c>
      <c r="C39" s="2" t="s">
        <v>50</v>
      </c>
      <c r="D39" s="2">
        <v>1400</v>
      </c>
      <c r="E39" s="2">
        <v>355.21811510100002</v>
      </c>
      <c r="F39" s="2" t="s">
        <v>51</v>
      </c>
      <c r="G39" s="2">
        <v>1.76</v>
      </c>
      <c r="H39" s="19" t="s">
        <v>4</v>
      </c>
      <c r="I39" s="2">
        <v>11.94</v>
      </c>
      <c r="J39" s="2">
        <v>11.95</v>
      </c>
      <c r="K39" s="2">
        <v>11.96</v>
      </c>
      <c r="L39" s="19">
        <v>11.94</v>
      </c>
      <c r="M39" s="19">
        <v>11.95</v>
      </c>
      <c r="N39" s="19">
        <v>11.93</v>
      </c>
      <c r="O39" s="19">
        <v>11.94</v>
      </c>
      <c r="P39" s="19">
        <v>11.94</v>
      </c>
      <c r="Q39" s="19">
        <v>11.94</v>
      </c>
      <c r="R39" s="19">
        <v>11.95</v>
      </c>
      <c r="S39" s="19">
        <v>11.95</v>
      </c>
      <c r="T39" s="19">
        <v>11.96</v>
      </c>
      <c r="U39" s="19">
        <v>11.95</v>
      </c>
      <c r="V39" s="19">
        <v>11.94</v>
      </c>
      <c r="W39" s="19">
        <v>11.94</v>
      </c>
      <c r="X39" s="19">
        <v>11.95</v>
      </c>
      <c r="Y39" s="19">
        <v>11.94</v>
      </c>
      <c r="Z39" s="19">
        <v>11.97</v>
      </c>
      <c r="AA39" s="19">
        <v>11.95</v>
      </c>
      <c r="AB39" s="19">
        <v>11.95</v>
      </c>
      <c r="AC39" s="19">
        <v>11.95</v>
      </c>
      <c r="AD39" s="19">
        <v>11.95</v>
      </c>
      <c r="AE39" s="19">
        <v>11.96</v>
      </c>
      <c r="AF39" s="19">
        <v>11.96</v>
      </c>
      <c r="AG39">
        <f t="shared" si="3"/>
        <v>11.948333333333329</v>
      </c>
      <c r="AH39">
        <f t="shared" si="4"/>
        <v>9.1683134225712271E-3</v>
      </c>
      <c r="AI39">
        <f t="shared" si="5"/>
        <v>7.6732990006175728E-2</v>
      </c>
    </row>
    <row r="40" spans="1:35" x14ac:dyDescent="0.25">
      <c r="A40" s="43"/>
      <c r="B40" s="2" t="s">
        <v>52</v>
      </c>
      <c r="C40" s="2" t="s">
        <v>53</v>
      </c>
      <c r="D40" s="2">
        <v>1500</v>
      </c>
      <c r="E40" s="2">
        <v>369.23376516500002</v>
      </c>
      <c r="F40" s="2" t="s">
        <v>54</v>
      </c>
      <c r="G40" s="2">
        <v>2.21</v>
      </c>
      <c r="H40" s="19" t="s">
        <v>4</v>
      </c>
      <c r="I40" s="2">
        <v>12.73</v>
      </c>
      <c r="J40" s="2">
        <v>12.75</v>
      </c>
      <c r="K40" s="2">
        <v>12.75</v>
      </c>
      <c r="L40" s="19">
        <v>12.73</v>
      </c>
      <c r="M40" s="19">
        <v>12.75</v>
      </c>
      <c r="N40" s="19">
        <v>12.73</v>
      </c>
      <c r="O40" s="19">
        <v>12.73</v>
      </c>
      <c r="P40" s="19">
        <v>12.74</v>
      </c>
      <c r="Q40" s="19">
        <v>12.74</v>
      </c>
      <c r="R40" s="19">
        <v>12.75</v>
      </c>
      <c r="S40" s="19">
        <v>12.75</v>
      </c>
      <c r="T40" s="19">
        <v>12.76</v>
      </c>
      <c r="U40" s="19">
        <v>12.74</v>
      </c>
      <c r="V40" s="19">
        <v>12.72</v>
      </c>
      <c r="W40" s="19">
        <v>12.74</v>
      </c>
      <c r="X40" s="19">
        <v>12.75</v>
      </c>
      <c r="Y40" s="19">
        <v>12.73</v>
      </c>
      <c r="Z40" s="19">
        <v>12.76</v>
      </c>
      <c r="AA40" s="19">
        <v>12.74</v>
      </c>
      <c r="AB40" s="19">
        <v>12.74</v>
      </c>
      <c r="AC40" s="19">
        <v>12.74</v>
      </c>
      <c r="AD40" s="19">
        <v>12.75</v>
      </c>
      <c r="AE40" s="19">
        <v>12.75</v>
      </c>
      <c r="AF40" s="19">
        <v>12.75</v>
      </c>
      <c r="AG40">
        <f t="shared" si="3"/>
        <v>12.7425</v>
      </c>
      <c r="AH40">
        <f t="shared" si="4"/>
        <v>1.0320936930842579E-2</v>
      </c>
      <c r="AI40">
        <f t="shared" si="5"/>
        <v>8.0996169753522307E-2</v>
      </c>
    </row>
    <row r="41" spans="1:35" x14ac:dyDescent="0.25">
      <c r="A41" s="43"/>
      <c r="B41" s="2" t="s">
        <v>55</v>
      </c>
      <c r="C41" s="2" t="s">
        <v>56</v>
      </c>
      <c r="D41" s="2">
        <v>1600</v>
      </c>
      <c r="E41" s="2">
        <v>383.24941522900002</v>
      </c>
      <c r="F41" s="2" t="s">
        <v>57</v>
      </c>
      <c r="G41" s="2">
        <v>2.65</v>
      </c>
      <c r="H41" s="19" t="s">
        <v>4</v>
      </c>
      <c r="I41" s="2">
        <v>13.54</v>
      </c>
      <c r="J41" s="2">
        <v>13.54</v>
      </c>
      <c r="K41" s="2">
        <v>13.55</v>
      </c>
      <c r="L41" s="19">
        <v>13.54</v>
      </c>
      <c r="M41" s="19">
        <v>13.54</v>
      </c>
      <c r="N41" s="19">
        <v>13.53</v>
      </c>
      <c r="O41" s="19">
        <v>13.53</v>
      </c>
      <c r="P41" s="19">
        <v>13.53</v>
      </c>
      <c r="Q41" s="19">
        <v>13.53</v>
      </c>
      <c r="R41" s="19">
        <v>13.54</v>
      </c>
      <c r="S41" s="19">
        <v>13.54</v>
      </c>
      <c r="T41" s="19">
        <v>13.54</v>
      </c>
      <c r="U41" s="19">
        <v>13.54</v>
      </c>
      <c r="V41" s="19">
        <v>13.53</v>
      </c>
      <c r="W41" s="19">
        <v>13.54</v>
      </c>
      <c r="X41" s="19">
        <v>13.54</v>
      </c>
      <c r="Y41" s="19">
        <v>13.53</v>
      </c>
      <c r="Z41" s="19">
        <v>13.55</v>
      </c>
      <c r="AA41" s="19">
        <v>13.54</v>
      </c>
      <c r="AB41" s="19">
        <v>13.54</v>
      </c>
      <c r="AC41" s="19">
        <v>13.54</v>
      </c>
      <c r="AD41" s="19">
        <v>13.54</v>
      </c>
      <c r="AE41" s="19">
        <v>13.55</v>
      </c>
      <c r="AF41" s="19">
        <v>13.54</v>
      </c>
      <c r="AG41">
        <f t="shared" si="3"/>
        <v>13.538750000000002</v>
      </c>
      <c r="AH41">
        <f t="shared" si="4"/>
        <v>6.1237243569582395E-3</v>
      </c>
      <c r="AI41">
        <f t="shared" si="5"/>
        <v>4.5231091178714718E-2</v>
      </c>
    </row>
    <row r="42" spans="1:35" x14ac:dyDescent="0.25">
      <c r="A42" s="43"/>
      <c r="B42" s="2" t="s">
        <v>58</v>
      </c>
      <c r="C42" s="2" t="s">
        <v>59</v>
      </c>
      <c r="D42" s="2">
        <v>1700</v>
      </c>
      <c r="E42" s="2">
        <v>397.26506529400001</v>
      </c>
      <c r="F42" s="2" t="s">
        <v>60</v>
      </c>
      <c r="G42" s="2">
        <v>3.1</v>
      </c>
      <c r="H42" s="19" t="s">
        <v>4</v>
      </c>
      <c r="I42" s="2">
        <v>14.32</v>
      </c>
      <c r="J42" s="2">
        <v>14.32</v>
      </c>
      <c r="K42" s="2">
        <v>14.33</v>
      </c>
      <c r="L42" s="19">
        <v>14.32</v>
      </c>
      <c r="M42" s="19">
        <v>14.33</v>
      </c>
      <c r="N42" s="19">
        <v>14.32</v>
      </c>
      <c r="O42" s="19">
        <v>14.31</v>
      </c>
      <c r="P42" s="19">
        <v>14.31</v>
      </c>
      <c r="Q42" s="19">
        <v>14.32</v>
      </c>
      <c r="R42" s="19">
        <v>14.32</v>
      </c>
      <c r="S42" s="19">
        <v>14.33</v>
      </c>
      <c r="T42" s="19">
        <v>14.33</v>
      </c>
      <c r="U42" s="19">
        <v>14.33</v>
      </c>
      <c r="V42" s="19">
        <v>14.31</v>
      </c>
      <c r="W42" s="19">
        <v>14.33</v>
      </c>
      <c r="X42" s="19">
        <v>14.33</v>
      </c>
      <c r="Y42" s="19">
        <v>14.31</v>
      </c>
      <c r="Z42" s="19">
        <v>14.34</v>
      </c>
      <c r="AA42" s="19">
        <v>14.33</v>
      </c>
      <c r="AB42" s="19">
        <v>14.32</v>
      </c>
      <c r="AC42" s="19">
        <v>14.33</v>
      </c>
      <c r="AD42" s="19">
        <v>14.32</v>
      </c>
      <c r="AE42" s="19">
        <v>14.33</v>
      </c>
      <c r="AF42" s="19">
        <v>14.33</v>
      </c>
      <c r="AG42">
        <f t="shared" si="3"/>
        <v>14.323749999999999</v>
      </c>
      <c r="AH42">
        <f t="shared" si="4"/>
        <v>8.2422559174471638E-3</v>
      </c>
      <c r="AI42">
        <f t="shared" si="5"/>
        <v>5.7542584291454153E-2</v>
      </c>
    </row>
    <row r="43" spans="1:35" x14ac:dyDescent="0.25">
      <c r="A43" s="43"/>
      <c r="B43" s="2" t="s">
        <v>61</v>
      </c>
      <c r="C43" s="2" t="s">
        <v>62</v>
      </c>
      <c r="D43" s="2">
        <v>1800</v>
      </c>
      <c r="E43" s="2">
        <v>411.28071535800001</v>
      </c>
      <c r="F43" s="2" t="s">
        <v>63</v>
      </c>
      <c r="G43" s="2">
        <v>3.54</v>
      </c>
      <c r="H43" s="19" t="s">
        <v>4</v>
      </c>
      <c r="I43" s="2">
        <v>15.09</v>
      </c>
      <c r="J43" s="2">
        <v>15.09</v>
      </c>
      <c r="K43" s="2">
        <v>15.11</v>
      </c>
      <c r="L43" s="19">
        <v>15.1</v>
      </c>
      <c r="M43" s="19">
        <v>15.1</v>
      </c>
      <c r="N43" s="19">
        <v>15.08</v>
      </c>
      <c r="O43" s="19">
        <v>15.09</v>
      </c>
      <c r="P43" s="19">
        <v>15.08</v>
      </c>
      <c r="Q43" s="19">
        <v>15.09</v>
      </c>
      <c r="R43" s="19">
        <v>15.1</v>
      </c>
      <c r="S43" s="19">
        <v>15.1</v>
      </c>
      <c r="T43" s="19">
        <v>15.11</v>
      </c>
      <c r="U43" s="19">
        <v>15.09</v>
      </c>
      <c r="V43" s="19">
        <v>15.09</v>
      </c>
      <c r="W43" s="19">
        <v>15.09</v>
      </c>
      <c r="X43" s="19">
        <v>15.1</v>
      </c>
      <c r="Y43" s="19">
        <v>15.09</v>
      </c>
      <c r="Z43" s="19">
        <v>15.11</v>
      </c>
      <c r="AA43" s="19">
        <v>15.1</v>
      </c>
      <c r="AB43" s="19">
        <v>15.11</v>
      </c>
      <c r="AC43" s="19">
        <v>15.1</v>
      </c>
      <c r="AD43" s="19">
        <v>15.09</v>
      </c>
      <c r="AE43" s="19">
        <v>15.11</v>
      </c>
      <c r="AF43" s="19">
        <v>15.1</v>
      </c>
      <c r="AG43">
        <f t="shared" si="3"/>
        <v>15.096666666666669</v>
      </c>
      <c r="AH43">
        <f t="shared" si="4"/>
        <v>9.1683134225706512E-3</v>
      </c>
      <c r="AI43">
        <f t="shared" si="5"/>
        <v>6.0730713772823915E-2</v>
      </c>
    </row>
    <row r="44" spans="1:35" x14ac:dyDescent="0.25">
      <c r="A44" s="43"/>
      <c r="B44" s="2" t="s">
        <v>64</v>
      </c>
      <c r="C44" s="2" t="s">
        <v>65</v>
      </c>
      <c r="D44" s="2">
        <v>1900</v>
      </c>
      <c r="E44" s="2">
        <v>425.296365423</v>
      </c>
      <c r="F44" s="2" t="s">
        <v>66</v>
      </c>
      <c r="G44" s="2">
        <v>3.99</v>
      </c>
      <c r="H44" s="19" t="s">
        <v>4</v>
      </c>
      <c r="I44" s="2">
        <v>15.82</v>
      </c>
      <c r="J44" s="2">
        <v>15.83</v>
      </c>
      <c r="K44" s="2">
        <v>15.84</v>
      </c>
      <c r="L44" s="19">
        <v>15.83</v>
      </c>
      <c r="M44" s="19">
        <v>15.83</v>
      </c>
      <c r="N44" s="19">
        <v>15.83</v>
      </c>
      <c r="O44" s="19">
        <v>15.82</v>
      </c>
      <c r="P44" s="19">
        <v>15.82</v>
      </c>
      <c r="Q44" s="19">
        <v>15.83</v>
      </c>
      <c r="R44" s="19">
        <v>15.83</v>
      </c>
      <c r="S44" s="19">
        <v>15.83</v>
      </c>
      <c r="T44" s="19">
        <v>15.84</v>
      </c>
      <c r="U44" s="19">
        <v>15.83</v>
      </c>
      <c r="V44" s="19">
        <v>15.82</v>
      </c>
      <c r="W44" s="19">
        <v>15.83</v>
      </c>
      <c r="X44" s="19">
        <v>15.82</v>
      </c>
      <c r="Y44" s="19">
        <v>15.81</v>
      </c>
      <c r="Z44" s="19">
        <v>15.85</v>
      </c>
      <c r="AA44" s="19">
        <v>15.84</v>
      </c>
      <c r="AB44" s="19">
        <v>15.84</v>
      </c>
      <c r="AC44" s="19">
        <v>15.83</v>
      </c>
      <c r="AD44" s="19">
        <v>15.83</v>
      </c>
      <c r="AE44" s="19">
        <v>15.84</v>
      </c>
      <c r="AF44" s="19">
        <v>15.83</v>
      </c>
      <c r="AG44">
        <f t="shared" si="3"/>
        <v>15.829999999999997</v>
      </c>
      <c r="AH44">
        <f t="shared" si="4"/>
        <v>8.8465173692936407E-3</v>
      </c>
      <c r="AI44">
        <f t="shared" si="5"/>
        <v>5.5884506438999636E-2</v>
      </c>
    </row>
    <row r="45" spans="1:35" x14ac:dyDescent="0.25">
      <c r="A45" s="43"/>
      <c r="B45" s="2" t="s">
        <v>67</v>
      </c>
      <c r="C45" s="2" t="s">
        <v>68</v>
      </c>
      <c r="D45" s="2">
        <v>2000</v>
      </c>
      <c r="E45" s="2">
        <v>439.312015487</v>
      </c>
      <c r="F45" s="2" t="s">
        <v>69</v>
      </c>
      <c r="G45" s="2">
        <v>4.43</v>
      </c>
      <c r="H45" s="19" t="s">
        <v>4</v>
      </c>
      <c r="I45" s="18">
        <v>16.5</v>
      </c>
      <c r="J45" s="18">
        <v>16.5</v>
      </c>
      <c r="K45" s="18">
        <v>16.5</v>
      </c>
      <c r="L45" s="5">
        <v>16.5</v>
      </c>
      <c r="M45" s="5">
        <v>16.510000000000002</v>
      </c>
      <c r="N45" s="5">
        <v>16.489999999999998</v>
      </c>
      <c r="O45" s="5">
        <v>16.489999999999998</v>
      </c>
      <c r="P45" s="5">
        <v>16.5</v>
      </c>
      <c r="Q45" s="5">
        <v>16.5</v>
      </c>
      <c r="R45" s="5">
        <v>16.5</v>
      </c>
      <c r="S45" s="5">
        <v>16.5</v>
      </c>
      <c r="T45" s="5">
        <v>16.5</v>
      </c>
      <c r="U45" s="5">
        <v>16.5</v>
      </c>
      <c r="V45" s="5">
        <v>16.48</v>
      </c>
      <c r="W45" s="5">
        <v>16.489999999999998</v>
      </c>
      <c r="X45" s="5">
        <v>16.5</v>
      </c>
      <c r="Y45" s="5">
        <v>16.48</v>
      </c>
      <c r="Z45" s="5">
        <v>16.510000000000002</v>
      </c>
      <c r="AA45" s="5">
        <v>16.5</v>
      </c>
      <c r="AB45" s="5">
        <v>16.5</v>
      </c>
      <c r="AC45" s="5">
        <v>16.489999999999998</v>
      </c>
      <c r="AD45" s="5">
        <v>16.5</v>
      </c>
      <c r="AE45" s="5">
        <v>16.5</v>
      </c>
      <c r="AF45" s="5">
        <v>16.5</v>
      </c>
      <c r="AG45">
        <f t="shared" si="3"/>
        <v>16.497500000000002</v>
      </c>
      <c r="AH45">
        <f t="shared" si="4"/>
        <v>7.3720978077452762E-3</v>
      </c>
      <c r="AI45">
        <f t="shared" si="5"/>
        <v>4.4686151281983784E-2</v>
      </c>
    </row>
  </sheetData>
  <mergeCells count="2">
    <mergeCell ref="A2:A21"/>
    <mergeCell ref="A26:A4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2021-06-29T09:36:35Z</dcterms:modified>
</cp:coreProperties>
</file>