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results\02\"/>
    </mc:Choice>
  </mc:AlternateContent>
  <xr:revisionPtr revIDLastSave="0" documentId="13_ncr:1_{C1F1F5D8-249F-4348-8DD0-C7F4AB3723E0}" xr6:coauthVersionLast="47" xr6:coauthVersionMax="47" xr10:uidLastSave="{00000000-0000-0000-0000-000000000000}"/>
  <bookViews>
    <workbookView xWindow="38280" yWindow="-120" windowWidth="29040" windowHeight="17640" xr2:uid="{00000000-000D-0000-FFFF-FFFF00000000}"/>
  </bookViews>
  <sheets>
    <sheet name="02_outliers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  <c r="Q10" i="1"/>
</calcChain>
</file>

<file path=xl/sharedStrings.xml><?xml version="1.0" encoding="utf-8"?>
<sst xmlns="http://schemas.openxmlformats.org/spreadsheetml/2006/main" count="179" uniqueCount="123">
  <si>
    <t>plate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</si>
  <si>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</si>
  <si>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</si>
  <si>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</si>
  <si>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</si>
  <si>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</si>
  <si>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</si>
  <si>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</si>
  <si>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</si>
  <si>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rti_ref</t>
  </si>
  <si>
    <t>rti_flow_0.20</t>
  </si>
  <si>
    <t>rti_flow_0.25</t>
  </si>
  <si>
    <t>rti_flow_0.35</t>
  </si>
  <si>
    <t>rti_flow_0.40</t>
  </si>
  <si>
    <t>Plate 1</t>
  </si>
  <si>
    <t>FOLATE</t>
  </si>
  <si>
    <t>NC1=NC(=O)C2=NC(CNC3=CC=C(C=C3)C(=O)N[C@@H](CCC(O)=O)C(O)=O)=CN=C2N1</t>
  </si>
  <si>
    <t>NA</t>
  </si>
  <si>
    <t>C19H19N7O6</t>
  </si>
  <si>
    <t>P1_G</t>
  </si>
  <si>
    <t>Plate 3</t>
  </si>
  <si>
    <t>FAD</t>
  </si>
  <si>
    <t>CC1=CC2=C(C=C1C)N(C[C@H](O)[C@H](O)[C@H](O)COP(O)(=O)OP(O)(=O)OC[C@H]1O[C@H]([C@H](O)[C@@H]1O)N1C=NC3=C1N=CN=C3N)C1=NC(=O)NC(=O)C1=N2</t>
  </si>
  <si>
    <t>C27H33N9O15P2</t>
  </si>
  <si>
    <t>P3_D</t>
  </si>
  <si>
    <t>Plate 4</t>
  </si>
  <si>
    <t>ANILINE-2-SULFONATE</t>
  </si>
  <si>
    <t>C1=CC=C(C(=C1)N)S(=O)(=O)O</t>
  </si>
  <si>
    <t>C6H7NO3S</t>
  </si>
  <si>
    <t>P4_A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</si>
  <si>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</si>
  <si>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</si>
  <si>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</si>
  <si>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P4_G</t>
  </si>
  <si>
    <t>Plate 5</t>
  </si>
  <si>
    <t>3-HYDROXYBENZALDEHYDE</t>
  </si>
  <si>
    <t>C1=CC(=CC(=C1)O)C=O</t>
  </si>
  <si>
    <t>C7H6O2</t>
  </si>
  <si>
    <t>P5_A</t>
  </si>
  <si>
    <t>2,3-DIHYDROXYBENZOATE</t>
  </si>
  <si>
    <t>OC(=O)C1=CC=CC(O)=C1O</t>
  </si>
  <si>
    <t>C7H6O4</t>
  </si>
  <si>
    <t>P5_D</t>
  </si>
  <si>
    <t>INDOLE-3-ETHANOL</t>
  </si>
  <si>
    <t>OCCC1=CNC2=CC=CC=C12</t>
  </si>
  <si>
    <t>C10H11NO</t>
  </si>
  <si>
    <t>PHENYLETHANOLAMINE</t>
  </si>
  <si>
    <t>NCC(O)C1=CC=CC=C1</t>
  </si>
  <si>
    <t>C8H11NO</t>
  </si>
  <si>
    <t>METHYL VANILLATE</t>
  </si>
  <si>
    <t>COC1=C(C=CC(=C1)C(=O)OC)O</t>
  </si>
  <si>
    <t>C9H10O4</t>
  </si>
  <si>
    <t>P5_F</t>
  </si>
  <si>
    <t>3-(4-HYDROXYPHENYL)PYRUVATE</t>
  </si>
  <si>
    <t>OC(=O)C(=O)CC1=CC=C(O)C=C1</t>
  </si>
  <si>
    <t>C9H8O4</t>
  </si>
  <si>
    <t>3-(2-HYDROXYPHENYL)PROPANOATE</t>
  </si>
  <si>
    <t>OC(=O)CCC1=CC=CC=C1O</t>
  </si>
  <si>
    <t>C9H10O3</t>
  </si>
  <si>
    <t>P5_G</t>
  </si>
  <si>
    <t>Plate 6</t>
  </si>
  <si>
    <t>OXOADIPATE</t>
  </si>
  <si>
    <t>C(CC(=O)C(=O)O)CC(=O)O</t>
  </si>
  <si>
    <t>C6H8O5</t>
  </si>
  <si>
    <t>P6_A</t>
  </si>
  <si>
    <t>ADIPATE</t>
  </si>
  <si>
    <t>OC(=O)CCCCC(O)=O</t>
  </si>
  <si>
    <t>C6H10O4</t>
  </si>
  <si>
    <t>P6_B</t>
  </si>
  <si>
    <t>INDOLE-3-METHYL ACETATE</t>
  </si>
  <si>
    <t>COC(=O)CC1=CNC2=C1C=CC=C2</t>
  </si>
  <si>
    <t>C11H11NO2</t>
  </si>
  <si>
    <t>P6_C</t>
  </si>
  <si>
    <t>2-METHYLMALEATE</t>
  </si>
  <si>
    <t>CC(=CC(=O)O)C(=O)O</t>
  </si>
  <si>
    <t>C5H6O4</t>
  </si>
  <si>
    <t>1-PHENYLETHANOL</t>
  </si>
  <si>
    <t>CC(O)C1=CC=CC=C1</t>
  </si>
  <si>
    <t>C8H10O</t>
  </si>
  <si>
    <t>INDOLEACETALDEHYDE</t>
  </si>
  <si>
    <t>O=CCC1=CNC2=CC=CC=C12</t>
  </si>
  <si>
    <t>C10H9NO</t>
  </si>
  <si>
    <t>P6_D</t>
  </si>
  <si>
    <t>3-HYDROXYPHENYLACETATE</t>
  </si>
  <si>
    <t>OC(=O)CC1=CC=CC(O)=C1</t>
  </si>
  <si>
    <t>C8H8O3</t>
  </si>
  <si>
    <t>4-METHYLCATECHOL</t>
  </si>
  <si>
    <t>CC1=CC(O)=C(O)C=C1</t>
  </si>
  <si>
    <t>C7H8O2</t>
  </si>
  <si>
    <t>HYDROXYPHENYLLACTATE</t>
  </si>
  <si>
    <t>OC(CC1=CC=C(O)C=C1)C(O)=O</t>
  </si>
  <si>
    <t>P6_E</t>
  </si>
  <si>
    <t>PYRROLE-2-CARBOXYLATE</t>
  </si>
  <si>
    <t>OC(=O)C1=CC=CN1</t>
  </si>
  <si>
    <t>C5H5NO2</t>
  </si>
  <si>
    <t>PHENYLACETATE</t>
  </si>
  <si>
    <t>OC(=O)CC1=CC=CC=C1</t>
  </si>
  <si>
    <t>C8H8O2</t>
  </si>
  <si>
    <t>RESORCINOL MONOACETATE</t>
  </si>
  <si>
    <t>CC(=O)OC1=CC=CC(=C1)O</t>
  </si>
  <si>
    <t>Plate 7</t>
  </si>
  <si>
    <t>LITHOCHOLATE</t>
  </si>
  <si>
    <t>[H][C@@]12CC[C@H]([C@H](C)CCC(O)=O)[C@@]1(C)CC[C@@]1([H])[C@@]2([H])CCC2C[C@H](O)CC[C@]12C</t>
  </si>
  <si>
    <t>C24H40O3</t>
  </si>
  <si>
    <t>P7_A</t>
  </si>
  <si>
    <t>LINOLEATE</t>
  </si>
  <si>
    <t>CCCCC\C=C/C\C=C/CCCCCCCC(O)=O</t>
  </si>
  <si>
    <t>C18H32O2</t>
  </si>
  <si>
    <t>P7_D</t>
  </si>
  <si>
    <t>QUINOLINE</t>
  </si>
  <si>
    <t>C1=CC=C2N=CC=CC2=C1</t>
  </si>
  <si>
    <t>C9H7N</t>
  </si>
  <si>
    <t>P7_E</t>
  </si>
  <si>
    <t>ref pos</t>
  </si>
  <si>
    <t>ref neg</t>
  </si>
  <si>
    <t>0.2 neg</t>
  </si>
  <si>
    <t>0.2 pos</t>
  </si>
  <si>
    <t>0.25 pos</t>
  </si>
  <si>
    <t>0.25 neg</t>
  </si>
  <si>
    <t>0.35 pos</t>
  </si>
  <si>
    <t>0.35 neg</t>
  </si>
  <si>
    <t>0.40 pos</t>
  </si>
  <si>
    <t>0.40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</si>
</sst>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14" fillId="33" borderId="0" xfId="0" applyFont="1" applyFill="1"/>
    <xf numFmtId="0" fontId="18" fillId="0" borderId="0" xfId="0" applyFont="1"/>
    <xf numFmtId="0" fontId="18" fillId="33" borderId="0" xfId="0" applyFont="1" applyFill="1"/>
    <xf numFmtId="0" fontId="18" fillId="0" borderId="0" xfId="0" applyFont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_BGC/Project%20Data/Bio-Chemoinformatics/R/Projects/retentiontimeindexing/data/03/03_TotalData_InitialRIDatabase_ver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4_BGC/Project%20Data/Bio-Chemoinformatics/R/Projects/retentiontimeindexing/data/03/03_FlowRate_0.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1"/>
      <sheetName val="Plate 2"/>
      <sheetName val="Plate 3"/>
      <sheetName val="Plate 4"/>
      <sheetName val="Plate 5"/>
      <sheetName val="Plate 6"/>
      <sheetName val="Plate 7"/>
      <sheetName val="all NAPS"/>
    </sheetNames>
    <sheetDataSet>
      <sheetData sheetId="0"/>
      <sheetData sheetId="1"/>
      <sheetData sheetId="2"/>
      <sheetData sheetId="3"/>
      <sheetData sheetId="4">
        <row r="85">
          <cell r="X85">
            <v>4.9800000000000004</v>
          </cell>
          <cell r="Y85">
            <v>4.9800000000000004</v>
          </cell>
          <cell r="Z85">
            <v>4.99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1"/>
      <sheetName val="Plate 2"/>
      <sheetName val="Plate 3"/>
      <sheetName val="Plate 4"/>
      <sheetName val="Plate 5"/>
      <sheetName val="Plate 6"/>
      <sheetName val="Plate 7"/>
      <sheetName val="all NAPS"/>
    </sheetNames>
    <sheetDataSet>
      <sheetData sheetId="0"/>
      <sheetData sheetId="1"/>
      <sheetData sheetId="2"/>
      <sheetData sheetId="3"/>
      <sheetData sheetId="4">
        <row r="85">
          <cell r="X85">
            <v>5.99</v>
          </cell>
          <cell r="Y85">
            <v>5.99</v>
          </cell>
          <cell r="Z85">
            <v>6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topLeftCell="C1" zoomScale="70" zoomScaleNormal="70" workbookViewId="0">
      <selection activeCell="C27" sqref="C27:Y27"/>
    </sheetView>
  </sheetViews>
  <sheetFormatPr baseColWidth="10" defaultRowHeight="15" x14ac:dyDescent="0.25"/>
  <cols>
    <col min="10" max="25" width="13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113</v>
      </c>
      <c r="Q1" t="s">
        <v>114</v>
      </c>
      <c r="R1" t="s">
        <v>116</v>
      </c>
      <c r="S1" t="s">
        <v>115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</row>
    <row r="2" spans="1:25" x14ac:dyDescent="0.25">
      <c r="A2" t="s">
        <v>14</v>
      </c>
      <c r="B2">
        <v>12</v>
      </c>
      <c r="C2" t="s">
        <v>15</v>
      </c>
      <c r="D2" t="s">
        <v>16</v>
      </c>
      <c r="E2" t="s">
        <v>17</v>
      </c>
      <c r="F2">
        <v>441.13968136</v>
      </c>
      <c r="G2" t="s">
        <v>18</v>
      </c>
      <c r="H2">
        <v>-0.68220020228952405</v>
      </c>
      <c r="I2" t="s">
        <v>19</v>
      </c>
      <c r="J2">
        <v>545</v>
      </c>
      <c r="K2">
        <v>521</v>
      </c>
      <c r="L2">
        <v>534</v>
      </c>
      <c r="M2">
        <v>553</v>
      </c>
      <c r="N2">
        <v>559</v>
      </c>
      <c r="P2">
        <v>3.9933333333333336</v>
      </c>
      <c r="Q2">
        <v>3.9866666666666668</v>
      </c>
      <c r="R2">
        <v>4.6866666666666665</v>
      </c>
      <c r="S2">
        <v>4.6566666666666672</v>
      </c>
      <c r="T2">
        <v>4.2666666666666666</v>
      </c>
      <c r="U2">
        <v>4.2666666666666666</v>
      </c>
      <c r="V2">
        <v>3.78</v>
      </c>
      <c r="W2">
        <v>3.7566666666666664</v>
      </c>
      <c r="X2">
        <v>3.5833333333333335</v>
      </c>
      <c r="Y2">
        <v>3.5833333333333335</v>
      </c>
    </row>
    <row r="3" spans="1:25" x14ac:dyDescent="0.25">
      <c r="A3" t="s">
        <v>20</v>
      </c>
      <c r="B3">
        <v>8</v>
      </c>
      <c r="C3" t="s">
        <v>21</v>
      </c>
      <c r="D3" t="s">
        <v>22</v>
      </c>
      <c r="E3" t="s">
        <v>17</v>
      </c>
      <c r="F3">
        <v>785.15713539499995</v>
      </c>
      <c r="G3" t="s">
        <v>23</v>
      </c>
      <c r="H3">
        <v>-4.6810781443231999</v>
      </c>
      <c r="I3" t="s">
        <v>24</v>
      </c>
      <c r="J3">
        <v>546</v>
      </c>
      <c r="K3">
        <v>520</v>
      </c>
      <c r="L3">
        <v>534</v>
      </c>
      <c r="M3">
        <v>554</v>
      </c>
      <c r="N3">
        <v>562</v>
      </c>
      <c r="Q3">
        <v>4</v>
      </c>
      <c r="S3">
        <v>4.6733333333333329</v>
      </c>
      <c r="U3">
        <v>4.2733333333333334</v>
      </c>
      <c r="W3">
        <v>3.7733333333333334</v>
      </c>
      <c r="Y3">
        <v>3.6333333333333329</v>
      </c>
    </row>
    <row r="4" spans="1:25" x14ac:dyDescent="0.25">
      <c r="A4" t="s">
        <v>25</v>
      </c>
      <c r="B4">
        <v>11</v>
      </c>
      <c r="C4" t="s">
        <v>26</v>
      </c>
      <c r="D4" t="s">
        <v>27</v>
      </c>
      <c r="E4" t="s">
        <v>17</v>
      </c>
      <c r="F4">
        <v>173.01466426299999</v>
      </c>
      <c r="G4" t="s">
        <v>28</v>
      </c>
      <c r="H4">
        <v>0.101796204335014</v>
      </c>
      <c r="I4" t="s">
        <v>29</v>
      </c>
      <c r="J4">
        <v>345</v>
      </c>
      <c r="K4">
        <v>356</v>
      </c>
      <c r="L4">
        <v>355</v>
      </c>
      <c r="M4">
        <v>351</v>
      </c>
      <c r="N4">
        <v>349</v>
      </c>
      <c r="P4">
        <v>1.1233333333333333</v>
      </c>
      <c r="Q4">
        <v>1.0900000000000001</v>
      </c>
      <c r="R4">
        <v>1.7566666666666666</v>
      </c>
      <c r="S4">
        <v>1.7433333333333334</v>
      </c>
      <c r="T4">
        <v>1.3833333333333331</v>
      </c>
      <c r="U4">
        <v>1.3833333333333335</v>
      </c>
      <c r="V4">
        <v>0.98333333333333339</v>
      </c>
      <c r="W4">
        <v>0.94999999999999984</v>
      </c>
      <c r="X4">
        <v>0.84666666666666668</v>
      </c>
      <c r="Y4">
        <v>0.82333333333333336</v>
      </c>
    </row>
    <row r="5" spans="1:25" x14ac:dyDescent="0.25">
      <c r="A5" t="s">
        <v>25</v>
      </c>
      <c r="B5">
        <v>9</v>
      </c>
      <c r="C5" t="s">
        <v>30</v>
      </c>
      <c r="D5" t="s">
        <v>31</v>
      </c>
      <c r="E5" t="s">
        <v>17</v>
      </c>
      <c r="F5">
        <v>1354.5673999999999</v>
      </c>
      <c r="G5" t="s">
        <v>32</v>
      </c>
      <c r="H5">
        <v>-2.18348979660718</v>
      </c>
      <c r="I5" t="s">
        <v>33</v>
      </c>
      <c r="J5">
        <v>567</v>
      </c>
      <c r="K5">
        <v>541</v>
      </c>
      <c r="L5">
        <v>555</v>
      </c>
      <c r="M5">
        <v>575</v>
      </c>
      <c r="N5">
        <v>582</v>
      </c>
      <c r="P5">
        <v>4.3933333333333335</v>
      </c>
      <c r="Q5">
        <v>4.3933333333333335</v>
      </c>
      <c r="R5">
        <v>4.9866666666666672</v>
      </c>
      <c r="T5">
        <v>4.626666666666666</v>
      </c>
      <c r="U5">
        <v>4.626666666666666</v>
      </c>
      <c r="V5">
        <v>4.1966666666666663</v>
      </c>
      <c r="W5">
        <v>4.18</v>
      </c>
      <c r="X5">
        <v>4.0599999999999996</v>
      </c>
      <c r="Y5">
        <v>4.04</v>
      </c>
    </row>
    <row r="6" spans="1:25" s="1" customFormat="1" x14ac:dyDescent="0.25">
      <c r="A6" s="1" t="s">
        <v>34</v>
      </c>
      <c r="B6" s="1">
        <v>9</v>
      </c>
      <c r="C6" s="1" t="s">
        <v>35</v>
      </c>
      <c r="D6" s="1" t="s">
        <v>36</v>
      </c>
      <c r="E6" s="1">
        <v>1.3821828389999999</v>
      </c>
      <c r="F6" s="1">
        <v>122.03677943300001</v>
      </c>
      <c r="G6" s="1" t="s">
        <v>37</v>
      </c>
      <c r="H6" s="1">
        <v>1.3821828389999999</v>
      </c>
      <c r="I6" s="1" t="s">
        <v>38</v>
      </c>
      <c r="J6" s="2">
        <v>590</v>
      </c>
      <c r="K6" s="1">
        <v>570</v>
      </c>
      <c r="L6" s="1">
        <v>566</v>
      </c>
      <c r="M6" s="1">
        <v>563</v>
      </c>
      <c r="N6" s="1">
        <v>560</v>
      </c>
      <c r="Q6" s="1">
        <v>4.8099999999999996</v>
      </c>
      <c r="S6" s="1">
        <v>5.4666666666666659</v>
      </c>
      <c r="U6" s="1">
        <v>4.8166666666666664</v>
      </c>
      <c r="W6" s="1">
        <v>3.94</v>
      </c>
      <c r="Y6" s="1">
        <v>3.59</v>
      </c>
    </row>
    <row r="7" spans="1:25" x14ac:dyDescent="0.25">
      <c r="A7" t="s">
        <v>34</v>
      </c>
      <c r="B7">
        <v>5</v>
      </c>
      <c r="C7" s="3" t="s">
        <v>39</v>
      </c>
      <c r="D7" s="3" t="s">
        <v>40</v>
      </c>
      <c r="E7" s="3" t="s">
        <v>17</v>
      </c>
      <c r="F7" s="3">
        <v>154.026608673</v>
      </c>
      <c r="G7" s="3" t="s">
        <v>41</v>
      </c>
      <c r="H7" s="3">
        <v>1.6736980806666599</v>
      </c>
      <c r="I7" s="3" t="s">
        <v>42</v>
      </c>
      <c r="J7" s="3">
        <v>559</v>
      </c>
      <c r="K7" s="3">
        <v>562</v>
      </c>
      <c r="L7" s="4">
        <v>439</v>
      </c>
      <c r="M7" s="3">
        <v>559</v>
      </c>
      <c r="N7" s="4">
        <v>436</v>
      </c>
      <c r="O7" s="3"/>
      <c r="P7" s="3">
        <v>4.2700000000000005</v>
      </c>
      <c r="Q7" s="3">
        <v>4.25</v>
      </c>
      <c r="R7" s="3">
        <v>5.32</v>
      </c>
      <c r="S7" s="3">
        <v>5.33</v>
      </c>
      <c r="T7" s="3">
        <v>2.44</v>
      </c>
      <c r="U7" s="3">
        <v>2.4433333333333334</v>
      </c>
      <c r="V7" s="3">
        <v>3.8733333333333331</v>
      </c>
      <c r="W7" s="3">
        <v>3.8766666666666665</v>
      </c>
      <c r="X7" s="3">
        <v>1.5266666666666666</v>
      </c>
      <c r="Y7" s="3">
        <v>1.5166666666666666</v>
      </c>
    </row>
    <row r="8" spans="1:25" x14ac:dyDescent="0.25">
      <c r="A8" t="s">
        <v>34</v>
      </c>
      <c r="B8">
        <v>7</v>
      </c>
      <c r="C8" s="3" t="s">
        <v>43</v>
      </c>
      <c r="D8" s="3" t="s">
        <v>44</v>
      </c>
      <c r="E8" s="3" t="s">
        <v>17</v>
      </c>
      <c r="F8" s="3">
        <v>161.08406397799999</v>
      </c>
      <c r="G8" s="3" t="s">
        <v>45</v>
      </c>
      <c r="H8" s="3">
        <v>1.5933192466666599</v>
      </c>
      <c r="I8" s="3" t="s">
        <v>42</v>
      </c>
      <c r="J8" s="3">
        <v>706</v>
      </c>
      <c r="K8" s="3">
        <v>718</v>
      </c>
      <c r="L8" s="3">
        <v>709</v>
      </c>
      <c r="M8" s="3">
        <v>706</v>
      </c>
      <c r="N8" s="4">
        <v>666</v>
      </c>
      <c r="O8" s="3"/>
      <c r="P8" s="3">
        <v>6.2333333333333343</v>
      </c>
      <c r="Q8" s="3">
        <v>6.2266666666666666</v>
      </c>
      <c r="R8" s="3">
        <v>7.25</v>
      </c>
      <c r="S8" s="3">
        <v>7.2733333333333334</v>
      </c>
      <c r="T8" s="3">
        <v>6.6566666666666663</v>
      </c>
      <c r="U8" s="3">
        <v>6.6466666666666674</v>
      </c>
      <c r="V8" s="3">
        <v>5.8833333333333329</v>
      </c>
      <c r="W8" s="3">
        <v>5.9466666666666663</v>
      </c>
      <c r="X8" s="3">
        <v>5.6133333333333333</v>
      </c>
      <c r="Y8" s="3">
        <v>4.7766666666666673</v>
      </c>
    </row>
    <row r="9" spans="1:25" x14ac:dyDescent="0.25">
      <c r="A9" t="s">
        <v>34</v>
      </c>
      <c r="B9">
        <v>10</v>
      </c>
      <c r="C9" s="3" t="s">
        <v>46</v>
      </c>
      <c r="D9" s="3" t="s">
        <v>47</v>
      </c>
      <c r="E9" s="3" t="s">
        <v>17</v>
      </c>
      <c r="F9" s="3">
        <v>137.08406397799999</v>
      </c>
      <c r="G9" s="3" t="s">
        <v>48</v>
      </c>
      <c r="H9" s="3">
        <v>0.46867930999999902</v>
      </c>
      <c r="I9" s="3" t="s">
        <v>42</v>
      </c>
      <c r="J9" s="4">
        <v>379</v>
      </c>
      <c r="K9" s="3">
        <v>307</v>
      </c>
      <c r="L9" s="3">
        <v>303</v>
      </c>
      <c r="M9" s="3">
        <v>306</v>
      </c>
      <c r="N9" s="3">
        <v>308</v>
      </c>
      <c r="O9" s="3"/>
      <c r="P9" s="3">
        <v>1.2700000000000002</v>
      </c>
      <c r="Q9" s="3"/>
      <c r="R9" s="3">
        <v>1.3966666666666665</v>
      </c>
      <c r="S9" s="3"/>
      <c r="T9" s="3">
        <v>1.0933333333333335</v>
      </c>
      <c r="U9" s="3"/>
      <c r="V9" s="3">
        <v>0.77</v>
      </c>
      <c r="W9" s="3"/>
      <c r="X9" s="3">
        <v>0.67333333333333334</v>
      </c>
      <c r="Y9" s="3"/>
    </row>
    <row r="10" spans="1:25" x14ac:dyDescent="0.25">
      <c r="A10" t="s">
        <v>34</v>
      </c>
      <c r="B10">
        <v>3</v>
      </c>
      <c r="C10" s="3" t="s">
        <v>49</v>
      </c>
      <c r="D10" s="3" t="s">
        <v>50</v>
      </c>
      <c r="E10" s="3" t="s">
        <v>17</v>
      </c>
      <c r="F10" s="3">
        <v>182.05790880199999</v>
      </c>
      <c r="G10" s="3" t="s">
        <v>51</v>
      </c>
      <c r="H10" s="3">
        <v>1.5154861926666601</v>
      </c>
      <c r="I10" s="3" t="s">
        <v>52</v>
      </c>
      <c r="J10" s="3">
        <v>601</v>
      </c>
      <c r="K10" s="3">
        <v>604</v>
      </c>
      <c r="L10" s="3">
        <v>601</v>
      </c>
      <c r="M10" s="4">
        <v>561</v>
      </c>
      <c r="N10" s="4">
        <v>562</v>
      </c>
      <c r="O10" s="3"/>
      <c r="P10" s="3"/>
      <c r="Q10" s="5">
        <f>AVERAGE('[1]Plate 5'!X85:Z85)</f>
        <v>4.9833333333333334</v>
      </c>
      <c r="R10" s="3"/>
      <c r="S10" s="5">
        <f>AVERAGE('[2]Plate 5'!X85:Z85)</f>
        <v>5.9933333333333332</v>
      </c>
      <c r="T10" s="3"/>
      <c r="U10" s="3">
        <v>5.3933333333333335</v>
      </c>
      <c r="V10" s="3"/>
      <c r="W10" s="3">
        <v>3.91</v>
      </c>
      <c r="X10" s="3"/>
      <c r="Y10" s="3">
        <v>3.6333333333333329</v>
      </c>
    </row>
    <row r="11" spans="1:25" x14ac:dyDescent="0.25">
      <c r="A11" t="s">
        <v>34</v>
      </c>
      <c r="B11">
        <v>7</v>
      </c>
      <c r="C11" s="3" t="s">
        <v>53</v>
      </c>
      <c r="D11" s="3" t="s">
        <v>54</v>
      </c>
      <c r="E11" s="3" t="s">
        <v>17</v>
      </c>
      <c r="F11" s="3">
        <v>180.04225873799999</v>
      </c>
      <c r="G11" s="3" t="s">
        <v>55</v>
      </c>
      <c r="H11" s="3">
        <v>1.5966484513333301</v>
      </c>
      <c r="I11" s="3" t="s">
        <v>52</v>
      </c>
      <c r="J11" s="4">
        <v>685</v>
      </c>
      <c r="K11" s="3">
        <v>550</v>
      </c>
      <c r="L11" s="3">
        <v>553</v>
      </c>
      <c r="M11" s="3">
        <v>559</v>
      </c>
      <c r="N11" s="3">
        <v>560</v>
      </c>
      <c r="O11" s="3"/>
      <c r="P11" s="3">
        <v>5.9933333333333332</v>
      </c>
      <c r="Q11" s="3"/>
      <c r="R11" s="3">
        <v>5.1333333333333329</v>
      </c>
      <c r="S11" s="3"/>
      <c r="T11" s="3">
        <v>4.583333333333333</v>
      </c>
      <c r="U11" s="3">
        <v>4.59</v>
      </c>
      <c r="V11" s="3">
        <v>3.8800000000000003</v>
      </c>
      <c r="W11" s="3"/>
      <c r="X11" s="3">
        <v>3.6133333333333333</v>
      </c>
      <c r="Y11" s="3"/>
    </row>
    <row r="12" spans="1:25" x14ac:dyDescent="0.25">
      <c r="A12" t="s">
        <v>34</v>
      </c>
      <c r="B12">
        <v>7</v>
      </c>
      <c r="C12" s="3" t="s">
        <v>56</v>
      </c>
      <c r="D12" s="3" t="s">
        <v>57</v>
      </c>
      <c r="E12" s="3" t="s">
        <v>17</v>
      </c>
      <c r="F12" s="3">
        <v>166.06299418200001</v>
      </c>
      <c r="G12" s="3" t="s">
        <v>58</v>
      </c>
      <c r="H12" s="3">
        <v>1.7519974486666601</v>
      </c>
      <c r="I12" s="3" t="s">
        <v>59</v>
      </c>
      <c r="J12" s="3">
        <v>662</v>
      </c>
      <c r="K12" s="4">
        <v>981</v>
      </c>
      <c r="L12" s="3">
        <v>665</v>
      </c>
      <c r="M12" s="3">
        <v>660</v>
      </c>
      <c r="N12" s="3">
        <v>659</v>
      </c>
      <c r="O12" s="3"/>
      <c r="P12" s="3">
        <v>5.7333333333333343</v>
      </c>
      <c r="Q12" s="3">
        <v>5.7133333333333338</v>
      </c>
      <c r="R12" s="3">
        <v>12.143333333333333</v>
      </c>
      <c r="S12" s="3">
        <v>6.7166666666666659</v>
      </c>
      <c r="T12" s="3">
        <v>6.1400000000000006</v>
      </c>
      <c r="U12" s="3">
        <v>6.1366666666666667</v>
      </c>
      <c r="V12" s="3">
        <v>5.3900000000000006</v>
      </c>
      <c r="W12" s="3">
        <v>5.3633333333333333</v>
      </c>
      <c r="X12" s="3">
        <v>5.1333333333333329</v>
      </c>
      <c r="Y12" s="3">
        <v>5.083333333333333</v>
      </c>
    </row>
    <row r="13" spans="1:25" x14ac:dyDescent="0.25">
      <c r="A13" t="s">
        <v>60</v>
      </c>
      <c r="B13">
        <v>11</v>
      </c>
      <c r="C13" s="3" t="s">
        <v>61</v>
      </c>
      <c r="D13" s="3" t="s">
        <v>62</v>
      </c>
      <c r="E13" s="3" t="s">
        <v>17</v>
      </c>
      <c r="F13" s="3">
        <v>160.03717335799999</v>
      </c>
      <c r="G13" s="3" t="s">
        <v>63</v>
      </c>
      <c r="H13" s="3">
        <v>0.33530536533333299</v>
      </c>
      <c r="I13" s="3" t="s">
        <v>64</v>
      </c>
      <c r="J13" s="3">
        <v>320</v>
      </c>
      <c r="K13" s="3">
        <v>318</v>
      </c>
      <c r="L13" s="3">
        <v>319</v>
      </c>
      <c r="M13" s="3">
        <v>320</v>
      </c>
      <c r="N13" s="4">
        <v>306</v>
      </c>
      <c r="O13" s="3"/>
      <c r="P13" s="3">
        <v>0.98999999999999988</v>
      </c>
      <c r="Q13" s="3">
        <v>0.97</v>
      </c>
      <c r="R13" s="3"/>
      <c r="S13" s="3">
        <v>1.4833333333333334</v>
      </c>
      <c r="T13" s="3"/>
      <c r="U13" s="3">
        <v>1.19</v>
      </c>
      <c r="V13" s="3">
        <v>0.84</v>
      </c>
      <c r="W13" s="3">
        <v>0.83333333333333337</v>
      </c>
      <c r="X13" s="3">
        <v>0.66666666666666663</v>
      </c>
      <c r="Y13" s="3">
        <v>0.70666666666666667</v>
      </c>
    </row>
    <row r="14" spans="1:25" x14ac:dyDescent="0.25">
      <c r="A14" t="s">
        <v>60</v>
      </c>
      <c r="B14">
        <v>11</v>
      </c>
      <c r="C14" s="3" t="s">
        <v>65</v>
      </c>
      <c r="D14" s="3" t="s">
        <v>66</v>
      </c>
      <c r="E14" s="3" t="s">
        <v>17</v>
      </c>
      <c r="F14" s="3">
        <v>146.05790880199999</v>
      </c>
      <c r="G14" s="3" t="s">
        <v>67</v>
      </c>
      <c r="H14" s="3">
        <v>0.49065436266666601</v>
      </c>
      <c r="I14" s="3" t="s">
        <v>68</v>
      </c>
      <c r="J14" s="4">
        <v>456</v>
      </c>
      <c r="K14" s="3">
        <v>484</v>
      </c>
      <c r="L14" s="3">
        <v>479</v>
      </c>
      <c r="M14" s="4">
        <v>465</v>
      </c>
      <c r="N14" s="3">
        <v>473</v>
      </c>
      <c r="O14" s="3"/>
      <c r="P14" s="3">
        <v>2.4033333333333333</v>
      </c>
      <c r="Q14" s="3">
        <v>2.415</v>
      </c>
      <c r="R14" s="3"/>
      <c r="S14" s="3">
        <v>3.9933333333333336</v>
      </c>
      <c r="T14" s="3">
        <v>3.2666666666666671</v>
      </c>
      <c r="U14" s="3">
        <v>3.3000000000000003</v>
      </c>
      <c r="V14" s="3">
        <v>2.0699999999999998</v>
      </c>
      <c r="W14" s="3">
        <v>2.3266666666666667</v>
      </c>
      <c r="X14" s="3">
        <v>2.0366666666666666</v>
      </c>
      <c r="Y14" s="3">
        <v>2.0199999999999996</v>
      </c>
    </row>
    <row r="15" spans="1:25" x14ac:dyDescent="0.25">
      <c r="A15" t="s">
        <v>60</v>
      </c>
      <c r="B15">
        <v>5</v>
      </c>
      <c r="C15" s="1" t="s">
        <v>69</v>
      </c>
      <c r="D15" s="1" t="s">
        <v>70</v>
      </c>
      <c r="E15" s="1" t="s">
        <v>17</v>
      </c>
      <c r="F15" s="1">
        <v>189.07897859799999</v>
      </c>
      <c r="G15" s="1" t="s">
        <v>71</v>
      </c>
      <c r="H15" s="1">
        <v>1.8556501543333299</v>
      </c>
      <c r="I15" s="1" t="s">
        <v>72</v>
      </c>
      <c r="J15" s="2">
        <v>915</v>
      </c>
      <c r="K15" s="2">
        <v>1060</v>
      </c>
      <c r="L15" s="2">
        <v>928</v>
      </c>
      <c r="M15" s="2">
        <v>968</v>
      </c>
      <c r="N15" s="2">
        <v>957</v>
      </c>
      <c r="O15" s="1"/>
      <c r="P15" s="1">
        <v>8.15</v>
      </c>
      <c r="Q15" s="1">
        <v>8.1449999999999996</v>
      </c>
      <c r="R15" s="1"/>
      <c r="S15" s="1">
        <v>10.246666666666668</v>
      </c>
      <c r="T15" s="1">
        <v>8.6166666666666671</v>
      </c>
      <c r="U15" s="1"/>
      <c r="V15" s="1">
        <v>7.7733333333333334</v>
      </c>
      <c r="W15" s="1">
        <v>8.75</v>
      </c>
      <c r="X15" s="1">
        <v>7.456666666666667</v>
      </c>
      <c r="Y15" s="1">
        <v>8.3966666666666665</v>
      </c>
    </row>
    <row r="16" spans="1:25" x14ac:dyDescent="0.25">
      <c r="A16" t="s">
        <v>60</v>
      </c>
      <c r="B16">
        <v>9</v>
      </c>
      <c r="C16" s="1" t="s">
        <v>73</v>
      </c>
      <c r="D16" s="1" t="s">
        <v>74</v>
      </c>
      <c r="E16" s="1" t="s">
        <v>17</v>
      </c>
      <c r="F16" s="1">
        <v>130.026608673</v>
      </c>
      <c r="G16" s="1" t="s">
        <v>75</v>
      </c>
      <c r="H16" s="1">
        <v>0.35463615799999998</v>
      </c>
      <c r="I16" s="1" t="s">
        <v>72</v>
      </c>
      <c r="J16" s="2">
        <v>385</v>
      </c>
      <c r="K16" s="2">
        <v>416</v>
      </c>
      <c r="L16" s="2">
        <v>412</v>
      </c>
      <c r="M16" s="2">
        <v>370</v>
      </c>
      <c r="N16" s="2">
        <v>393</v>
      </c>
      <c r="O16" s="1"/>
      <c r="P16" s="1">
        <v>1.2966666666666669</v>
      </c>
      <c r="Q16" s="1">
        <v>1.3149999999999999</v>
      </c>
      <c r="R16" s="1">
        <v>2.4633333333333334</v>
      </c>
      <c r="S16" s="1">
        <v>2.436666666666667</v>
      </c>
      <c r="T16" s="1"/>
      <c r="U16" s="1">
        <v>1.9066666666666665</v>
      </c>
      <c r="V16" s="1">
        <v>1.1233333333333335</v>
      </c>
      <c r="W16" s="1">
        <v>1.3466666666666667</v>
      </c>
      <c r="X16" s="1">
        <v>0.9900000000000001</v>
      </c>
      <c r="Y16" s="1">
        <v>1.1566666666666665</v>
      </c>
    </row>
    <row r="17" spans="1:25" x14ac:dyDescent="0.25">
      <c r="A17" t="s">
        <v>60</v>
      </c>
      <c r="B17">
        <v>10</v>
      </c>
      <c r="C17" s="1" t="s">
        <v>76</v>
      </c>
      <c r="D17" s="1" t="s">
        <v>77</v>
      </c>
      <c r="E17" s="1" t="s">
        <v>17</v>
      </c>
      <c r="F17" s="1">
        <v>122.07316494200001</v>
      </c>
      <c r="G17" s="1" t="s">
        <v>78</v>
      </c>
      <c r="H17" s="1">
        <v>1.6224710733333301</v>
      </c>
      <c r="I17" s="1" t="s">
        <v>72</v>
      </c>
      <c r="J17" s="2">
        <v>830</v>
      </c>
      <c r="K17" s="2">
        <v>864</v>
      </c>
      <c r="L17" s="2">
        <v>845</v>
      </c>
      <c r="M17" s="2">
        <v>820</v>
      </c>
      <c r="N17" s="2">
        <v>811</v>
      </c>
      <c r="O17" s="1"/>
      <c r="P17" s="1">
        <v>7.419999999999999</v>
      </c>
      <c r="Q17" s="1"/>
      <c r="R17" s="1">
        <v>8.6033333333333335</v>
      </c>
      <c r="S17" s="1"/>
      <c r="T17" s="1">
        <v>7.9033333333333333</v>
      </c>
      <c r="U17" s="1"/>
      <c r="V17" s="1">
        <v>7.0200000000000005</v>
      </c>
      <c r="W17" s="1"/>
      <c r="X17" s="1">
        <v>6.7</v>
      </c>
      <c r="Y17" s="1"/>
    </row>
    <row r="18" spans="1:25" x14ac:dyDescent="0.25">
      <c r="A18" t="s">
        <v>60</v>
      </c>
      <c r="B18">
        <v>6</v>
      </c>
      <c r="C18" s="1" t="s">
        <v>79</v>
      </c>
      <c r="D18" s="1" t="s">
        <v>80</v>
      </c>
      <c r="E18" s="1" t="s">
        <v>17</v>
      </c>
      <c r="F18" s="1">
        <v>159.06841391399999</v>
      </c>
      <c r="G18" s="1" t="s">
        <v>81</v>
      </c>
      <c r="H18" s="1">
        <v>1.5511398459999901</v>
      </c>
      <c r="I18" s="1" t="s">
        <v>82</v>
      </c>
      <c r="J18" s="2">
        <v>481</v>
      </c>
      <c r="K18" s="1">
        <v>517</v>
      </c>
      <c r="L18" s="1">
        <v>521</v>
      </c>
      <c r="M18" s="1">
        <v>518</v>
      </c>
      <c r="N18" s="2">
        <v>482</v>
      </c>
      <c r="O18" s="1"/>
      <c r="P18" s="1">
        <v>2.86</v>
      </c>
      <c r="Q18" s="1">
        <v>2.78</v>
      </c>
      <c r="R18" s="1">
        <v>4.9666666666666677</v>
      </c>
      <c r="S18" s="1">
        <v>4.206666666666667</v>
      </c>
      <c r="T18" s="1">
        <v>4.4533333333333331</v>
      </c>
      <c r="U18" s="1">
        <v>3.6566666666666663</v>
      </c>
      <c r="V18" s="1">
        <v>3.7833333333333332</v>
      </c>
      <c r="W18" s="1">
        <v>2.4500000000000006</v>
      </c>
      <c r="X18" s="1">
        <v>2.1466666666666669</v>
      </c>
      <c r="Y18" s="1">
        <v>2.1733333333333333</v>
      </c>
    </row>
    <row r="19" spans="1:25" x14ac:dyDescent="0.25">
      <c r="A19" t="s">
        <v>60</v>
      </c>
      <c r="B19">
        <v>8</v>
      </c>
      <c r="C19" s="1" t="s">
        <v>83</v>
      </c>
      <c r="D19" s="1" t="s">
        <v>84</v>
      </c>
      <c r="E19" s="1" t="s">
        <v>17</v>
      </c>
      <c r="F19" s="1">
        <v>152.04734411800001</v>
      </c>
      <c r="G19" s="1" t="s">
        <v>85</v>
      </c>
      <c r="H19" s="1">
        <v>1.30742878366666</v>
      </c>
      <c r="I19" s="1" t="s">
        <v>82</v>
      </c>
      <c r="J19" s="2">
        <v>569</v>
      </c>
      <c r="K19" s="1">
        <v>692</v>
      </c>
      <c r="L19" s="1">
        <v>684</v>
      </c>
      <c r="M19" s="1">
        <v>670</v>
      </c>
      <c r="N19" s="2">
        <v>663</v>
      </c>
      <c r="O19" s="1"/>
      <c r="P19" s="1">
        <v>4.4433333333333342</v>
      </c>
      <c r="Q19" s="1">
        <v>4.43</v>
      </c>
      <c r="R19" s="1">
        <v>7</v>
      </c>
      <c r="S19" s="1">
        <v>7.0100000000000007</v>
      </c>
      <c r="T19" s="1">
        <v>6.3433333333333337</v>
      </c>
      <c r="U19" s="1">
        <v>6.3966666666666656</v>
      </c>
      <c r="V19" s="1">
        <v>5.4899999999999993</v>
      </c>
      <c r="W19" s="1">
        <v>5.5</v>
      </c>
      <c r="X19" s="1">
        <v>5.17</v>
      </c>
      <c r="Y19" s="1">
        <v>5.14</v>
      </c>
    </row>
    <row r="20" spans="1:25" x14ac:dyDescent="0.25">
      <c r="A20" t="s">
        <v>60</v>
      </c>
      <c r="B20">
        <v>9</v>
      </c>
      <c r="C20" s="1" t="s">
        <v>86</v>
      </c>
      <c r="D20" s="1" t="s">
        <v>87</v>
      </c>
      <c r="E20" s="1" t="s">
        <v>17</v>
      </c>
      <c r="F20" s="1">
        <v>124.052429498</v>
      </c>
      <c r="G20" s="1" t="s">
        <v>88</v>
      </c>
      <c r="H20" s="1">
        <v>1.87953656199999</v>
      </c>
      <c r="I20" s="1" t="s">
        <v>82</v>
      </c>
      <c r="J20" s="2">
        <v>402</v>
      </c>
      <c r="K20" s="1">
        <v>418</v>
      </c>
      <c r="L20" s="1">
        <v>416</v>
      </c>
      <c r="M20" s="1">
        <v>415</v>
      </c>
      <c r="N20" s="1">
        <v>415</v>
      </c>
      <c r="O20" s="1"/>
      <c r="P20" s="1">
        <v>1.4166666666666667</v>
      </c>
      <c r="Q20" s="1"/>
      <c r="R20" s="1">
        <v>2.4833333333333334</v>
      </c>
      <c r="S20" s="1"/>
      <c r="T20" s="1">
        <v>1.9733333333333334</v>
      </c>
      <c r="U20" s="1"/>
      <c r="V20" s="1">
        <v>1.4233333333333331</v>
      </c>
      <c r="W20" s="1"/>
      <c r="X20" s="1">
        <v>1.2366666666666666</v>
      </c>
      <c r="Y20" s="1"/>
    </row>
    <row r="21" spans="1:25" x14ac:dyDescent="0.25">
      <c r="A21" t="s">
        <v>60</v>
      </c>
      <c r="B21">
        <v>3</v>
      </c>
      <c r="C21" s="1" t="s">
        <v>89</v>
      </c>
      <c r="D21" s="1" t="s">
        <v>90</v>
      </c>
      <c r="E21" s="1" t="s">
        <v>17</v>
      </c>
      <c r="F21" s="1">
        <v>182.05790880199999</v>
      </c>
      <c r="G21" s="1" t="s">
        <v>51</v>
      </c>
      <c r="H21" s="1">
        <v>0.88093152799999996</v>
      </c>
      <c r="I21" s="1" t="s">
        <v>91</v>
      </c>
      <c r="J21" s="2">
        <v>483</v>
      </c>
      <c r="K21" s="1">
        <v>568</v>
      </c>
      <c r="L21" s="1">
        <v>571</v>
      </c>
      <c r="M21" s="1">
        <v>575</v>
      </c>
      <c r="N21" s="1">
        <v>577</v>
      </c>
      <c r="O21" s="1"/>
      <c r="P21" s="1">
        <v>2.9</v>
      </c>
      <c r="Q21" s="1">
        <v>2.87</v>
      </c>
      <c r="R21" s="1">
        <v>5.4233333333333329</v>
      </c>
      <c r="S21" s="1">
        <v>5.4266666666666667</v>
      </c>
      <c r="T21" s="1">
        <v>4.8966666666666665</v>
      </c>
      <c r="U21" s="1">
        <v>4.8899999999999997</v>
      </c>
      <c r="V21" s="1">
        <v>4.2033333333333331</v>
      </c>
      <c r="W21" s="1">
        <v>4.1766666666666667</v>
      </c>
      <c r="X21" s="1">
        <v>3.9599999999999995</v>
      </c>
      <c r="Y21" s="1">
        <v>3.9299999999999997</v>
      </c>
    </row>
    <row r="22" spans="1:25" x14ac:dyDescent="0.25">
      <c r="A22" t="s">
        <v>60</v>
      </c>
      <c r="B22">
        <v>7</v>
      </c>
      <c r="C22" s="1" t="s">
        <v>92</v>
      </c>
      <c r="D22" s="1" t="s">
        <v>93</v>
      </c>
      <c r="E22" s="1" t="s">
        <v>17</v>
      </c>
      <c r="F22" s="1">
        <v>111.03202840500001</v>
      </c>
      <c r="G22" s="1" t="s">
        <v>94</v>
      </c>
      <c r="H22" s="1">
        <v>0.63071396033333305</v>
      </c>
      <c r="I22" s="1" t="s">
        <v>91</v>
      </c>
      <c r="J22" s="2">
        <v>495</v>
      </c>
      <c r="K22" s="1">
        <v>326</v>
      </c>
      <c r="L22" s="1">
        <v>321</v>
      </c>
      <c r="M22" s="1">
        <v>324</v>
      </c>
      <c r="N22" s="1">
        <v>323</v>
      </c>
      <c r="O22" s="1"/>
      <c r="P22" s="1">
        <v>3.1166666666666671</v>
      </c>
      <c r="Q22" s="1">
        <v>3.1150000000000002</v>
      </c>
      <c r="R22" s="1">
        <v>1.54</v>
      </c>
      <c r="S22" s="1"/>
      <c r="T22" s="1">
        <v>1.1900000000000002</v>
      </c>
      <c r="U22" s="1"/>
      <c r="V22" s="1">
        <v>0.84666666666666668</v>
      </c>
      <c r="W22" s="1"/>
      <c r="X22" s="1">
        <v>0.73</v>
      </c>
      <c r="Y22" s="1"/>
    </row>
    <row r="23" spans="1:25" x14ac:dyDescent="0.25">
      <c r="A23" t="s">
        <v>60</v>
      </c>
      <c r="B23">
        <v>9</v>
      </c>
      <c r="C23" s="1" t="s">
        <v>95</v>
      </c>
      <c r="D23" s="1" t="s">
        <v>96</v>
      </c>
      <c r="E23" s="1" t="s">
        <v>17</v>
      </c>
      <c r="F23" s="1">
        <v>136.05242949800001</v>
      </c>
      <c r="G23" s="1" t="s">
        <v>97</v>
      </c>
      <c r="H23" s="1">
        <v>1.6109941053333301</v>
      </c>
      <c r="I23" s="1" t="s">
        <v>91</v>
      </c>
      <c r="J23" s="2">
        <v>484</v>
      </c>
      <c r="K23" s="2">
        <v>488</v>
      </c>
      <c r="L23" s="2">
        <v>487</v>
      </c>
      <c r="M23" s="2">
        <v>585</v>
      </c>
      <c r="N23" s="2">
        <v>577</v>
      </c>
      <c r="O23" s="1"/>
      <c r="P23" s="1">
        <v>2.91</v>
      </c>
      <c r="Q23" s="1">
        <v>2.87</v>
      </c>
      <c r="R23" s="1"/>
      <c r="S23" s="1">
        <v>4.0766666666666671</v>
      </c>
      <c r="T23" s="1">
        <v>3.4533333333333331</v>
      </c>
      <c r="U23" s="1">
        <v>3.4166666666666665</v>
      </c>
      <c r="V23" s="1">
        <v>4.206666666666667</v>
      </c>
      <c r="W23" s="1">
        <v>4.5633333333333335</v>
      </c>
      <c r="X23" s="1">
        <v>3.9466666666666668</v>
      </c>
      <c r="Y23" s="1">
        <v>3.9299999999999997</v>
      </c>
    </row>
    <row r="24" spans="1:25" x14ac:dyDescent="0.25">
      <c r="A24" t="s">
        <v>60</v>
      </c>
      <c r="B24">
        <v>10</v>
      </c>
      <c r="C24" s="1" t="s">
        <v>98</v>
      </c>
      <c r="D24" s="1" t="s">
        <v>99</v>
      </c>
      <c r="E24" s="1" t="s">
        <v>17</v>
      </c>
      <c r="F24" s="1">
        <v>152.04734411800001</v>
      </c>
      <c r="G24" s="1" t="s">
        <v>85</v>
      </c>
      <c r="H24" s="1">
        <v>1.27694146866666</v>
      </c>
      <c r="I24" s="1" t="s">
        <v>91</v>
      </c>
      <c r="J24" s="1">
        <v>684</v>
      </c>
      <c r="K24" s="2">
        <v>692</v>
      </c>
      <c r="L24" s="2">
        <v>684</v>
      </c>
      <c r="M24" s="1">
        <v>670</v>
      </c>
      <c r="N24" s="1">
        <v>663</v>
      </c>
      <c r="O24" s="1"/>
      <c r="P24" s="1">
        <v>5.98</v>
      </c>
      <c r="Q24" s="1">
        <v>5.96</v>
      </c>
      <c r="R24" s="1">
        <v>7</v>
      </c>
      <c r="S24" s="1">
        <v>7.0100000000000007</v>
      </c>
      <c r="T24" s="1">
        <v>6.3433333333333337</v>
      </c>
      <c r="U24" s="1">
        <v>6.3966666666666656</v>
      </c>
      <c r="V24" s="1">
        <v>5.4899999999999993</v>
      </c>
      <c r="W24" s="1">
        <v>5.5</v>
      </c>
      <c r="X24" s="1">
        <v>5.17</v>
      </c>
      <c r="Y24" s="1">
        <v>5.14</v>
      </c>
    </row>
    <row r="25" spans="1:25" x14ac:dyDescent="0.25">
      <c r="A25" t="s">
        <v>100</v>
      </c>
      <c r="B25">
        <v>11</v>
      </c>
      <c r="C25" s="3" t="s">
        <v>101</v>
      </c>
      <c r="D25" s="3" t="s">
        <v>102</v>
      </c>
      <c r="E25" s="3" t="s">
        <v>17</v>
      </c>
      <c r="F25" s="3">
        <v>376.29774514799999</v>
      </c>
      <c r="G25" s="3" t="s">
        <v>103</v>
      </c>
      <c r="H25" s="3">
        <v>5.0220703206666597</v>
      </c>
      <c r="I25" s="3" t="s">
        <v>104</v>
      </c>
      <c r="J25" s="3">
        <v>1553</v>
      </c>
      <c r="K25" s="3">
        <v>1557</v>
      </c>
      <c r="L25" s="3">
        <v>1554</v>
      </c>
      <c r="M25" s="4">
        <v>1706</v>
      </c>
      <c r="N25" s="3">
        <v>1550</v>
      </c>
      <c r="O25" s="3"/>
      <c r="P25" s="3">
        <v>13.18</v>
      </c>
      <c r="Q25" s="3">
        <v>13.17</v>
      </c>
      <c r="R25" s="3">
        <v>14.37</v>
      </c>
      <c r="S25" s="3">
        <v>14.366666666666665</v>
      </c>
      <c r="T25" s="3">
        <v>13.67</v>
      </c>
      <c r="U25" s="3">
        <v>13.64</v>
      </c>
      <c r="V25" s="3">
        <v>15.11</v>
      </c>
      <c r="W25" s="3">
        <v>12.723333333333334</v>
      </c>
      <c r="X25" s="3">
        <v>12.44</v>
      </c>
      <c r="Y25" s="3">
        <v>12.386666666666668</v>
      </c>
    </row>
    <row r="26" spans="1:25" x14ac:dyDescent="0.25">
      <c r="A26" t="s">
        <v>100</v>
      </c>
      <c r="B26">
        <v>1</v>
      </c>
      <c r="C26" s="3" t="s">
        <v>105</v>
      </c>
      <c r="D26" s="3" t="s">
        <v>106</v>
      </c>
      <c r="E26" s="3" t="s">
        <v>17</v>
      </c>
      <c r="F26" s="3">
        <v>280.24023026999998</v>
      </c>
      <c r="G26" s="3" t="s">
        <v>107</v>
      </c>
      <c r="H26" s="3">
        <v>6.4218767943333299</v>
      </c>
      <c r="I26" s="3" t="s">
        <v>108</v>
      </c>
      <c r="J26" s="3">
        <v>1885</v>
      </c>
      <c r="K26" s="3">
        <v>1883</v>
      </c>
      <c r="L26" s="3">
        <v>1883</v>
      </c>
      <c r="M26" s="4">
        <v>1760</v>
      </c>
      <c r="N26" s="4">
        <v>1635</v>
      </c>
      <c r="O26" s="3"/>
      <c r="P26" s="3"/>
      <c r="Q26" s="3">
        <v>15.75</v>
      </c>
      <c r="R26" s="3"/>
      <c r="S26" s="3">
        <v>17</v>
      </c>
      <c r="T26" s="3"/>
      <c r="U26" s="3">
        <v>16.233333333333334</v>
      </c>
      <c r="V26" s="3"/>
      <c r="W26" s="3">
        <v>15.253333333333332</v>
      </c>
      <c r="X26" s="3"/>
      <c r="Y26" s="3"/>
    </row>
    <row r="27" spans="1:25" x14ac:dyDescent="0.25">
      <c r="A27" t="s">
        <v>100</v>
      </c>
      <c r="B27">
        <v>5</v>
      </c>
      <c r="C27" s="1" t="s">
        <v>109</v>
      </c>
      <c r="D27" s="1" t="s">
        <v>110</v>
      </c>
      <c r="E27" s="1" t="s">
        <v>17</v>
      </c>
      <c r="F27" s="1">
        <v>129.057849229</v>
      </c>
      <c r="G27" s="1" t="s">
        <v>111</v>
      </c>
      <c r="H27" s="1">
        <v>2.1309004713333302</v>
      </c>
      <c r="I27" s="1" t="s">
        <v>112</v>
      </c>
      <c r="J27" s="1">
        <v>986</v>
      </c>
      <c r="K27" s="2">
        <v>1063</v>
      </c>
      <c r="L27" s="1">
        <v>975</v>
      </c>
      <c r="M27" s="1">
        <v>989</v>
      </c>
      <c r="N27" s="2">
        <v>504</v>
      </c>
      <c r="O27" s="1"/>
      <c r="P27" s="1">
        <v>8.7266666666666666</v>
      </c>
      <c r="Q27" s="1"/>
      <c r="R27" s="1">
        <v>10.246666666666668</v>
      </c>
      <c r="S27" s="1"/>
      <c r="T27" s="1">
        <v>9</v>
      </c>
      <c r="U27" s="1"/>
      <c r="V27" s="1">
        <v>8.4333333333333336</v>
      </c>
      <c r="W27" s="1"/>
      <c r="X27" s="1">
        <v>2.4900000000000002</v>
      </c>
      <c r="Y27" s="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02_outliers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Witting</cp:lastModifiedBy>
  <dcterms:created xsi:type="dcterms:W3CDTF">2021-06-28T13:47:08Z</dcterms:created>
  <dcterms:modified xsi:type="dcterms:W3CDTF">2021-06-29T08:58:34Z</dcterms:modified>
</cp:coreProperties>
</file>