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wnloads\02_Projects_JIN\SMSClassification\text_modeling\appendix\"/>
    </mc:Choice>
  </mc:AlternateContent>
  <xr:revisionPtr revIDLastSave="0" documentId="13_ncr:1_{2AA12BE3-C044-4415-9C19-F7B5848F70D5}" xr6:coauthVersionLast="45" xr6:coauthVersionMax="45" xr10:uidLastSave="{00000000-0000-0000-0000-000000000000}"/>
  <bookViews>
    <workbookView xWindow="5052" yWindow="3396" windowWidth="17280" windowHeight="8964" activeTab="4" xr2:uid="{14D26423-27C0-4357-86FD-79A6E79F30BC}"/>
  </bookViews>
  <sheets>
    <sheet name="Word_Ngram_Naive_Bayes" sheetId="2" r:id="rId1"/>
    <sheet name="Char_Ngram_Naive_Bayes" sheetId="3" r:id="rId2"/>
    <sheet name="CNN" sheetId="1" r:id="rId3"/>
    <sheet name="RNN" sheetId="5" r:id="rId4"/>
    <sheet name="best model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R82" i="3" l="1"/>
  <c r="S82" i="3" s="1"/>
  <c r="J82" i="3"/>
  <c r="K82" i="3" s="1"/>
  <c r="R81" i="3"/>
  <c r="S81" i="3" s="1"/>
  <c r="J81" i="3"/>
  <c r="K81" i="3" s="1"/>
  <c r="R80" i="3"/>
  <c r="S80" i="3" s="1"/>
  <c r="J80" i="3"/>
  <c r="K80" i="3" s="1"/>
  <c r="R79" i="3"/>
  <c r="S79" i="3" s="1"/>
  <c r="J79" i="3"/>
  <c r="K79" i="3" s="1"/>
  <c r="R78" i="3"/>
  <c r="S78" i="3" s="1"/>
  <c r="J78" i="3"/>
  <c r="K78" i="3" s="1"/>
  <c r="R77" i="3"/>
  <c r="S77" i="3" s="1"/>
  <c r="J77" i="3"/>
  <c r="K77" i="3" s="1"/>
  <c r="R76" i="3"/>
  <c r="S76" i="3" s="1"/>
  <c r="J76" i="3"/>
  <c r="K76" i="3" s="1"/>
  <c r="R75" i="3"/>
  <c r="S75" i="3" s="1"/>
  <c r="J75" i="3"/>
  <c r="K75" i="3" s="1"/>
  <c r="R74" i="3"/>
  <c r="S74" i="3" s="1"/>
  <c r="J74" i="3"/>
  <c r="K74" i="3" s="1"/>
  <c r="R73" i="3"/>
  <c r="S73" i="3" s="1"/>
  <c r="J73" i="3"/>
  <c r="K73" i="3" s="1"/>
  <c r="R72" i="3"/>
  <c r="S72" i="3" s="1"/>
  <c r="J72" i="3"/>
  <c r="K72" i="3" s="1"/>
  <c r="R71" i="3"/>
  <c r="S71" i="3" s="1"/>
  <c r="J71" i="3"/>
  <c r="K71" i="3" s="1"/>
  <c r="R70" i="3"/>
  <c r="S70" i="3" s="1"/>
  <c r="J70" i="3"/>
  <c r="K70" i="3" s="1"/>
  <c r="R69" i="3"/>
  <c r="S69" i="3" s="1"/>
  <c r="J69" i="3"/>
  <c r="K69" i="3" s="1"/>
  <c r="R68" i="3"/>
  <c r="S68" i="3" s="1"/>
  <c r="J68" i="3"/>
  <c r="K68" i="3" s="1"/>
  <c r="R67" i="3"/>
  <c r="S67" i="3" s="1"/>
  <c r="J67" i="3"/>
  <c r="K67" i="3" s="1"/>
  <c r="R66" i="3"/>
  <c r="S66" i="3" s="1"/>
  <c r="J66" i="3"/>
  <c r="K66" i="3" s="1"/>
  <c r="R65" i="3"/>
  <c r="S65" i="3" s="1"/>
  <c r="J65" i="3"/>
  <c r="K65" i="3" s="1"/>
  <c r="R64" i="3"/>
  <c r="S64" i="3" s="1"/>
  <c r="J64" i="3"/>
  <c r="K64" i="3" s="1"/>
  <c r="R63" i="3"/>
  <c r="S63" i="3" s="1"/>
  <c r="J63" i="3"/>
  <c r="K63" i="3" s="1"/>
  <c r="R62" i="3"/>
  <c r="S62" i="3" s="1"/>
  <c r="J62" i="3"/>
  <c r="K62" i="3" s="1"/>
  <c r="R61" i="3"/>
  <c r="S61" i="3" s="1"/>
  <c r="J61" i="3"/>
  <c r="K61" i="3" s="1"/>
  <c r="R60" i="3"/>
  <c r="S60" i="3" s="1"/>
  <c r="J60" i="3"/>
  <c r="K60" i="3" s="1"/>
  <c r="R59" i="3"/>
  <c r="S59" i="3" s="1"/>
  <c r="J59" i="3"/>
  <c r="K59" i="3" s="1"/>
  <c r="R58" i="3"/>
  <c r="S58" i="3" s="1"/>
  <c r="J58" i="3"/>
  <c r="K58" i="3" s="1"/>
  <c r="R57" i="3"/>
  <c r="S57" i="3" s="1"/>
  <c r="J57" i="3"/>
  <c r="K57" i="3" s="1"/>
  <c r="R56" i="3"/>
  <c r="S56" i="3" s="1"/>
  <c r="J56" i="3"/>
  <c r="K56" i="3" s="1"/>
  <c r="R55" i="3"/>
  <c r="S55" i="3" s="1"/>
  <c r="J55" i="3"/>
  <c r="K55" i="3" s="1"/>
  <c r="R54" i="3"/>
  <c r="S54" i="3" s="1"/>
  <c r="J54" i="3"/>
  <c r="K54" i="3" s="1"/>
  <c r="R53" i="3"/>
  <c r="S53" i="3" s="1"/>
  <c r="J53" i="3"/>
  <c r="K53" i="3" s="1"/>
  <c r="R52" i="3"/>
  <c r="S52" i="3" s="1"/>
  <c r="J52" i="3"/>
  <c r="K52" i="3" s="1"/>
  <c r="R51" i="3"/>
  <c r="S51" i="3" s="1"/>
  <c r="J51" i="3"/>
  <c r="K51" i="3" s="1"/>
  <c r="R50" i="3"/>
  <c r="S50" i="3" s="1"/>
  <c r="J50" i="3"/>
  <c r="K50" i="3" s="1"/>
  <c r="R49" i="3"/>
  <c r="S49" i="3" s="1"/>
  <c r="J49" i="3"/>
  <c r="K49" i="3" s="1"/>
  <c r="R48" i="3"/>
  <c r="S48" i="3" s="1"/>
  <c r="J48" i="3"/>
  <c r="K48" i="3" s="1"/>
  <c r="R47" i="3"/>
  <c r="S47" i="3" s="1"/>
  <c r="J47" i="3"/>
  <c r="K47" i="3" s="1"/>
  <c r="R46" i="3"/>
  <c r="S46" i="3" s="1"/>
  <c r="J46" i="3"/>
  <c r="K46" i="3" s="1"/>
  <c r="R45" i="3"/>
  <c r="S45" i="3" s="1"/>
  <c r="J45" i="3"/>
  <c r="K45" i="3" s="1"/>
  <c r="R44" i="3"/>
  <c r="S44" i="3" s="1"/>
  <c r="J44" i="3"/>
  <c r="K44" i="3" s="1"/>
  <c r="R43" i="3"/>
  <c r="S43" i="3" s="1"/>
  <c r="J43" i="3"/>
  <c r="K43" i="3" s="1"/>
  <c r="R42" i="3"/>
  <c r="S42" i="3" s="1"/>
  <c r="J42" i="3"/>
  <c r="K42" i="3" s="1"/>
  <c r="R41" i="3"/>
  <c r="S41" i="3" s="1"/>
  <c r="J41" i="3"/>
  <c r="K41" i="3" s="1"/>
  <c r="R40" i="3"/>
  <c r="S40" i="3" s="1"/>
  <c r="J40" i="3"/>
  <c r="K40" i="3" s="1"/>
  <c r="R39" i="3"/>
  <c r="S39" i="3" s="1"/>
  <c r="J39" i="3"/>
  <c r="K39" i="3" s="1"/>
  <c r="R38" i="3"/>
  <c r="S38" i="3" s="1"/>
  <c r="J38" i="3"/>
  <c r="K38" i="3" s="1"/>
  <c r="R37" i="3"/>
  <c r="S37" i="3" s="1"/>
  <c r="J37" i="3"/>
  <c r="K37" i="3" s="1"/>
  <c r="R36" i="3"/>
  <c r="S36" i="3" s="1"/>
  <c r="J36" i="3"/>
  <c r="K36" i="3" s="1"/>
  <c r="R35" i="3"/>
  <c r="S35" i="3" s="1"/>
  <c r="J35" i="3"/>
  <c r="K35" i="3" s="1"/>
  <c r="R34" i="3"/>
  <c r="S34" i="3" s="1"/>
  <c r="J34" i="3"/>
  <c r="K34" i="3" s="1"/>
  <c r="R33" i="3"/>
  <c r="S33" i="3" s="1"/>
  <c r="J33" i="3"/>
  <c r="K33" i="3" s="1"/>
  <c r="R32" i="3"/>
  <c r="S32" i="3" s="1"/>
  <c r="J32" i="3"/>
  <c r="K32" i="3" s="1"/>
  <c r="R31" i="3"/>
  <c r="S31" i="3" s="1"/>
  <c r="J31" i="3"/>
  <c r="K31" i="3" s="1"/>
  <c r="R30" i="3"/>
  <c r="S30" i="3" s="1"/>
  <c r="J30" i="3"/>
  <c r="K30" i="3" s="1"/>
  <c r="R29" i="3"/>
  <c r="S29" i="3" s="1"/>
  <c r="J29" i="3"/>
  <c r="K29" i="3" s="1"/>
  <c r="R28" i="3"/>
  <c r="S28" i="3" s="1"/>
  <c r="J28" i="3"/>
  <c r="K28" i="3" s="1"/>
  <c r="R27" i="3"/>
  <c r="S27" i="3" s="1"/>
  <c r="J27" i="3"/>
  <c r="K27" i="3" s="1"/>
  <c r="R26" i="3"/>
  <c r="S26" i="3" s="1"/>
  <c r="J26" i="3"/>
  <c r="K26" i="3" s="1"/>
  <c r="R25" i="3"/>
  <c r="S25" i="3" s="1"/>
  <c r="J25" i="3"/>
  <c r="K25" i="3" s="1"/>
  <c r="R24" i="3"/>
  <c r="S24" i="3" s="1"/>
  <c r="J24" i="3"/>
  <c r="K24" i="3" s="1"/>
  <c r="R23" i="3"/>
  <c r="S23" i="3" s="1"/>
  <c r="J23" i="3"/>
  <c r="K23" i="3" s="1"/>
  <c r="R22" i="3"/>
  <c r="S22" i="3" s="1"/>
  <c r="J22" i="3"/>
  <c r="K22" i="3" s="1"/>
  <c r="R21" i="3"/>
  <c r="S21" i="3" s="1"/>
  <c r="J21" i="3"/>
  <c r="K21" i="3" s="1"/>
  <c r="R20" i="3"/>
  <c r="S20" i="3" s="1"/>
  <c r="J20" i="3"/>
  <c r="K20" i="3" s="1"/>
  <c r="R19" i="3"/>
  <c r="S19" i="3" s="1"/>
  <c r="J19" i="3"/>
  <c r="K19" i="3" s="1"/>
  <c r="R18" i="3"/>
  <c r="S18" i="3" s="1"/>
  <c r="J18" i="3"/>
  <c r="K18" i="3" s="1"/>
  <c r="R17" i="3"/>
  <c r="S17" i="3" s="1"/>
  <c r="J17" i="3"/>
  <c r="K17" i="3" s="1"/>
  <c r="R16" i="3"/>
  <c r="S16" i="3" s="1"/>
  <c r="J16" i="3"/>
  <c r="K16" i="3" s="1"/>
  <c r="R15" i="3"/>
  <c r="S15" i="3" s="1"/>
  <c r="J15" i="3"/>
  <c r="K15" i="3" s="1"/>
  <c r="R14" i="3"/>
  <c r="S14" i="3" s="1"/>
  <c r="J14" i="3"/>
  <c r="K14" i="3" s="1"/>
  <c r="R13" i="3"/>
  <c r="S13" i="3" s="1"/>
  <c r="J13" i="3"/>
  <c r="K13" i="3" s="1"/>
  <c r="R12" i="3"/>
  <c r="S12" i="3" s="1"/>
  <c r="J12" i="3"/>
  <c r="K12" i="3" s="1"/>
  <c r="R11" i="3"/>
  <c r="S11" i="3" s="1"/>
  <c r="J11" i="3"/>
  <c r="K11" i="3" s="1"/>
  <c r="R10" i="3"/>
  <c r="S10" i="3" s="1"/>
  <c r="J10" i="3"/>
  <c r="K10" i="3" s="1"/>
  <c r="R9" i="3"/>
  <c r="S9" i="3" s="1"/>
  <c r="J9" i="3"/>
  <c r="K9" i="3" s="1"/>
  <c r="R8" i="3"/>
  <c r="S8" i="3" s="1"/>
  <c r="J8" i="3"/>
  <c r="K8" i="3" s="1"/>
  <c r="R7" i="3"/>
  <c r="S7" i="3" s="1"/>
  <c r="J7" i="3"/>
  <c r="K7" i="3" s="1"/>
  <c r="R6" i="3"/>
  <c r="S6" i="3" s="1"/>
  <c r="J6" i="3"/>
  <c r="K6" i="3" s="1"/>
  <c r="R5" i="3"/>
  <c r="S5" i="3" s="1"/>
  <c r="J5" i="3"/>
  <c r="K5" i="3" s="1"/>
  <c r="R82" i="2"/>
  <c r="S82" i="2" s="1"/>
  <c r="J82" i="2"/>
  <c r="K82" i="2" s="1"/>
  <c r="R81" i="2"/>
  <c r="S81" i="2" s="1"/>
  <c r="J81" i="2"/>
  <c r="K81" i="2" s="1"/>
  <c r="R80" i="2"/>
  <c r="S80" i="2" s="1"/>
  <c r="J80" i="2"/>
  <c r="K80" i="2" s="1"/>
  <c r="R79" i="2"/>
  <c r="S79" i="2" s="1"/>
  <c r="J79" i="2"/>
  <c r="K79" i="2" s="1"/>
  <c r="R78" i="2"/>
  <c r="S78" i="2" s="1"/>
  <c r="J78" i="2"/>
  <c r="K78" i="2" s="1"/>
  <c r="R77" i="2"/>
  <c r="S77" i="2" s="1"/>
  <c r="J77" i="2"/>
  <c r="K77" i="2" s="1"/>
  <c r="R76" i="2"/>
  <c r="S76" i="2" s="1"/>
  <c r="J76" i="2"/>
  <c r="K76" i="2" s="1"/>
  <c r="R75" i="2"/>
  <c r="S75" i="2" s="1"/>
  <c r="J75" i="2"/>
  <c r="K75" i="2" s="1"/>
  <c r="R74" i="2"/>
  <c r="S74" i="2" s="1"/>
  <c r="J74" i="2"/>
  <c r="K74" i="2" s="1"/>
  <c r="R73" i="2"/>
  <c r="S73" i="2" s="1"/>
  <c r="J73" i="2"/>
  <c r="K73" i="2" s="1"/>
  <c r="R72" i="2"/>
  <c r="S72" i="2" s="1"/>
  <c r="J72" i="2"/>
  <c r="K72" i="2" s="1"/>
  <c r="R71" i="2"/>
  <c r="S71" i="2" s="1"/>
  <c r="J71" i="2"/>
  <c r="K71" i="2" s="1"/>
  <c r="R70" i="2"/>
  <c r="S70" i="2" s="1"/>
  <c r="J70" i="2"/>
  <c r="K70" i="2" s="1"/>
  <c r="R69" i="2"/>
  <c r="S69" i="2" s="1"/>
  <c r="J69" i="2"/>
  <c r="K69" i="2" s="1"/>
  <c r="R68" i="2"/>
  <c r="S68" i="2" s="1"/>
  <c r="J68" i="2"/>
  <c r="K68" i="2" s="1"/>
  <c r="R67" i="2"/>
  <c r="S67" i="2" s="1"/>
  <c r="J67" i="2"/>
  <c r="K67" i="2" s="1"/>
  <c r="R66" i="2"/>
  <c r="S66" i="2" s="1"/>
  <c r="J66" i="2"/>
  <c r="K66" i="2" s="1"/>
  <c r="R65" i="2"/>
  <c r="S65" i="2" s="1"/>
  <c r="J65" i="2"/>
  <c r="K65" i="2" s="1"/>
  <c r="R64" i="2"/>
  <c r="S64" i="2" s="1"/>
  <c r="J64" i="2"/>
  <c r="K64" i="2" s="1"/>
  <c r="R63" i="2"/>
  <c r="S63" i="2" s="1"/>
  <c r="J63" i="2"/>
  <c r="K63" i="2" s="1"/>
  <c r="R62" i="2"/>
  <c r="S62" i="2" s="1"/>
  <c r="J62" i="2"/>
  <c r="K62" i="2" s="1"/>
  <c r="R61" i="2"/>
  <c r="S61" i="2" s="1"/>
  <c r="J61" i="2"/>
  <c r="K61" i="2" s="1"/>
  <c r="R60" i="2"/>
  <c r="S60" i="2" s="1"/>
  <c r="J60" i="2"/>
  <c r="K60" i="2" s="1"/>
  <c r="R59" i="2"/>
  <c r="S59" i="2" s="1"/>
  <c r="J59" i="2"/>
  <c r="K59" i="2" s="1"/>
  <c r="R58" i="2"/>
  <c r="S58" i="2" s="1"/>
  <c r="J58" i="2"/>
  <c r="K58" i="2" s="1"/>
  <c r="R57" i="2"/>
  <c r="S57" i="2" s="1"/>
  <c r="J57" i="2"/>
  <c r="K57" i="2" s="1"/>
  <c r="R56" i="2"/>
  <c r="S56" i="2" s="1"/>
  <c r="J56" i="2"/>
  <c r="K56" i="2" s="1"/>
  <c r="R55" i="2"/>
  <c r="S55" i="2" s="1"/>
  <c r="J55" i="2"/>
  <c r="K55" i="2" s="1"/>
  <c r="R54" i="2"/>
  <c r="S54" i="2" s="1"/>
  <c r="J54" i="2"/>
  <c r="K54" i="2" s="1"/>
  <c r="R53" i="2"/>
  <c r="S53" i="2" s="1"/>
  <c r="J53" i="2"/>
  <c r="K53" i="2" s="1"/>
  <c r="R52" i="2"/>
  <c r="S52" i="2" s="1"/>
  <c r="J52" i="2"/>
  <c r="K52" i="2" s="1"/>
  <c r="R51" i="2"/>
  <c r="S51" i="2" s="1"/>
  <c r="J51" i="2"/>
  <c r="K51" i="2" s="1"/>
  <c r="R50" i="2"/>
  <c r="S50" i="2" s="1"/>
  <c r="J50" i="2"/>
  <c r="K50" i="2" s="1"/>
  <c r="R49" i="2"/>
  <c r="S49" i="2" s="1"/>
  <c r="J49" i="2"/>
  <c r="K49" i="2" s="1"/>
  <c r="R48" i="2"/>
  <c r="S48" i="2" s="1"/>
  <c r="J48" i="2"/>
  <c r="K48" i="2" s="1"/>
  <c r="R47" i="2"/>
  <c r="S47" i="2" s="1"/>
  <c r="J47" i="2"/>
  <c r="K47" i="2" s="1"/>
  <c r="R46" i="2"/>
  <c r="S46" i="2" s="1"/>
  <c r="J46" i="2"/>
  <c r="K46" i="2" s="1"/>
  <c r="R45" i="2"/>
  <c r="S45" i="2" s="1"/>
  <c r="J45" i="2"/>
  <c r="K45" i="2" s="1"/>
  <c r="R44" i="2"/>
  <c r="S44" i="2" s="1"/>
  <c r="J44" i="2"/>
  <c r="K44" i="2" s="1"/>
  <c r="R43" i="2"/>
  <c r="S43" i="2" s="1"/>
  <c r="J43" i="2"/>
  <c r="K43" i="2" s="1"/>
  <c r="R42" i="2"/>
  <c r="S42" i="2" s="1"/>
  <c r="J42" i="2"/>
  <c r="K42" i="2" s="1"/>
  <c r="R41" i="2"/>
  <c r="S41" i="2" s="1"/>
  <c r="J41" i="2"/>
  <c r="K41" i="2" s="1"/>
  <c r="R40" i="2"/>
  <c r="S40" i="2" s="1"/>
  <c r="J40" i="2"/>
  <c r="K40" i="2" s="1"/>
  <c r="R39" i="2"/>
  <c r="S39" i="2" s="1"/>
  <c r="J39" i="2"/>
  <c r="K39" i="2" s="1"/>
  <c r="R38" i="2"/>
  <c r="S38" i="2" s="1"/>
  <c r="J38" i="2"/>
  <c r="K38" i="2" s="1"/>
  <c r="R37" i="2"/>
  <c r="S37" i="2" s="1"/>
  <c r="J37" i="2"/>
  <c r="K37" i="2" s="1"/>
  <c r="R36" i="2"/>
  <c r="S36" i="2" s="1"/>
  <c r="J36" i="2"/>
  <c r="K36" i="2" s="1"/>
  <c r="R35" i="2"/>
  <c r="S35" i="2" s="1"/>
  <c r="J35" i="2"/>
  <c r="K35" i="2" s="1"/>
  <c r="R34" i="2"/>
  <c r="S34" i="2" s="1"/>
  <c r="J34" i="2"/>
  <c r="K34" i="2" s="1"/>
  <c r="R33" i="2"/>
  <c r="S33" i="2" s="1"/>
  <c r="J33" i="2"/>
  <c r="K33" i="2" s="1"/>
  <c r="R32" i="2"/>
  <c r="S32" i="2" s="1"/>
  <c r="J32" i="2"/>
  <c r="K32" i="2" s="1"/>
  <c r="R31" i="2"/>
  <c r="S31" i="2" s="1"/>
  <c r="J31" i="2"/>
  <c r="K31" i="2" s="1"/>
  <c r="R30" i="2"/>
  <c r="S30" i="2" s="1"/>
  <c r="J30" i="2"/>
  <c r="K30" i="2" s="1"/>
  <c r="R29" i="2"/>
  <c r="S29" i="2" s="1"/>
  <c r="J29" i="2"/>
  <c r="K29" i="2" s="1"/>
  <c r="R28" i="2"/>
  <c r="S28" i="2" s="1"/>
  <c r="J28" i="2"/>
  <c r="K28" i="2" s="1"/>
  <c r="R27" i="2"/>
  <c r="S27" i="2" s="1"/>
  <c r="J27" i="2"/>
  <c r="K27" i="2" s="1"/>
  <c r="R26" i="2"/>
  <c r="S26" i="2" s="1"/>
  <c r="J26" i="2"/>
  <c r="K26" i="2" s="1"/>
  <c r="R25" i="2"/>
  <c r="S25" i="2" s="1"/>
  <c r="J25" i="2"/>
  <c r="K25" i="2" s="1"/>
  <c r="R24" i="2"/>
  <c r="S24" i="2" s="1"/>
  <c r="J24" i="2"/>
  <c r="K24" i="2" s="1"/>
  <c r="R23" i="2"/>
  <c r="S23" i="2" s="1"/>
  <c r="J23" i="2"/>
  <c r="K23" i="2" s="1"/>
  <c r="R22" i="2"/>
  <c r="S22" i="2" s="1"/>
  <c r="J22" i="2"/>
  <c r="K22" i="2" s="1"/>
  <c r="R21" i="2"/>
  <c r="S21" i="2" s="1"/>
  <c r="J21" i="2"/>
  <c r="K21" i="2" s="1"/>
  <c r="R20" i="2"/>
  <c r="S20" i="2" s="1"/>
  <c r="J20" i="2"/>
  <c r="K20" i="2" s="1"/>
  <c r="R19" i="2"/>
  <c r="S19" i="2" s="1"/>
  <c r="J19" i="2"/>
  <c r="K19" i="2" s="1"/>
  <c r="R18" i="2"/>
  <c r="S18" i="2" s="1"/>
  <c r="J18" i="2"/>
  <c r="K18" i="2" s="1"/>
  <c r="R17" i="2"/>
  <c r="S17" i="2" s="1"/>
  <c r="J17" i="2"/>
  <c r="K17" i="2" s="1"/>
  <c r="R16" i="2"/>
  <c r="S16" i="2" s="1"/>
  <c r="J16" i="2"/>
  <c r="K16" i="2" s="1"/>
  <c r="R15" i="2"/>
  <c r="S15" i="2" s="1"/>
  <c r="J15" i="2"/>
  <c r="K15" i="2" s="1"/>
  <c r="R14" i="2"/>
  <c r="S14" i="2" s="1"/>
  <c r="J14" i="2"/>
  <c r="K14" i="2" s="1"/>
  <c r="R13" i="2"/>
  <c r="S13" i="2" s="1"/>
  <c r="J13" i="2"/>
  <c r="K13" i="2" s="1"/>
  <c r="R12" i="2"/>
  <c r="S12" i="2" s="1"/>
  <c r="J12" i="2"/>
  <c r="K12" i="2" s="1"/>
  <c r="R11" i="2"/>
  <c r="S11" i="2" s="1"/>
  <c r="J11" i="2"/>
  <c r="K11" i="2" s="1"/>
  <c r="R10" i="2"/>
  <c r="S10" i="2" s="1"/>
  <c r="J10" i="2"/>
  <c r="K10" i="2" s="1"/>
  <c r="R9" i="2"/>
  <c r="S9" i="2" s="1"/>
  <c r="J9" i="2"/>
  <c r="K9" i="2" s="1"/>
  <c r="R8" i="2"/>
  <c r="S8" i="2" s="1"/>
  <c r="J8" i="2"/>
  <c r="K8" i="2" s="1"/>
  <c r="R7" i="2"/>
  <c r="S7" i="2" s="1"/>
  <c r="J7" i="2"/>
  <c r="K7" i="2" s="1"/>
  <c r="R6" i="2"/>
  <c r="S6" i="2" s="1"/>
  <c r="J6" i="2"/>
  <c r="K6" i="2" s="1"/>
  <c r="R5" i="2"/>
  <c r="S5" i="2" s="1"/>
  <c r="J5" i="2"/>
  <c r="K5" i="2" s="1"/>
  <c r="O94" i="1" l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</calcChain>
</file>

<file path=xl/sharedStrings.xml><?xml version="1.0" encoding="utf-8"?>
<sst xmlns="http://schemas.openxmlformats.org/spreadsheetml/2006/main" count="935" uniqueCount="61">
  <si>
    <t>TEST DATA RESULTS</t>
  </si>
  <si>
    <t>Ham</t>
  </si>
  <si>
    <t>Spam</t>
  </si>
  <si>
    <t>Over/under sampling?</t>
  </si>
  <si>
    <t>Trainable embedding?</t>
  </si>
  <si>
    <t>Sequence length</t>
  </si>
  <si>
    <t># filters</t>
  </si>
  <si>
    <t>Filter sizes</t>
  </si>
  <si>
    <t>Dropout rate</t>
  </si>
  <si>
    <t>Conv activation f'n</t>
  </si>
  <si>
    <t>Output activation f'n</t>
  </si>
  <si>
    <t>Precision</t>
  </si>
  <si>
    <t>Recall</t>
  </si>
  <si>
    <t>F1</t>
  </si>
  <si>
    <t>Avg F1</t>
  </si>
  <si>
    <t>&gt;= 95%?</t>
  </si>
  <si>
    <t>None</t>
  </si>
  <si>
    <t>No</t>
  </si>
  <si>
    <t>[3,5,7]</t>
  </si>
  <si>
    <t>sigmoid</t>
  </si>
  <si>
    <t>Yes</t>
  </si>
  <si>
    <t>Over</t>
  </si>
  <si>
    <t>Under</t>
  </si>
  <si>
    <t>relu</t>
  </si>
  <si>
    <t>softmax</t>
  </si>
  <si>
    <t>[2, 3, 5]</t>
  </si>
  <si>
    <t>[3, 5, 7]</t>
  </si>
  <si>
    <t>[5, 7, 9]</t>
  </si>
  <si>
    <t>Without Preprocessing</t>
  </si>
  <si>
    <t>With Preprocessing</t>
  </si>
  <si>
    <t>Model</t>
  </si>
  <si>
    <t>n-grams</t>
  </si>
  <si>
    <t>Bag of words</t>
  </si>
  <si>
    <t>1, 2</t>
  </si>
  <si>
    <t>1, 2, 3</t>
  </si>
  <si>
    <t>1, 2, 3, 4</t>
  </si>
  <si>
    <t>1, 2, 3, 4, 5</t>
  </si>
  <si>
    <t>1, 2, 3, 4, 5, 6</t>
  </si>
  <si>
    <t>1, 2, 3, 4, 5, 6, 7</t>
  </si>
  <si>
    <t>TF-IDF</t>
  </si>
  <si>
    <t>F1 score</t>
  </si>
  <si>
    <t xml:space="preserve">accuracy </t>
  </si>
  <si>
    <t>recall</t>
  </si>
  <si>
    <t xml:space="preserve">precison </t>
  </si>
  <si>
    <t xml:space="preserve">RNN dropout </t>
  </si>
  <si>
    <t>drop out ratio</t>
  </si>
  <si>
    <t>epochs</t>
  </si>
  <si>
    <t>batch size</t>
  </si>
  <si>
    <t>test size</t>
  </si>
  <si>
    <t>F1 Score</t>
  </si>
  <si>
    <t>Naïve Bayes (word) + No Preprocessing</t>
  </si>
  <si>
    <t>Naïve Bayes (word) + Preprocessing</t>
  </si>
  <si>
    <t>Neural Network + Feature Engineering + Glove Embedding</t>
  </si>
  <si>
    <t>Models</t>
  </si>
  <si>
    <t>Recurrent Netowrk + Glove Embedding</t>
  </si>
  <si>
    <t>Convolutional Network + Glove Embedding</t>
  </si>
  <si>
    <t>N/A</t>
  </si>
  <si>
    <t>Naïve Bayes (character) + No Preprocessing</t>
  </si>
  <si>
    <t>Naïve Bayes (character) + Preprocessing</t>
  </si>
  <si>
    <t>Recurrent + Convolutional Network + Glove Embedding *</t>
  </si>
  <si>
    <t>*: next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</si>
</sst>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9" fontId="0" fillId="0" borderId="0" xfId="0" applyNumberFormat="1"/>
    <xf numFmtId="0" fontId="2" fillId="0" borderId="1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/>
    <xf numFmtId="9" fontId="2" fillId="0" borderId="3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9" fontId="0" fillId="0" borderId="1" xfId="0" applyNumberFormat="1" applyBorder="1"/>
    <xf numFmtId="9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164" fontId="0" fillId="0" borderId="4" xfId="0" applyNumberFormat="1" applyBorder="1"/>
    <xf numFmtId="164" fontId="0" fillId="0" borderId="3" xfId="0" applyNumberFormat="1" applyBorder="1"/>
    <xf numFmtId="0" fontId="0" fillId="0" borderId="2" xfId="0" applyBorder="1"/>
    <xf numFmtId="0" fontId="0" fillId="2" borderId="0" xfId="0" applyFill="1"/>
    <xf numFmtId="9" fontId="0" fillId="2" borderId="0" xfId="0" applyNumberFormat="1" applyFill="1"/>
    <xf numFmtId="0" fontId="0" fillId="2" borderId="2" xfId="0" applyFill="1" applyBorder="1"/>
    <xf numFmtId="9" fontId="0" fillId="2" borderId="1" xfId="0" applyNumberFormat="1" applyFill="1" applyBorder="1"/>
    <xf numFmtId="9" fontId="0" fillId="2" borderId="2" xfId="0" applyNumberFormat="1" applyFill="1" applyBorder="1"/>
    <xf numFmtId="164" fontId="0" fillId="2" borderId="1" xfId="0" applyNumberFormat="1" applyFill="1" applyBorder="1"/>
    <xf numFmtId="164" fontId="0" fillId="2" borderId="0" xfId="0" applyNumberFormat="1" applyFill="1"/>
    <xf numFmtId="0" fontId="0" fillId="0" borderId="0" xfId="0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0" fillId="3" borderId="0" xfId="0" applyFill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9" fontId="0" fillId="0" borderId="0" xfId="0" applyNumberFormat="1" applyFill="1" applyBorder="1"/>
    <xf numFmtId="164" fontId="0" fillId="0" borderId="0" xfId="0" applyNumberFormat="1" applyFill="1" applyBorder="1"/>
    <xf numFmtId="10" fontId="0" fillId="0" borderId="0" xfId="0" applyNumberFormat="1" applyFill="1" applyBorder="1"/>
    <xf numFmtId="9" fontId="0" fillId="0" borderId="0" xfId="1" applyFont="1" applyFill="1" applyBorder="1"/>
    <xf numFmtId="10" fontId="0" fillId="0" borderId="0" xfId="1" applyNumberFormat="1" applyFont="1" applyFill="1" applyBorder="1"/>
    <xf numFmtId="10" fontId="0" fillId="0" borderId="0" xfId="1" applyNumberFormat="1" applyFont="1" applyFill="1" applyBorder="1" applyAlignment="1"/>
    <xf numFmtId="10" fontId="0" fillId="0" borderId="6" xfId="1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10" fontId="0" fillId="0" borderId="11" xfId="1" applyNumberFormat="1" applyFont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4" xfId="0" applyFill="1" applyBorder="1" applyAlignment="1">
      <alignment horizontal="left"/>
    </xf>
  </cellXfs>
  <cellStyles count="2"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407A-78C4-472E-8E1E-B91EFC5B4F03}">
  <dimension ref="A1:S82"/>
  <sheetViews>
    <sheetView workbookViewId="0">
      <pane ySplit="4" topLeftCell="A77" activePane="bottomLeft" state="frozen"/>
      <selection pane="bottomLeft" activeCell="G93" sqref="G93"/>
    </sheetView>
  </sheetViews>
  <sheetFormatPr defaultRowHeight="14.4" x14ac:dyDescent="0.3"/>
  <cols>
    <col min="1" max="1" width="18.109375" bestFit="1" customWidth="1"/>
    <col min="2" max="2" width="20" bestFit="1" customWidth="1"/>
    <col min="3" max="3" width="13.44140625" bestFit="1" customWidth="1"/>
    <col min="4" max="4" width="8.5546875" bestFit="1" customWidth="1"/>
    <col min="5" max="5" width="5.88671875" bestFit="1" customWidth="1"/>
    <col min="6" max="6" width="4.44140625" bestFit="1" customWidth="1"/>
    <col min="7" max="7" width="8.5546875" bestFit="1" customWidth="1"/>
    <col min="8" max="9" width="12" bestFit="1" customWidth="1"/>
    <col min="10" max="10" width="6.5546875" bestFit="1" customWidth="1"/>
    <col min="11" max="11" width="7.77734375" bestFit="1" customWidth="1"/>
    <col min="12" max="12" width="8.5546875" bestFit="1" customWidth="1"/>
    <col min="13" max="14" width="12" bestFit="1" customWidth="1"/>
    <col min="15" max="15" width="8.5546875" bestFit="1" customWidth="1"/>
    <col min="16" max="17" width="12" bestFit="1" customWidth="1"/>
    <col min="18" max="18" width="6.5546875" bestFit="1" customWidth="1"/>
    <col min="19" max="19" width="7.77734375" bestFit="1" customWidth="1"/>
  </cols>
  <sheetData>
    <row r="1" spans="1:19" x14ac:dyDescent="0.3">
      <c r="A1" s="1" t="s">
        <v>0</v>
      </c>
    </row>
    <row r="2" spans="1:19" x14ac:dyDescent="0.3">
      <c r="A2" s="1"/>
      <c r="D2" s="3" t="s">
        <v>28</v>
      </c>
      <c r="E2" s="31"/>
      <c r="F2" s="31"/>
      <c r="G2" s="31"/>
      <c r="H2" s="31"/>
      <c r="I2" s="31"/>
      <c r="J2" s="31"/>
      <c r="K2" s="32"/>
      <c r="L2" s="3" t="s">
        <v>29</v>
      </c>
      <c r="M2" s="31"/>
      <c r="N2" s="31"/>
      <c r="O2" s="31"/>
      <c r="P2" s="31"/>
      <c r="Q2" s="31"/>
      <c r="R2" s="31"/>
      <c r="S2" s="32"/>
    </row>
    <row r="3" spans="1:19" x14ac:dyDescent="0.3">
      <c r="D3" s="3" t="s">
        <v>1</v>
      </c>
      <c r="E3" s="4"/>
      <c r="F3" s="5"/>
      <c r="G3" s="3" t="s">
        <v>2</v>
      </c>
      <c r="H3" s="4"/>
      <c r="I3" s="5"/>
      <c r="J3" s="6"/>
      <c r="K3" s="7"/>
      <c r="L3" s="3" t="s">
        <v>1</v>
      </c>
      <c r="M3" s="4"/>
      <c r="N3" s="5"/>
      <c r="O3" s="3" t="s">
        <v>2</v>
      </c>
      <c r="P3" s="4"/>
      <c r="Q3" s="5"/>
      <c r="R3" s="7"/>
      <c r="S3" s="33"/>
    </row>
    <row r="4" spans="1:19" x14ac:dyDescent="0.3">
      <c r="A4" s="8" t="s">
        <v>30</v>
      </c>
      <c r="B4" s="8" t="s">
        <v>3</v>
      </c>
      <c r="C4" s="8" t="s">
        <v>31</v>
      </c>
      <c r="D4" s="10" t="s">
        <v>11</v>
      </c>
      <c r="E4" s="11" t="s">
        <v>12</v>
      </c>
      <c r="F4" s="12" t="s">
        <v>13</v>
      </c>
      <c r="G4" s="10" t="s">
        <v>11</v>
      </c>
      <c r="H4" s="11" t="s">
        <v>12</v>
      </c>
      <c r="I4" s="12" t="s">
        <v>13</v>
      </c>
      <c r="J4" s="10" t="s">
        <v>14</v>
      </c>
      <c r="K4" s="11" t="s">
        <v>15</v>
      </c>
      <c r="L4" s="10" t="s">
        <v>11</v>
      </c>
      <c r="M4" s="11" t="s">
        <v>12</v>
      </c>
      <c r="N4" s="12" t="s">
        <v>13</v>
      </c>
      <c r="O4" s="10" t="s">
        <v>11</v>
      </c>
      <c r="P4" s="11" t="s">
        <v>12</v>
      </c>
      <c r="Q4" s="12" t="s">
        <v>13</v>
      </c>
      <c r="R4" s="11" t="s">
        <v>14</v>
      </c>
      <c r="S4" s="12" t="s">
        <v>15</v>
      </c>
    </row>
    <row r="5" spans="1:19" x14ac:dyDescent="0.3">
      <c r="A5" t="s">
        <v>32</v>
      </c>
      <c r="B5" t="s">
        <v>16</v>
      </c>
      <c r="C5">
        <v>1</v>
      </c>
      <c r="D5" s="13">
        <v>0.98886414253897503</v>
      </c>
      <c r="E5" s="2">
        <v>0.98886414253897503</v>
      </c>
      <c r="F5" s="14">
        <v>0.98886414253897503</v>
      </c>
      <c r="G5" s="13">
        <v>0.92647058823529405</v>
      </c>
      <c r="H5" s="2">
        <v>0.92647058823529405</v>
      </c>
      <c r="I5" s="14">
        <v>0.92647058823529405</v>
      </c>
      <c r="J5" s="15">
        <f>F5/2+I5/2</f>
        <v>0.95766736538713459</v>
      </c>
      <c r="K5" s="16" t="b">
        <f>J5&gt;=0.95</f>
        <v>1</v>
      </c>
      <c r="L5" s="13">
        <v>0.99095022624434304</v>
      </c>
      <c r="M5" s="2">
        <v>0.97550111358574598</v>
      </c>
      <c r="N5" s="14">
        <v>0.98316498316498302</v>
      </c>
      <c r="O5" s="13">
        <v>0.85333333333333306</v>
      </c>
      <c r="P5" s="2">
        <v>0.94117647058823495</v>
      </c>
      <c r="Q5" s="14">
        <v>0.89510489510489499</v>
      </c>
      <c r="R5" s="16">
        <f>N5/2+Q5/2</f>
        <v>0.93913493913493906</v>
      </c>
      <c r="S5" s="34" t="b">
        <f>R5&gt;=0.95</f>
        <v>0</v>
      </c>
    </row>
    <row r="6" spans="1:19" x14ac:dyDescent="0.3">
      <c r="A6" t="s">
        <v>32</v>
      </c>
      <c r="B6" t="s">
        <v>16</v>
      </c>
      <c r="C6">
        <v>2</v>
      </c>
      <c r="D6" s="13">
        <v>0.99566348655680803</v>
      </c>
      <c r="E6" s="2">
        <v>0.85226429101707502</v>
      </c>
      <c r="F6" s="14">
        <v>0.91839999999999999</v>
      </c>
      <c r="G6" s="13">
        <v>0.5</v>
      </c>
      <c r="H6" s="2">
        <v>0.97549019607843102</v>
      </c>
      <c r="I6" s="14">
        <v>0.66112956810631196</v>
      </c>
      <c r="J6" s="15">
        <f t="shared" ref="J6:J69" si="0">F6/2+I6/2</f>
        <v>0.78976478405315598</v>
      </c>
      <c r="K6" s="16" t="b">
        <f t="shared" ref="K6:K69" si="1">J6&gt;=0.95</f>
        <v>0</v>
      </c>
      <c r="L6" s="13">
        <v>0.99620493358633699</v>
      </c>
      <c r="M6" s="2">
        <v>0.77951002227171495</v>
      </c>
      <c r="N6" s="14">
        <v>0.87463556851311897</v>
      </c>
      <c r="O6" s="13">
        <v>0.40241448692152898</v>
      </c>
      <c r="P6" s="2">
        <v>0.98039215686274495</v>
      </c>
      <c r="Q6" s="14">
        <v>0.57061340941512095</v>
      </c>
      <c r="R6" s="16">
        <f t="shared" ref="R6:R82" si="2">N6/2+Q6/2</f>
        <v>0.72262448896412002</v>
      </c>
      <c r="S6" s="34" t="b">
        <f t="shared" ref="S6:S69" si="3">R6&gt;=0.95</f>
        <v>0</v>
      </c>
    </row>
    <row r="7" spans="1:19" x14ac:dyDescent="0.3">
      <c r="A7" t="s">
        <v>32</v>
      </c>
      <c r="B7" t="s">
        <v>16</v>
      </c>
      <c r="C7">
        <v>3</v>
      </c>
      <c r="D7" s="13">
        <v>0.99716713881019803</v>
      </c>
      <c r="E7" s="2">
        <v>0.52264291017074904</v>
      </c>
      <c r="F7" s="14">
        <v>0.68582562104237699</v>
      </c>
      <c r="G7" s="13">
        <v>0.23905325443786901</v>
      </c>
      <c r="H7" s="2">
        <v>0.99019607843137203</v>
      </c>
      <c r="I7" s="14">
        <v>0.38512869399428001</v>
      </c>
      <c r="J7" s="15">
        <f t="shared" si="0"/>
        <v>0.53547715751832847</v>
      </c>
      <c r="K7" s="16" t="b">
        <f t="shared" si="1"/>
        <v>0</v>
      </c>
      <c r="L7" s="13">
        <v>0.98669396110542396</v>
      </c>
      <c r="M7" s="2">
        <v>0.715664439495174</v>
      </c>
      <c r="N7" s="14">
        <v>0.82960413080895001</v>
      </c>
      <c r="O7" s="13">
        <v>0.33275261324041799</v>
      </c>
      <c r="P7" s="2">
        <v>0.93627450980392102</v>
      </c>
      <c r="Q7" s="14">
        <v>0.49100257069408698</v>
      </c>
      <c r="R7" s="16">
        <f t="shared" si="2"/>
        <v>0.66030335075151847</v>
      </c>
      <c r="S7" s="34" t="b">
        <f t="shared" si="3"/>
        <v>0</v>
      </c>
    </row>
    <row r="8" spans="1:19" x14ac:dyDescent="0.3">
      <c r="A8" t="s">
        <v>32</v>
      </c>
      <c r="B8" t="s">
        <v>16</v>
      </c>
      <c r="C8">
        <v>4</v>
      </c>
      <c r="D8" s="13">
        <v>0.99590163934426201</v>
      </c>
      <c r="E8" s="2">
        <v>0.54120267260579002</v>
      </c>
      <c r="F8" s="14">
        <v>0.70129870129870098</v>
      </c>
      <c r="G8" s="13">
        <v>0.24542124542124499</v>
      </c>
      <c r="H8" s="2">
        <v>0.98529411764705799</v>
      </c>
      <c r="I8" s="14">
        <v>0.392961876832844</v>
      </c>
      <c r="J8" s="15">
        <f t="shared" si="0"/>
        <v>0.54713028906577255</v>
      </c>
      <c r="K8" s="16" t="b">
        <f t="shared" si="1"/>
        <v>0</v>
      </c>
      <c r="L8" s="13">
        <v>0.97955209347614403</v>
      </c>
      <c r="M8" s="2">
        <v>0.74684484038604304</v>
      </c>
      <c r="N8" s="14">
        <v>0.84751474304970498</v>
      </c>
      <c r="O8" s="13">
        <v>0.34923664122137399</v>
      </c>
      <c r="P8" s="2">
        <v>0.89705882352941102</v>
      </c>
      <c r="Q8" s="14">
        <v>0.50274725274725196</v>
      </c>
      <c r="R8" s="16">
        <f t="shared" si="2"/>
        <v>0.67513099789847852</v>
      </c>
      <c r="S8" s="34" t="b">
        <f t="shared" si="3"/>
        <v>0</v>
      </c>
    </row>
    <row r="9" spans="1:19" x14ac:dyDescent="0.3">
      <c r="A9" t="s">
        <v>32</v>
      </c>
      <c r="B9" t="s">
        <v>16</v>
      </c>
      <c r="C9">
        <v>5</v>
      </c>
      <c r="D9" s="13">
        <v>0.99225806451612897</v>
      </c>
      <c r="E9" s="2">
        <v>0.57089829250185598</v>
      </c>
      <c r="F9" s="14">
        <v>0.72478793590951895</v>
      </c>
      <c r="G9" s="13">
        <v>0.25515463917525699</v>
      </c>
      <c r="H9" s="2">
        <v>0.97058823529411697</v>
      </c>
      <c r="I9" s="14">
        <v>0.40408163265306102</v>
      </c>
      <c r="J9" s="15">
        <f t="shared" si="0"/>
        <v>0.56443478428129001</v>
      </c>
      <c r="K9" s="16" t="b">
        <f t="shared" si="1"/>
        <v>0</v>
      </c>
      <c r="L9" s="13">
        <v>0.97342781222320596</v>
      </c>
      <c r="M9" s="2">
        <v>0.81588715664439404</v>
      </c>
      <c r="N9" s="14">
        <v>0.88772213247172804</v>
      </c>
      <c r="O9" s="13">
        <v>0.41232227488151602</v>
      </c>
      <c r="P9" s="2">
        <v>0.85294117647058798</v>
      </c>
      <c r="Q9" s="14">
        <v>0.55591054313098998</v>
      </c>
      <c r="R9" s="16">
        <f t="shared" si="2"/>
        <v>0.72181633780135901</v>
      </c>
      <c r="S9" s="34" t="b">
        <f t="shared" si="3"/>
        <v>0</v>
      </c>
    </row>
    <row r="10" spans="1:19" x14ac:dyDescent="0.3">
      <c r="A10" t="s">
        <v>32</v>
      </c>
      <c r="B10" t="s">
        <v>16</v>
      </c>
      <c r="C10">
        <v>6</v>
      </c>
      <c r="D10" s="13">
        <v>0.99155609167671899</v>
      </c>
      <c r="E10" s="2">
        <v>0.61024498886414202</v>
      </c>
      <c r="F10" s="14">
        <v>0.75551470588235303</v>
      </c>
      <c r="G10" s="13">
        <v>0.27285318559556698</v>
      </c>
      <c r="H10" s="2">
        <v>0.96568627450980304</v>
      </c>
      <c r="I10" s="14">
        <v>0.42548596112310999</v>
      </c>
      <c r="J10" s="15">
        <f t="shared" si="0"/>
        <v>0.59050033350273146</v>
      </c>
      <c r="K10" s="16" t="b">
        <f t="shared" si="1"/>
        <v>0</v>
      </c>
      <c r="L10" s="13">
        <v>0.96598639455782298</v>
      </c>
      <c r="M10" s="2">
        <v>0.84335560504825502</v>
      </c>
      <c r="N10" s="14">
        <v>0.90051525961157297</v>
      </c>
      <c r="O10" s="13">
        <v>0.43733333333333302</v>
      </c>
      <c r="P10" s="2">
        <v>0.80392156862745101</v>
      </c>
      <c r="Q10" s="14">
        <v>0.56649395509499101</v>
      </c>
      <c r="R10" s="16">
        <f t="shared" si="2"/>
        <v>0.73350460735328205</v>
      </c>
      <c r="S10" s="34" t="b">
        <f t="shared" si="3"/>
        <v>0</v>
      </c>
    </row>
    <row r="11" spans="1:19" x14ac:dyDescent="0.3">
      <c r="A11" t="s">
        <v>32</v>
      </c>
      <c r="B11" t="s">
        <v>16</v>
      </c>
      <c r="C11">
        <v>7</v>
      </c>
      <c r="D11" s="13">
        <v>0.98698481561822105</v>
      </c>
      <c r="E11" s="2">
        <v>0.67557535263548596</v>
      </c>
      <c r="F11" s="14">
        <v>0.80211546936976597</v>
      </c>
      <c r="G11" s="13">
        <v>0.30524642289348097</v>
      </c>
      <c r="H11" s="2">
        <v>0.94117647058823495</v>
      </c>
      <c r="I11" s="14">
        <v>0.460984393757502</v>
      </c>
      <c r="J11" s="15">
        <f t="shared" si="0"/>
        <v>0.63154993156363393</v>
      </c>
      <c r="K11" s="16" t="b">
        <f t="shared" si="1"/>
        <v>0</v>
      </c>
      <c r="L11" s="13">
        <v>0.94214229867083599</v>
      </c>
      <c r="M11" s="2">
        <v>0.89458054936896803</v>
      </c>
      <c r="N11" s="14">
        <v>0.91774562071591703</v>
      </c>
      <c r="O11" s="13">
        <v>0.47794117647058798</v>
      </c>
      <c r="P11" s="2">
        <v>0.63725490196078405</v>
      </c>
      <c r="Q11" s="14">
        <v>0.54621848739495704</v>
      </c>
      <c r="R11" s="16">
        <f t="shared" si="2"/>
        <v>0.73198205405543704</v>
      </c>
      <c r="S11" s="34" t="b">
        <f t="shared" si="3"/>
        <v>0</v>
      </c>
    </row>
    <row r="12" spans="1:19" x14ac:dyDescent="0.3">
      <c r="A12" t="s">
        <v>32</v>
      </c>
      <c r="B12" t="s">
        <v>16</v>
      </c>
      <c r="C12" t="s">
        <v>33</v>
      </c>
      <c r="D12" s="13">
        <v>0.990291262135922</v>
      </c>
      <c r="E12" s="2">
        <v>0.98440979955456498</v>
      </c>
      <c r="F12" s="14">
        <v>0.987341772151898</v>
      </c>
      <c r="G12" s="13">
        <v>0.90094339622641495</v>
      </c>
      <c r="H12" s="2">
        <v>0.93627450980392102</v>
      </c>
      <c r="I12" s="14">
        <v>0.91826923076922995</v>
      </c>
      <c r="J12" s="15">
        <f t="shared" si="0"/>
        <v>0.95280550146056397</v>
      </c>
      <c r="K12" s="16" t="b">
        <f t="shared" si="1"/>
        <v>1</v>
      </c>
      <c r="L12" s="13">
        <v>0.99166666666666603</v>
      </c>
      <c r="M12" s="2">
        <v>0.97178916109873703</v>
      </c>
      <c r="N12" s="14">
        <v>0.98162729658792602</v>
      </c>
      <c r="O12" s="13">
        <v>0.83549783549783496</v>
      </c>
      <c r="P12" s="2">
        <v>0.94607843137254899</v>
      </c>
      <c r="Q12" s="14">
        <v>0.88735632183907998</v>
      </c>
      <c r="R12" s="16">
        <f t="shared" si="2"/>
        <v>0.93449180921350306</v>
      </c>
      <c r="S12" s="34" t="b">
        <f t="shared" si="3"/>
        <v>0</v>
      </c>
    </row>
    <row r="13" spans="1:19" x14ac:dyDescent="0.3">
      <c r="A13" t="s">
        <v>32</v>
      </c>
      <c r="B13" t="s">
        <v>16</v>
      </c>
      <c r="C13" t="s">
        <v>34</v>
      </c>
      <c r="D13" s="13">
        <v>0.99393939393939301</v>
      </c>
      <c r="E13" s="2">
        <v>0.974016332590942</v>
      </c>
      <c r="F13" s="14">
        <v>0.98387701537307803</v>
      </c>
      <c r="G13" s="13">
        <v>0.84848484848484795</v>
      </c>
      <c r="H13" s="2">
        <v>0.96078431372549</v>
      </c>
      <c r="I13" s="14">
        <v>0.90114942528735598</v>
      </c>
      <c r="J13" s="15">
        <f t="shared" si="0"/>
        <v>0.94251322033021701</v>
      </c>
      <c r="K13" s="16" t="b">
        <f t="shared" si="1"/>
        <v>0</v>
      </c>
      <c r="L13" s="13">
        <v>0.99615384615384595</v>
      </c>
      <c r="M13" s="2">
        <v>0.96139569413511505</v>
      </c>
      <c r="N13" s="14">
        <v>0.97846618813751396</v>
      </c>
      <c r="O13" s="13">
        <v>0.79282868525896399</v>
      </c>
      <c r="P13" s="2">
        <v>0.97549019607843102</v>
      </c>
      <c r="Q13" s="14">
        <v>0.87472527472527395</v>
      </c>
      <c r="R13" s="16">
        <f t="shared" si="2"/>
        <v>0.92659573143139395</v>
      </c>
      <c r="S13" s="34" t="b">
        <f t="shared" si="3"/>
        <v>0</v>
      </c>
    </row>
    <row r="14" spans="1:19" x14ac:dyDescent="0.3">
      <c r="A14" t="s">
        <v>32</v>
      </c>
      <c r="B14" t="s">
        <v>16</v>
      </c>
      <c r="C14" t="s">
        <v>35</v>
      </c>
      <c r="D14" s="13">
        <v>0.99845320959009998</v>
      </c>
      <c r="E14" s="2">
        <v>0.95842613214550798</v>
      </c>
      <c r="F14" s="14">
        <v>0.97803030303030303</v>
      </c>
      <c r="G14" s="13">
        <v>0.78294573643410803</v>
      </c>
      <c r="H14" s="2">
        <v>0.99019607843137203</v>
      </c>
      <c r="I14" s="14">
        <v>0.87445887445887405</v>
      </c>
      <c r="J14" s="15">
        <f t="shared" si="0"/>
        <v>0.92624458874458848</v>
      </c>
      <c r="K14" s="16" t="b">
        <f t="shared" si="1"/>
        <v>0</v>
      </c>
      <c r="L14" s="13">
        <v>0.998413957176843</v>
      </c>
      <c r="M14" s="2">
        <v>0.93466963622865595</v>
      </c>
      <c r="N14" s="14">
        <v>0.96549079754601197</v>
      </c>
      <c r="O14" s="13">
        <v>0.69655172413793098</v>
      </c>
      <c r="P14" s="2">
        <v>0.99019607843137203</v>
      </c>
      <c r="Q14" s="14">
        <v>0.81781376518218596</v>
      </c>
      <c r="R14" s="16">
        <f t="shared" si="2"/>
        <v>0.89165228136409902</v>
      </c>
      <c r="S14" s="34" t="b">
        <f t="shared" si="3"/>
        <v>0</v>
      </c>
    </row>
    <row r="15" spans="1:19" x14ac:dyDescent="0.3">
      <c r="A15" t="s">
        <v>32</v>
      </c>
      <c r="B15" t="s">
        <v>16</v>
      </c>
      <c r="C15" t="s">
        <v>36</v>
      </c>
      <c r="D15" s="13">
        <v>0.99921445404556097</v>
      </c>
      <c r="E15" s="2">
        <v>0.94432071269487705</v>
      </c>
      <c r="F15" s="14">
        <v>0.97099236641221298</v>
      </c>
      <c r="G15" s="13">
        <v>0.73021582733812895</v>
      </c>
      <c r="H15" s="2">
        <v>0.99509803921568596</v>
      </c>
      <c r="I15" s="14">
        <v>0.84232365145228205</v>
      </c>
      <c r="J15" s="15">
        <f t="shared" si="0"/>
        <v>0.90665800893224757</v>
      </c>
      <c r="K15" s="16" t="b">
        <f t="shared" si="1"/>
        <v>0</v>
      </c>
      <c r="L15" s="13">
        <v>0.99839228295819904</v>
      </c>
      <c r="M15" s="2">
        <v>0.92204899777282801</v>
      </c>
      <c r="N15" s="14">
        <v>0.95870320339637205</v>
      </c>
      <c r="O15" s="13">
        <v>0.65798045602605804</v>
      </c>
      <c r="P15" s="2">
        <v>0.99019607843137203</v>
      </c>
      <c r="Q15" s="14">
        <v>0.79060665362035198</v>
      </c>
      <c r="R15" s="16">
        <f t="shared" si="2"/>
        <v>0.87465492850836202</v>
      </c>
      <c r="S15" s="34" t="b">
        <f t="shared" si="3"/>
        <v>0</v>
      </c>
    </row>
    <row r="16" spans="1:19" x14ac:dyDescent="0.3">
      <c r="A16" t="s">
        <v>32</v>
      </c>
      <c r="B16" t="s">
        <v>16</v>
      </c>
      <c r="C16" t="s">
        <v>37</v>
      </c>
      <c r="D16" s="13">
        <v>0.99919289749798201</v>
      </c>
      <c r="E16" s="2">
        <v>0.91907943578322104</v>
      </c>
      <c r="F16" s="14">
        <v>0.95746326372776402</v>
      </c>
      <c r="G16" s="13">
        <v>0.65064102564102499</v>
      </c>
      <c r="H16" s="2">
        <v>0.99509803921568596</v>
      </c>
      <c r="I16" s="14">
        <v>0.78682170542635599</v>
      </c>
      <c r="J16" s="15">
        <f t="shared" si="0"/>
        <v>0.87214248457706001</v>
      </c>
      <c r="K16" s="16" t="b">
        <f t="shared" si="1"/>
        <v>0</v>
      </c>
      <c r="L16" s="13">
        <v>0.99835119538334705</v>
      </c>
      <c r="M16" s="2">
        <v>0.89903489235337697</v>
      </c>
      <c r="N16" s="14">
        <v>0.94609374999999896</v>
      </c>
      <c r="O16" s="13">
        <v>0.59763313609467394</v>
      </c>
      <c r="P16" s="2">
        <v>0.99019607843137203</v>
      </c>
      <c r="Q16" s="14">
        <v>0.74538745387453798</v>
      </c>
      <c r="R16" s="16">
        <f t="shared" si="2"/>
        <v>0.84574060193726841</v>
      </c>
      <c r="S16" s="34" t="b">
        <f t="shared" si="3"/>
        <v>0</v>
      </c>
    </row>
    <row r="17" spans="1:19" x14ac:dyDescent="0.3">
      <c r="A17" t="s">
        <v>32</v>
      </c>
      <c r="B17" t="s">
        <v>16</v>
      </c>
      <c r="C17" t="s">
        <v>38</v>
      </c>
      <c r="D17" s="13">
        <v>1</v>
      </c>
      <c r="E17" s="2">
        <v>0.89532293986636902</v>
      </c>
      <c r="F17" s="14">
        <v>0.94477085781433601</v>
      </c>
      <c r="G17" s="13">
        <v>0.59130434782608698</v>
      </c>
      <c r="H17" s="2">
        <v>1</v>
      </c>
      <c r="I17" s="14">
        <v>0.74316939890710298</v>
      </c>
      <c r="J17" s="15">
        <f t="shared" si="0"/>
        <v>0.8439701283607195</v>
      </c>
      <c r="K17" s="16" t="b">
        <f t="shared" si="1"/>
        <v>0</v>
      </c>
      <c r="L17" s="13">
        <v>0.998319327731092</v>
      </c>
      <c r="M17" s="2">
        <v>0.88195991091313997</v>
      </c>
      <c r="N17" s="14">
        <v>0.93653921955065</v>
      </c>
      <c r="O17" s="13">
        <v>0.55955678670360098</v>
      </c>
      <c r="P17" s="2">
        <v>0.99019607843137203</v>
      </c>
      <c r="Q17" s="14">
        <v>0.71504424778761</v>
      </c>
      <c r="R17" s="16">
        <f t="shared" si="2"/>
        <v>0.82579173366913006</v>
      </c>
      <c r="S17" s="34" t="b">
        <f t="shared" si="3"/>
        <v>0</v>
      </c>
    </row>
    <row r="18" spans="1:19" x14ac:dyDescent="0.3">
      <c r="A18" t="s">
        <v>32</v>
      </c>
      <c r="B18" t="s">
        <v>22</v>
      </c>
      <c r="C18">
        <v>1</v>
      </c>
      <c r="D18" s="13">
        <v>0.99545454545454504</v>
      </c>
      <c r="E18" s="2">
        <v>0.97550111358574598</v>
      </c>
      <c r="F18" s="14">
        <v>0.98537682789651204</v>
      </c>
      <c r="G18" s="13">
        <v>0.85714285714285698</v>
      </c>
      <c r="H18" s="2">
        <v>0.97058823529411697</v>
      </c>
      <c r="I18" s="14">
        <v>0.91034482758620605</v>
      </c>
      <c r="J18" s="15">
        <f t="shared" si="0"/>
        <v>0.94786082774135905</v>
      </c>
      <c r="K18" s="16" t="b">
        <f t="shared" si="1"/>
        <v>0</v>
      </c>
      <c r="L18" s="13">
        <v>0.99220576773187796</v>
      </c>
      <c r="M18" s="2">
        <v>0.94506310319227904</v>
      </c>
      <c r="N18" s="14">
        <v>0.968060836501901</v>
      </c>
      <c r="O18" s="13">
        <v>0.72388059701492502</v>
      </c>
      <c r="P18" s="2">
        <v>0.95098039215686203</v>
      </c>
      <c r="Q18" s="14">
        <v>0.822033898305084</v>
      </c>
      <c r="R18" s="16">
        <f t="shared" si="2"/>
        <v>0.89504736740349244</v>
      </c>
      <c r="S18" s="34" t="b">
        <f t="shared" si="3"/>
        <v>0</v>
      </c>
    </row>
    <row r="19" spans="1:19" x14ac:dyDescent="0.3">
      <c r="A19" t="s">
        <v>32</v>
      </c>
      <c r="B19" t="s">
        <v>22</v>
      </c>
      <c r="C19">
        <v>2</v>
      </c>
      <c r="D19" s="13">
        <v>0.98698315467075004</v>
      </c>
      <c r="E19" s="2">
        <v>0.956941351150705</v>
      </c>
      <c r="F19" s="14">
        <v>0.97173011684885002</v>
      </c>
      <c r="G19" s="13">
        <v>0.76326530612244903</v>
      </c>
      <c r="H19" s="2">
        <v>0.91666666666666596</v>
      </c>
      <c r="I19" s="14">
        <v>0.83296213808463204</v>
      </c>
      <c r="J19" s="15">
        <f t="shared" si="0"/>
        <v>0.90234612746674103</v>
      </c>
      <c r="K19" s="16" t="b">
        <f t="shared" si="1"/>
        <v>0</v>
      </c>
      <c r="L19" s="13">
        <v>0.980811808118081</v>
      </c>
      <c r="M19" s="2">
        <v>0.98663697104676995</v>
      </c>
      <c r="N19" s="14">
        <v>0.98371576609918499</v>
      </c>
      <c r="O19" s="13">
        <v>0.90816326530612201</v>
      </c>
      <c r="P19" s="2">
        <v>0.87254901960784303</v>
      </c>
      <c r="Q19" s="14">
        <v>0.89</v>
      </c>
      <c r="R19" s="16">
        <f t="shared" si="2"/>
        <v>0.9368578830495925</v>
      </c>
      <c r="S19" s="34" t="b">
        <f t="shared" si="3"/>
        <v>0</v>
      </c>
    </row>
    <row r="20" spans="1:19" x14ac:dyDescent="0.3">
      <c r="A20" t="s">
        <v>32</v>
      </c>
      <c r="B20" t="s">
        <v>22</v>
      </c>
      <c r="C20">
        <v>3</v>
      </c>
      <c r="D20" s="13">
        <v>0.95962509012256603</v>
      </c>
      <c r="E20" s="2">
        <v>0.98812175204157304</v>
      </c>
      <c r="F20" s="14">
        <v>0.97366495976591005</v>
      </c>
      <c r="G20" s="13">
        <v>0.90243902439024304</v>
      </c>
      <c r="H20" s="2">
        <v>0.72549019607843102</v>
      </c>
      <c r="I20" s="14">
        <v>0.80434782608695599</v>
      </c>
      <c r="J20" s="15">
        <f t="shared" si="0"/>
        <v>0.88900639292643302</v>
      </c>
      <c r="K20" s="16" t="b">
        <f t="shared" si="1"/>
        <v>0</v>
      </c>
      <c r="L20" s="13">
        <v>0.93602225312934595</v>
      </c>
      <c r="M20" s="2">
        <v>0.99925760950259801</v>
      </c>
      <c r="N20" s="14">
        <v>0.96660682226211803</v>
      </c>
      <c r="O20" s="13">
        <v>0.99115044247787598</v>
      </c>
      <c r="P20" s="2">
        <v>0.54901960784313697</v>
      </c>
      <c r="Q20" s="14">
        <v>0.70662460567823304</v>
      </c>
      <c r="R20" s="16">
        <f t="shared" si="2"/>
        <v>0.83661571397017553</v>
      </c>
      <c r="S20" s="34" t="b">
        <f t="shared" si="3"/>
        <v>0</v>
      </c>
    </row>
    <row r="21" spans="1:19" x14ac:dyDescent="0.3">
      <c r="A21" t="s">
        <v>32</v>
      </c>
      <c r="B21" t="s">
        <v>22</v>
      </c>
      <c r="C21">
        <v>4</v>
      </c>
      <c r="D21" s="13">
        <v>0.93793584379358397</v>
      </c>
      <c r="E21" s="2">
        <v>0.99851521900519602</v>
      </c>
      <c r="F21" s="14">
        <v>0.96727795756921897</v>
      </c>
      <c r="G21" s="13">
        <v>0.98290598290598197</v>
      </c>
      <c r="H21" s="2">
        <v>0.56372549019607798</v>
      </c>
      <c r="I21" s="14">
        <v>0.71651090342679102</v>
      </c>
      <c r="J21" s="15">
        <f t="shared" si="0"/>
        <v>0.84189443049800494</v>
      </c>
      <c r="K21" s="16" t="b">
        <f t="shared" si="1"/>
        <v>0</v>
      </c>
      <c r="L21" s="13">
        <v>0.92832529290144705</v>
      </c>
      <c r="M21" s="2">
        <v>1</v>
      </c>
      <c r="N21" s="14">
        <v>0.96283059328091503</v>
      </c>
      <c r="O21" s="13">
        <v>1</v>
      </c>
      <c r="P21" s="2">
        <v>0.49019607843137197</v>
      </c>
      <c r="Q21" s="14">
        <v>0.65789473684210498</v>
      </c>
      <c r="R21" s="16">
        <f t="shared" si="2"/>
        <v>0.81036266506151</v>
      </c>
      <c r="S21" s="34" t="b">
        <f t="shared" si="3"/>
        <v>0</v>
      </c>
    </row>
    <row r="22" spans="1:19" x14ac:dyDescent="0.3">
      <c r="A22" t="s">
        <v>32</v>
      </c>
      <c r="B22" t="s">
        <v>22</v>
      </c>
      <c r="C22">
        <v>5</v>
      </c>
      <c r="D22" s="13">
        <v>0.93089149965445706</v>
      </c>
      <c r="E22" s="2">
        <v>1</v>
      </c>
      <c r="F22" s="14">
        <v>0.96420901932712899</v>
      </c>
      <c r="G22" s="13">
        <v>1</v>
      </c>
      <c r="H22" s="2">
        <v>0.50980392156862697</v>
      </c>
      <c r="I22" s="14">
        <v>0.67532467532467499</v>
      </c>
      <c r="J22" s="15">
        <f t="shared" si="0"/>
        <v>0.81976684732590199</v>
      </c>
      <c r="K22" s="16" t="b">
        <f t="shared" si="1"/>
        <v>0</v>
      </c>
      <c r="L22" s="13">
        <v>0.91820040899795496</v>
      </c>
      <c r="M22" s="2">
        <v>1</v>
      </c>
      <c r="N22" s="14">
        <v>0.95735607675906098</v>
      </c>
      <c r="O22" s="13">
        <v>1</v>
      </c>
      <c r="P22" s="2">
        <v>0.41176470588235198</v>
      </c>
      <c r="Q22" s="14">
        <v>0.58333333333333304</v>
      </c>
      <c r="R22" s="16">
        <f t="shared" si="2"/>
        <v>0.77034470504619701</v>
      </c>
      <c r="S22" s="34" t="b">
        <f t="shared" si="3"/>
        <v>0</v>
      </c>
    </row>
    <row r="23" spans="1:19" x14ac:dyDescent="0.3">
      <c r="A23" t="s">
        <v>32</v>
      </c>
      <c r="B23" t="s">
        <v>22</v>
      </c>
      <c r="C23">
        <v>6</v>
      </c>
      <c r="D23" s="13">
        <v>0.92450240219629298</v>
      </c>
      <c r="E23" s="2">
        <v>1</v>
      </c>
      <c r="F23" s="14">
        <v>0.96077032810271001</v>
      </c>
      <c r="G23" s="13">
        <v>1</v>
      </c>
      <c r="H23" s="2">
        <v>0.46078431372549</v>
      </c>
      <c r="I23" s="14">
        <v>0.63087248322147604</v>
      </c>
      <c r="J23" s="15">
        <f t="shared" si="0"/>
        <v>0.79582140566209303</v>
      </c>
      <c r="K23" s="16" t="b">
        <f t="shared" si="1"/>
        <v>0</v>
      </c>
      <c r="L23" s="13">
        <v>0.91075050709939098</v>
      </c>
      <c r="M23" s="2">
        <v>1</v>
      </c>
      <c r="N23" s="14">
        <v>0.95329087048832195</v>
      </c>
      <c r="O23" s="13">
        <v>1</v>
      </c>
      <c r="P23" s="2">
        <v>0.35294117647058798</v>
      </c>
      <c r="Q23" s="14">
        <v>0.52173913043478204</v>
      </c>
      <c r="R23" s="16">
        <f t="shared" si="2"/>
        <v>0.73751500046155205</v>
      </c>
      <c r="S23" s="34" t="b">
        <f t="shared" si="3"/>
        <v>0</v>
      </c>
    </row>
    <row r="24" spans="1:19" x14ac:dyDescent="0.3">
      <c r="A24" t="s">
        <v>32</v>
      </c>
      <c r="B24" t="s">
        <v>22</v>
      </c>
      <c r="C24">
        <v>7</v>
      </c>
      <c r="D24" s="13">
        <v>0.91570360299116205</v>
      </c>
      <c r="E24" s="2">
        <v>1</v>
      </c>
      <c r="F24" s="14">
        <v>0.95599716110716804</v>
      </c>
      <c r="G24" s="13">
        <v>1</v>
      </c>
      <c r="H24" s="2">
        <v>0.39215686274509798</v>
      </c>
      <c r="I24" s="14">
        <v>0.56338028169013998</v>
      </c>
      <c r="J24" s="15">
        <f t="shared" si="0"/>
        <v>0.75968872139865407</v>
      </c>
      <c r="K24" s="16" t="b">
        <f t="shared" si="1"/>
        <v>0</v>
      </c>
      <c r="L24" s="13">
        <v>0.90402684563758295</v>
      </c>
      <c r="M24" s="2">
        <v>1</v>
      </c>
      <c r="N24" s="14">
        <v>0.94959464222770495</v>
      </c>
      <c r="O24" s="13">
        <v>1</v>
      </c>
      <c r="P24" s="2">
        <v>0.29901960784313703</v>
      </c>
      <c r="Q24" s="14">
        <v>0.46037735849056599</v>
      </c>
      <c r="R24" s="16">
        <f t="shared" si="2"/>
        <v>0.7049860003591355</v>
      </c>
      <c r="S24" s="34" t="b">
        <f t="shared" si="3"/>
        <v>0</v>
      </c>
    </row>
    <row r="25" spans="1:19" x14ac:dyDescent="0.3">
      <c r="A25" t="s">
        <v>32</v>
      </c>
      <c r="B25" t="s">
        <v>22</v>
      </c>
      <c r="C25" t="s">
        <v>33</v>
      </c>
      <c r="D25" s="13">
        <v>0.99392097264437695</v>
      </c>
      <c r="E25" s="2">
        <v>0.97104677060133604</v>
      </c>
      <c r="F25" s="14">
        <v>0.98235073225685299</v>
      </c>
      <c r="G25" s="13">
        <v>0.83404255319148901</v>
      </c>
      <c r="H25" s="2">
        <v>0.96078431372549</v>
      </c>
      <c r="I25" s="14">
        <v>0.89293849658314295</v>
      </c>
      <c r="J25" s="15">
        <f t="shared" si="0"/>
        <v>0.93764461441999791</v>
      </c>
      <c r="K25" s="16" t="b">
        <f t="shared" si="1"/>
        <v>0</v>
      </c>
      <c r="L25" s="13">
        <v>0.99377916018662504</v>
      </c>
      <c r="M25" s="2">
        <v>0.94877505567928699</v>
      </c>
      <c r="N25" s="14">
        <v>0.97075579187238803</v>
      </c>
      <c r="O25" s="13">
        <v>0.73962264150943302</v>
      </c>
      <c r="P25" s="2">
        <v>0.96078431372549</v>
      </c>
      <c r="Q25" s="14">
        <v>0.83582089552238803</v>
      </c>
      <c r="R25" s="16">
        <f t="shared" si="2"/>
        <v>0.90328834369738797</v>
      </c>
      <c r="S25" s="34" t="b">
        <f t="shared" si="3"/>
        <v>0</v>
      </c>
    </row>
    <row r="26" spans="1:19" x14ac:dyDescent="0.3">
      <c r="A26" t="s">
        <v>32</v>
      </c>
      <c r="B26" t="s">
        <v>22</v>
      </c>
      <c r="C26" t="s">
        <v>34</v>
      </c>
      <c r="D26" s="13">
        <v>0.99468085106382897</v>
      </c>
      <c r="E26" s="2">
        <v>0.97178916109873703</v>
      </c>
      <c r="F26" s="14">
        <v>0.98310176492677404</v>
      </c>
      <c r="G26" s="13">
        <v>0.83829787234042497</v>
      </c>
      <c r="H26" s="2">
        <v>0.96568627450980304</v>
      </c>
      <c r="I26" s="14">
        <v>0.89749430523917895</v>
      </c>
      <c r="J26" s="15">
        <f t="shared" si="0"/>
        <v>0.94029803508297649</v>
      </c>
      <c r="K26" s="16" t="b">
        <f t="shared" si="1"/>
        <v>0</v>
      </c>
      <c r="L26" s="13">
        <v>0.99379844961240305</v>
      </c>
      <c r="M26" s="2">
        <v>0.95174461766889296</v>
      </c>
      <c r="N26" s="14">
        <v>0.97231702692453503</v>
      </c>
      <c r="O26" s="13">
        <v>0.75095785440613005</v>
      </c>
      <c r="P26" s="2">
        <v>0.96078431372549</v>
      </c>
      <c r="Q26" s="14">
        <v>0.84301075268817205</v>
      </c>
      <c r="R26" s="16">
        <f t="shared" si="2"/>
        <v>0.9076638898063536</v>
      </c>
      <c r="S26" s="34" t="b">
        <f t="shared" si="3"/>
        <v>0</v>
      </c>
    </row>
    <row r="27" spans="1:19" x14ac:dyDescent="0.3">
      <c r="A27" t="s">
        <v>32</v>
      </c>
      <c r="B27" t="s">
        <v>22</v>
      </c>
      <c r="C27" t="s">
        <v>35</v>
      </c>
      <c r="D27" s="13">
        <v>0.99469294920394202</v>
      </c>
      <c r="E27" s="2">
        <v>0.974016332590942</v>
      </c>
      <c r="F27" s="14">
        <v>0.98424606151537797</v>
      </c>
      <c r="G27" s="13">
        <v>0.84913793103448199</v>
      </c>
      <c r="H27" s="2">
        <v>0.96568627450980304</v>
      </c>
      <c r="I27" s="14">
        <v>0.903669724770642</v>
      </c>
      <c r="J27" s="15">
        <f t="shared" si="0"/>
        <v>0.94395789314300993</v>
      </c>
      <c r="K27" s="16" t="b">
        <f t="shared" si="1"/>
        <v>0</v>
      </c>
      <c r="L27" s="13">
        <v>0.99228989976869697</v>
      </c>
      <c r="M27" s="2">
        <v>0.95545657015590202</v>
      </c>
      <c r="N27" s="14">
        <v>0.97352496217851703</v>
      </c>
      <c r="O27" s="13">
        <v>0.76377952755905498</v>
      </c>
      <c r="P27" s="2">
        <v>0.95098039215686203</v>
      </c>
      <c r="Q27" s="14">
        <v>0.84716157205240095</v>
      </c>
      <c r="R27" s="16">
        <f t="shared" si="2"/>
        <v>0.91034326711545899</v>
      </c>
      <c r="S27" s="34" t="b">
        <f t="shared" si="3"/>
        <v>0</v>
      </c>
    </row>
    <row r="28" spans="1:19" x14ac:dyDescent="0.3">
      <c r="A28" t="s">
        <v>32</v>
      </c>
      <c r="B28" t="s">
        <v>22</v>
      </c>
      <c r="C28" t="s">
        <v>36</v>
      </c>
      <c r="D28" s="13">
        <v>0.99319213313161803</v>
      </c>
      <c r="E28" s="2">
        <v>0.97475872308834399</v>
      </c>
      <c r="F28" s="14">
        <v>0.98388909704008998</v>
      </c>
      <c r="G28" s="13">
        <v>0.85152838427947597</v>
      </c>
      <c r="H28" s="2">
        <v>0.95588235294117596</v>
      </c>
      <c r="I28" s="14">
        <v>0.90069284064665101</v>
      </c>
      <c r="J28" s="15">
        <f t="shared" si="0"/>
        <v>0.94229096884337049</v>
      </c>
      <c r="K28" s="16" t="b">
        <f t="shared" si="1"/>
        <v>0</v>
      </c>
      <c r="L28" s="13">
        <v>0.990783410138248</v>
      </c>
      <c r="M28" s="2">
        <v>0.95768374164810599</v>
      </c>
      <c r="N28" s="14">
        <v>0.97395243488108696</v>
      </c>
      <c r="O28" s="13">
        <v>0.77108433734939696</v>
      </c>
      <c r="P28" s="2">
        <v>0.94117647058823495</v>
      </c>
      <c r="Q28" s="14">
        <v>0.84768211920529801</v>
      </c>
      <c r="R28" s="16">
        <f t="shared" si="2"/>
        <v>0.91081727704319249</v>
      </c>
      <c r="S28" s="34" t="b">
        <f t="shared" si="3"/>
        <v>0</v>
      </c>
    </row>
    <row r="29" spans="1:19" x14ac:dyDescent="0.3">
      <c r="A29" t="s">
        <v>32</v>
      </c>
      <c r="B29" t="s">
        <v>22</v>
      </c>
      <c r="C29" t="s">
        <v>37</v>
      </c>
      <c r="D29" s="13">
        <v>0.99170437405731504</v>
      </c>
      <c r="E29" s="2">
        <v>0.97624350408314697</v>
      </c>
      <c r="F29" s="14">
        <v>0.98391320613542799</v>
      </c>
      <c r="G29" s="13">
        <v>0.85777777777777697</v>
      </c>
      <c r="H29" s="2">
        <v>0.94607843137254899</v>
      </c>
      <c r="I29" s="14">
        <v>0.89976689976689905</v>
      </c>
      <c r="J29" s="15">
        <f t="shared" si="0"/>
        <v>0.94184005295116346</v>
      </c>
      <c r="K29" s="16" t="b">
        <f t="shared" si="1"/>
        <v>0</v>
      </c>
      <c r="L29" s="13">
        <v>0.99079048349961596</v>
      </c>
      <c r="M29" s="2">
        <v>0.95842613214550798</v>
      </c>
      <c r="N29" s="14">
        <v>0.97433962264150897</v>
      </c>
      <c r="O29" s="13">
        <v>0.77419354838709598</v>
      </c>
      <c r="P29" s="2">
        <v>0.94117647058823495</v>
      </c>
      <c r="Q29" s="14">
        <v>0.84955752212389302</v>
      </c>
      <c r="R29" s="16">
        <f t="shared" si="2"/>
        <v>0.91194857238270099</v>
      </c>
      <c r="S29" s="34" t="b">
        <f t="shared" si="3"/>
        <v>0</v>
      </c>
    </row>
    <row r="30" spans="1:19" x14ac:dyDescent="0.3">
      <c r="A30" t="s">
        <v>32</v>
      </c>
      <c r="B30" t="s">
        <v>22</v>
      </c>
      <c r="C30" t="s">
        <v>38</v>
      </c>
      <c r="D30" s="13">
        <v>0.98873873873873797</v>
      </c>
      <c r="E30" s="2">
        <v>0.97772828507795095</v>
      </c>
      <c r="F30" s="14">
        <v>0.98320268756998797</v>
      </c>
      <c r="G30" s="13">
        <v>0.86301369863013699</v>
      </c>
      <c r="H30" s="2">
        <v>0.92647058823529405</v>
      </c>
      <c r="I30" s="14">
        <v>0.89361702127659504</v>
      </c>
      <c r="J30" s="15">
        <f t="shared" si="0"/>
        <v>0.9384098544232915</v>
      </c>
      <c r="K30" s="16" t="b">
        <f t="shared" si="1"/>
        <v>0</v>
      </c>
      <c r="L30" s="13">
        <v>0.99080459770114904</v>
      </c>
      <c r="M30" s="2">
        <v>0.95991091314031096</v>
      </c>
      <c r="N30" s="14">
        <v>0.97511312217194501</v>
      </c>
      <c r="O30" s="13">
        <v>0.78048780487804803</v>
      </c>
      <c r="P30" s="2">
        <v>0.94117647058823495</v>
      </c>
      <c r="Q30" s="14">
        <v>0.85333333333333306</v>
      </c>
      <c r="R30" s="16">
        <f t="shared" si="2"/>
        <v>0.91422322775263898</v>
      </c>
      <c r="S30" s="34" t="b">
        <f t="shared" si="3"/>
        <v>0</v>
      </c>
    </row>
    <row r="31" spans="1:19" x14ac:dyDescent="0.3">
      <c r="A31" t="s">
        <v>32</v>
      </c>
      <c r="B31" t="s">
        <v>21</v>
      </c>
      <c r="C31">
        <v>1</v>
      </c>
      <c r="D31" s="13">
        <v>0.99103808812546601</v>
      </c>
      <c r="E31" s="2">
        <v>0.98515219005196697</v>
      </c>
      <c r="F31" s="14">
        <v>0.98808637379002195</v>
      </c>
      <c r="G31" s="13">
        <v>0.90566037735849003</v>
      </c>
      <c r="H31" s="2">
        <v>0.94117647058823495</v>
      </c>
      <c r="I31" s="14">
        <v>0.92307692307692302</v>
      </c>
      <c r="J31" s="15">
        <f t="shared" si="0"/>
        <v>0.95558164843347249</v>
      </c>
      <c r="K31" s="16" t="b">
        <f t="shared" si="1"/>
        <v>1</v>
      </c>
      <c r="L31" s="13">
        <v>0.98937784522003003</v>
      </c>
      <c r="M31" s="2">
        <v>0.96807720861172897</v>
      </c>
      <c r="N31" s="14">
        <v>0.97861163227016801</v>
      </c>
      <c r="O31" s="13">
        <v>0.81545064377682397</v>
      </c>
      <c r="P31" s="2">
        <v>0.93137254901960698</v>
      </c>
      <c r="Q31" s="14">
        <v>0.86956521739130399</v>
      </c>
      <c r="R31" s="16">
        <f t="shared" si="2"/>
        <v>0.92408842483073594</v>
      </c>
      <c r="S31" s="34" t="b">
        <f t="shared" si="3"/>
        <v>0</v>
      </c>
    </row>
    <row r="32" spans="1:19" x14ac:dyDescent="0.3">
      <c r="A32" t="s">
        <v>32</v>
      </c>
      <c r="B32" t="s">
        <v>21</v>
      </c>
      <c r="C32">
        <v>2</v>
      </c>
      <c r="D32" s="13">
        <v>0.98447893569844702</v>
      </c>
      <c r="E32" s="2">
        <v>0.98886414253897503</v>
      </c>
      <c r="F32" s="14">
        <v>0.98666666666666603</v>
      </c>
      <c r="G32" s="13">
        <v>0.92424242424242398</v>
      </c>
      <c r="H32" s="2">
        <v>0.89705882352941102</v>
      </c>
      <c r="I32" s="14">
        <v>0.91044776119402904</v>
      </c>
      <c r="J32" s="15">
        <f t="shared" si="0"/>
        <v>0.94855721393034753</v>
      </c>
      <c r="K32" s="16" t="b">
        <f t="shared" si="1"/>
        <v>0</v>
      </c>
      <c r="L32" s="13">
        <v>0.97942689199118205</v>
      </c>
      <c r="M32" s="2">
        <v>0.98960653303637702</v>
      </c>
      <c r="N32" s="14">
        <v>0.98449039881831601</v>
      </c>
      <c r="O32" s="13">
        <v>0.92631578947368398</v>
      </c>
      <c r="P32" s="2">
        <v>0.86274509803921495</v>
      </c>
      <c r="Q32" s="14">
        <v>0.89340101522842597</v>
      </c>
      <c r="R32" s="16">
        <f t="shared" si="2"/>
        <v>0.93894570702337099</v>
      </c>
      <c r="S32" s="34" t="b">
        <f t="shared" si="3"/>
        <v>0</v>
      </c>
    </row>
    <row r="33" spans="1:19" x14ac:dyDescent="0.3">
      <c r="A33" t="s">
        <v>32</v>
      </c>
      <c r="B33" t="s">
        <v>21</v>
      </c>
      <c r="C33">
        <v>3</v>
      </c>
      <c r="D33" s="13">
        <v>0.95922746781115797</v>
      </c>
      <c r="E33" s="2">
        <v>0.99554565701558995</v>
      </c>
      <c r="F33" s="14">
        <v>0.97704918032786803</v>
      </c>
      <c r="G33" s="13">
        <v>0.96078431372549</v>
      </c>
      <c r="H33" s="2">
        <v>0.72058823529411697</v>
      </c>
      <c r="I33" s="14">
        <v>0.82352941176470595</v>
      </c>
      <c r="J33" s="15">
        <f t="shared" si="0"/>
        <v>0.90028929604628694</v>
      </c>
      <c r="K33" s="16" t="b">
        <f t="shared" si="1"/>
        <v>0</v>
      </c>
      <c r="L33" s="13">
        <v>0.93602225312934595</v>
      </c>
      <c r="M33" s="2">
        <v>0.99925760950259801</v>
      </c>
      <c r="N33" s="14">
        <v>0.96660682226211803</v>
      </c>
      <c r="O33" s="13">
        <v>0.99115044247787598</v>
      </c>
      <c r="P33" s="2">
        <v>0.54901960784313697</v>
      </c>
      <c r="Q33" s="14">
        <v>0.70662460567823304</v>
      </c>
      <c r="R33" s="16">
        <f t="shared" si="2"/>
        <v>0.83661571397017553</v>
      </c>
      <c r="S33" s="34" t="b">
        <f t="shared" si="3"/>
        <v>0</v>
      </c>
    </row>
    <row r="34" spans="1:19" x14ac:dyDescent="0.3">
      <c r="A34" t="s">
        <v>32</v>
      </c>
      <c r="B34" t="s">
        <v>21</v>
      </c>
      <c r="C34">
        <v>4</v>
      </c>
      <c r="D34" s="13">
        <v>0.93802228412256194</v>
      </c>
      <c r="E34" s="2">
        <v>1</v>
      </c>
      <c r="F34" s="14">
        <v>0.96802012217031896</v>
      </c>
      <c r="G34" s="13">
        <v>1</v>
      </c>
      <c r="H34" s="2">
        <v>0.56372549019607798</v>
      </c>
      <c r="I34" s="14">
        <v>0.72100313479623801</v>
      </c>
      <c r="J34" s="15">
        <f t="shared" si="0"/>
        <v>0.84451162848327854</v>
      </c>
      <c r="K34" s="16" t="b">
        <f t="shared" si="1"/>
        <v>0</v>
      </c>
      <c r="L34" s="13">
        <v>0.92768595041322299</v>
      </c>
      <c r="M34" s="2">
        <v>1</v>
      </c>
      <c r="N34" s="14">
        <v>0.962486602357985</v>
      </c>
      <c r="O34" s="13">
        <v>1</v>
      </c>
      <c r="P34" s="2">
        <v>0.48529411764705799</v>
      </c>
      <c r="Q34" s="14">
        <v>0.65346534653465305</v>
      </c>
      <c r="R34" s="16">
        <f t="shared" si="2"/>
        <v>0.80797597444631908</v>
      </c>
      <c r="S34" s="34" t="b">
        <f t="shared" si="3"/>
        <v>0</v>
      </c>
    </row>
    <row r="35" spans="1:19" x14ac:dyDescent="0.3">
      <c r="A35" t="s">
        <v>32</v>
      </c>
      <c r="B35" t="s">
        <v>21</v>
      </c>
      <c r="C35">
        <v>5</v>
      </c>
      <c r="D35" s="13">
        <v>0.93089149965445706</v>
      </c>
      <c r="E35" s="2">
        <v>1</v>
      </c>
      <c r="F35" s="14">
        <v>0.96420901932712899</v>
      </c>
      <c r="G35" s="13">
        <v>1</v>
      </c>
      <c r="H35" s="2">
        <v>0.50980392156862697</v>
      </c>
      <c r="I35" s="14">
        <v>0.67532467532467499</v>
      </c>
      <c r="J35" s="15">
        <f t="shared" si="0"/>
        <v>0.81976684732590199</v>
      </c>
      <c r="K35" s="16" t="b">
        <f t="shared" si="1"/>
        <v>0</v>
      </c>
      <c r="L35" s="13">
        <v>0.91632653061224401</v>
      </c>
      <c r="M35" s="2">
        <v>1</v>
      </c>
      <c r="N35" s="14">
        <v>0.95633652822151205</v>
      </c>
      <c r="O35" s="13">
        <v>1</v>
      </c>
      <c r="P35" s="2">
        <v>0.39705882352941102</v>
      </c>
      <c r="Q35" s="14">
        <v>0.56842105263157805</v>
      </c>
      <c r="R35" s="16">
        <f t="shared" si="2"/>
        <v>0.76237879042654511</v>
      </c>
      <c r="S35" s="34" t="b">
        <f t="shared" si="3"/>
        <v>0</v>
      </c>
    </row>
    <row r="36" spans="1:19" x14ac:dyDescent="0.3">
      <c r="A36" t="s">
        <v>32</v>
      </c>
      <c r="B36" t="s">
        <v>21</v>
      </c>
      <c r="C36">
        <v>6</v>
      </c>
      <c r="D36" s="13">
        <v>0.92386831275720105</v>
      </c>
      <c r="E36" s="2">
        <v>1</v>
      </c>
      <c r="F36" s="14">
        <v>0.96042780748663104</v>
      </c>
      <c r="G36" s="13">
        <v>1</v>
      </c>
      <c r="H36" s="2">
        <v>0.45588235294117602</v>
      </c>
      <c r="I36" s="14">
        <v>0.62626262626262597</v>
      </c>
      <c r="J36" s="15">
        <f t="shared" si="0"/>
        <v>0.79334521687462844</v>
      </c>
      <c r="K36" s="16" t="b">
        <f t="shared" si="1"/>
        <v>0</v>
      </c>
      <c r="L36" s="13">
        <v>0.910135135135135</v>
      </c>
      <c r="M36" s="2">
        <v>1</v>
      </c>
      <c r="N36" s="14">
        <v>0.95295366112486701</v>
      </c>
      <c r="O36" s="13">
        <v>1</v>
      </c>
      <c r="P36" s="2">
        <v>0.34803921568627399</v>
      </c>
      <c r="Q36" s="14">
        <v>0.51636363636363602</v>
      </c>
      <c r="R36" s="16">
        <f t="shared" si="2"/>
        <v>0.73465864874425146</v>
      </c>
      <c r="S36" s="34" t="b">
        <f t="shared" si="3"/>
        <v>0</v>
      </c>
    </row>
    <row r="37" spans="1:19" x14ac:dyDescent="0.3">
      <c r="A37" t="s">
        <v>32</v>
      </c>
      <c r="B37" t="s">
        <v>21</v>
      </c>
      <c r="C37">
        <v>7</v>
      </c>
      <c r="D37" s="13">
        <v>0.91383989145183098</v>
      </c>
      <c r="E37" s="2">
        <v>1</v>
      </c>
      <c r="F37" s="14">
        <v>0.95498050336759999</v>
      </c>
      <c r="G37" s="13">
        <v>1</v>
      </c>
      <c r="H37" s="2">
        <v>0.37745098039215602</v>
      </c>
      <c r="I37" s="14">
        <v>0.54804270462633398</v>
      </c>
      <c r="J37" s="15">
        <f t="shared" si="0"/>
        <v>0.75151160399696693</v>
      </c>
      <c r="K37" s="16" t="b">
        <f t="shared" si="1"/>
        <v>0</v>
      </c>
      <c r="L37" s="13">
        <v>0.905241935483871</v>
      </c>
      <c r="M37" s="2">
        <v>1</v>
      </c>
      <c r="N37" s="14">
        <v>0.95026455026455003</v>
      </c>
      <c r="O37" s="13">
        <v>1</v>
      </c>
      <c r="P37" s="2">
        <v>0.308823529411764</v>
      </c>
      <c r="Q37" s="14">
        <v>0.47191011235954999</v>
      </c>
      <c r="R37" s="16">
        <f t="shared" si="2"/>
        <v>0.71108733131205004</v>
      </c>
      <c r="S37" s="34" t="b">
        <f t="shared" si="3"/>
        <v>0</v>
      </c>
    </row>
    <row r="38" spans="1:19" x14ac:dyDescent="0.3">
      <c r="A38" t="s">
        <v>32</v>
      </c>
      <c r="B38" t="s">
        <v>21</v>
      </c>
      <c r="C38" t="s">
        <v>33</v>
      </c>
      <c r="D38" s="13">
        <v>0.99034892353377801</v>
      </c>
      <c r="E38" s="2">
        <v>0.99034892353377801</v>
      </c>
      <c r="F38" s="14">
        <v>0.99034892353377801</v>
      </c>
      <c r="G38" s="13">
        <v>0.93627450980392102</v>
      </c>
      <c r="H38" s="2">
        <v>0.93627450980392102</v>
      </c>
      <c r="I38" s="14">
        <v>0.93627450980392102</v>
      </c>
      <c r="J38" s="15">
        <f t="shared" si="0"/>
        <v>0.96331171666884952</v>
      </c>
      <c r="K38" s="16" t="b">
        <f t="shared" si="1"/>
        <v>1</v>
      </c>
      <c r="L38" s="13">
        <v>0.98946576373212902</v>
      </c>
      <c r="M38" s="2">
        <v>0.97624350408314697</v>
      </c>
      <c r="N38" s="14">
        <v>0.98281016442451397</v>
      </c>
      <c r="O38" s="13">
        <v>0.855855855855855</v>
      </c>
      <c r="P38" s="2">
        <v>0.93137254901960698</v>
      </c>
      <c r="Q38" s="14">
        <v>0.892018779342723</v>
      </c>
      <c r="R38" s="16">
        <f t="shared" si="2"/>
        <v>0.93741447188361848</v>
      </c>
      <c r="S38" s="34" t="b">
        <f t="shared" si="3"/>
        <v>0</v>
      </c>
    </row>
    <row r="39" spans="1:19" x14ac:dyDescent="0.3">
      <c r="A39" t="s">
        <v>32</v>
      </c>
      <c r="B39" t="s">
        <v>21</v>
      </c>
      <c r="C39" t="s">
        <v>34</v>
      </c>
      <c r="D39" s="13">
        <v>0.98963730569948105</v>
      </c>
      <c r="E39" s="2">
        <v>0.99257609502598299</v>
      </c>
      <c r="F39" s="14">
        <v>0.99110452186804998</v>
      </c>
      <c r="G39" s="13">
        <v>0.95</v>
      </c>
      <c r="H39" s="2">
        <v>0.93137254901960698</v>
      </c>
      <c r="I39" s="14">
        <v>0.94059405940593999</v>
      </c>
      <c r="J39" s="15">
        <f t="shared" si="0"/>
        <v>0.96584929063699498</v>
      </c>
      <c r="K39" s="16" t="b">
        <f t="shared" si="1"/>
        <v>1</v>
      </c>
      <c r="L39" s="13">
        <v>0.98727544910179599</v>
      </c>
      <c r="M39" s="2">
        <v>0.97921306607275405</v>
      </c>
      <c r="N39" s="14">
        <v>0.98322773015281395</v>
      </c>
      <c r="O39" s="13">
        <v>0.86976744186046495</v>
      </c>
      <c r="P39" s="2">
        <v>0.91666666666666596</v>
      </c>
      <c r="Q39" s="14">
        <v>0.89260143198090602</v>
      </c>
      <c r="R39" s="16">
        <f t="shared" si="2"/>
        <v>0.93791458106685999</v>
      </c>
      <c r="S39" s="34" t="b">
        <f t="shared" si="3"/>
        <v>0</v>
      </c>
    </row>
    <row r="40" spans="1:19" x14ac:dyDescent="0.3">
      <c r="A40" t="s">
        <v>32</v>
      </c>
      <c r="B40" t="s">
        <v>21</v>
      </c>
      <c r="C40" t="s">
        <v>35</v>
      </c>
      <c r="D40" s="13">
        <v>0.987453874538745</v>
      </c>
      <c r="E40" s="2">
        <v>0.99331848552338498</v>
      </c>
      <c r="F40" s="14">
        <v>0.99037749814951803</v>
      </c>
      <c r="G40" s="13">
        <v>0.95408163265306101</v>
      </c>
      <c r="H40" s="2">
        <v>0.91666666666666596</v>
      </c>
      <c r="I40" s="14">
        <v>0.93499999999999905</v>
      </c>
      <c r="J40" s="15">
        <f t="shared" si="0"/>
        <v>0.96268874907475854</v>
      </c>
      <c r="K40" s="16" t="b">
        <f t="shared" si="1"/>
        <v>1</v>
      </c>
      <c r="L40" s="13">
        <v>0.98731343283581996</v>
      </c>
      <c r="M40" s="2">
        <v>0.98218262806236001</v>
      </c>
      <c r="N40" s="14">
        <v>0.98474134722739104</v>
      </c>
      <c r="O40" s="13">
        <v>0.88625592417061605</v>
      </c>
      <c r="P40" s="2">
        <v>0.91666666666666596</v>
      </c>
      <c r="Q40" s="14">
        <v>0.90120481927710805</v>
      </c>
      <c r="R40" s="16">
        <f t="shared" si="2"/>
        <v>0.9429730832522496</v>
      </c>
      <c r="S40" s="34" t="b">
        <f t="shared" si="3"/>
        <v>0</v>
      </c>
    </row>
    <row r="41" spans="1:19" x14ac:dyDescent="0.3">
      <c r="A41" t="s">
        <v>32</v>
      </c>
      <c r="B41" t="s">
        <v>21</v>
      </c>
      <c r="C41" t="s">
        <v>36</v>
      </c>
      <c r="D41" s="13">
        <v>0.98600883652430005</v>
      </c>
      <c r="E41" s="2">
        <v>0.99406087602078697</v>
      </c>
      <c r="F41" s="14">
        <v>0.99001848428835404</v>
      </c>
      <c r="G41" s="13">
        <v>0.95854922279792698</v>
      </c>
      <c r="H41" s="2">
        <v>0.90686274509803899</v>
      </c>
      <c r="I41" s="14">
        <v>0.93198992443324902</v>
      </c>
      <c r="J41" s="15">
        <f t="shared" si="0"/>
        <v>0.96100420436080158</v>
      </c>
      <c r="K41" s="16" t="b">
        <f t="shared" si="1"/>
        <v>1</v>
      </c>
      <c r="L41" s="13">
        <v>0.98660714285714202</v>
      </c>
      <c r="M41" s="2">
        <v>0.98440979955456498</v>
      </c>
      <c r="N41" s="14">
        <v>0.98550724637681097</v>
      </c>
      <c r="O41" s="13">
        <v>0.89855072463768104</v>
      </c>
      <c r="P41" s="2">
        <v>0.91176470588235203</v>
      </c>
      <c r="Q41" s="14">
        <v>0.90510948905109401</v>
      </c>
      <c r="R41" s="16">
        <f t="shared" si="2"/>
        <v>0.94530836771395244</v>
      </c>
      <c r="S41" s="34" t="b">
        <f t="shared" si="3"/>
        <v>0</v>
      </c>
    </row>
    <row r="42" spans="1:19" x14ac:dyDescent="0.3">
      <c r="A42" t="s">
        <v>32</v>
      </c>
      <c r="B42" t="s">
        <v>21</v>
      </c>
      <c r="C42" t="s">
        <v>37</v>
      </c>
      <c r="D42" s="13">
        <v>0.98601913171449596</v>
      </c>
      <c r="E42" s="2">
        <v>0.99480326651818796</v>
      </c>
      <c r="F42" s="14">
        <v>0.99039172209903903</v>
      </c>
      <c r="G42" s="13">
        <v>0.96354166666666596</v>
      </c>
      <c r="H42" s="2">
        <v>0.90686274509803899</v>
      </c>
      <c r="I42" s="14">
        <v>0.93434343434343403</v>
      </c>
      <c r="J42" s="15">
        <f t="shared" si="0"/>
        <v>0.96236757822123653</v>
      </c>
      <c r="K42" s="16" t="b">
        <f t="shared" si="1"/>
        <v>1</v>
      </c>
      <c r="L42" s="13">
        <v>0.98149518874907404</v>
      </c>
      <c r="M42" s="2">
        <v>0.98440979955456498</v>
      </c>
      <c r="N42" s="14">
        <v>0.98295033358043005</v>
      </c>
      <c r="O42" s="13">
        <v>0.89500000000000002</v>
      </c>
      <c r="P42" s="2">
        <v>0.87745098039215597</v>
      </c>
      <c r="Q42" s="14">
        <v>0.88613861386138604</v>
      </c>
      <c r="R42" s="16">
        <f t="shared" si="2"/>
        <v>0.9345444737209081</v>
      </c>
      <c r="S42" s="34" t="b">
        <f t="shared" si="3"/>
        <v>0</v>
      </c>
    </row>
    <row r="43" spans="1:19" x14ac:dyDescent="0.3">
      <c r="A43" t="s">
        <v>32</v>
      </c>
      <c r="B43" t="s">
        <v>21</v>
      </c>
      <c r="C43" t="s">
        <v>38</v>
      </c>
      <c r="D43" s="13">
        <v>0.98315018315018299</v>
      </c>
      <c r="E43" s="2">
        <v>0.99628804751299105</v>
      </c>
      <c r="F43" s="14">
        <v>0.98967551622418803</v>
      </c>
      <c r="G43" s="13">
        <v>0.97311827956989205</v>
      </c>
      <c r="H43" s="2">
        <v>0.88725490196078405</v>
      </c>
      <c r="I43" s="14">
        <v>0.92820512820512802</v>
      </c>
      <c r="J43" s="15">
        <f t="shared" si="0"/>
        <v>0.95894032221465797</v>
      </c>
      <c r="K43" s="16" t="b">
        <f t="shared" si="1"/>
        <v>1</v>
      </c>
      <c r="L43" s="13">
        <v>0.97715549005158397</v>
      </c>
      <c r="M43" s="2">
        <v>0.98440979955456498</v>
      </c>
      <c r="N43" s="14">
        <v>0.98076923076922995</v>
      </c>
      <c r="O43" s="13">
        <v>0.89175257731958701</v>
      </c>
      <c r="P43" s="2">
        <v>0.84803921568627405</v>
      </c>
      <c r="Q43" s="14">
        <v>0.86934673366834103</v>
      </c>
      <c r="R43" s="16">
        <f t="shared" si="2"/>
        <v>0.92505798221878544</v>
      </c>
      <c r="S43" s="34" t="b">
        <f t="shared" si="3"/>
        <v>0</v>
      </c>
    </row>
    <row r="44" spans="1:19" x14ac:dyDescent="0.3">
      <c r="A44" t="s">
        <v>39</v>
      </c>
      <c r="B44" t="s">
        <v>16</v>
      </c>
      <c r="C44">
        <v>1</v>
      </c>
      <c r="D44" s="13">
        <v>0.94261721483554906</v>
      </c>
      <c r="E44" s="2">
        <v>1</v>
      </c>
      <c r="F44" s="14">
        <v>0.97046109510086398</v>
      </c>
      <c r="G44" s="13">
        <v>1</v>
      </c>
      <c r="H44" s="2">
        <v>0.59803921568627405</v>
      </c>
      <c r="I44" s="14">
        <v>0.748466257668711</v>
      </c>
      <c r="J44" s="15">
        <f t="shared" si="0"/>
        <v>0.85946367638478749</v>
      </c>
      <c r="K44" s="16" t="b">
        <f t="shared" si="1"/>
        <v>0</v>
      </c>
      <c r="L44" s="13">
        <v>0.95127118644067798</v>
      </c>
      <c r="M44" s="2">
        <v>1</v>
      </c>
      <c r="N44" s="14">
        <v>0.975027144408251</v>
      </c>
      <c r="O44" s="13">
        <v>1</v>
      </c>
      <c r="P44" s="2">
        <v>0.66176470588235203</v>
      </c>
      <c r="Q44" s="14">
        <v>0.79646017699115002</v>
      </c>
      <c r="R44" s="16">
        <f t="shared" si="2"/>
        <v>0.88574366069970045</v>
      </c>
      <c r="S44" s="34" t="b">
        <f t="shared" si="3"/>
        <v>0</v>
      </c>
    </row>
    <row r="45" spans="1:19" x14ac:dyDescent="0.3">
      <c r="A45" t="s">
        <v>39</v>
      </c>
      <c r="B45" t="s">
        <v>16</v>
      </c>
      <c r="C45">
        <v>2</v>
      </c>
      <c r="D45" s="13">
        <v>0.90646029609690404</v>
      </c>
      <c r="E45" s="2">
        <v>1</v>
      </c>
      <c r="F45" s="14">
        <v>0.95093540416519595</v>
      </c>
      <c r="G45" s="13">
        <v>1</v>
      </c>
      <c r="H45" s="2">
        <v>0.31862745098039202</v>
      </c>
      <c r="I45" s="14">
        <v>0.48327137546468402</v>
      </c>
      <c r="J45" s="15">
        <f t="shared" si="0"/>
        <v>0.71710338981493993</v>
      </c>
      <c r="K45" s="16" t="b">
        <f t="shared" si="1"/>
        <v>0</v>
      </c>
      <c r="L45" s="13">
        <v>0.90402684563758295</v>
      </c>
      <c r="M45" s="2">
        <v>1</v>
      </c>
      <c r="N45" s="14">
        <v>0.94959464222770495</v>
      </c>
      <c r="O45" s="13">
        <v>1</v>
      </c>
      <c r="P45" s="2">
        <v>0.29901960784313703</v>
      </c>
      <c r="Q45" s="14">
        <v>0.46037735849056599</v>
      </c>
      <c r="R45" s="16">
        <f t="shared" si="2"/>
        <v>0.7049860003591355</v>
      </c>
      <c r="S45" s="34" t="b">
        <f t="shared" si="3"/>
        <v>0</v>
      </c>
    </row>
    <row r="46" spans="1:19" x14ac:dyDescent="0.3">
      <c r="A46" t="s">
        <v>39</v>
      </c>
      <c r="B46" t="s">
        <v>16</v>
      </c>
      <c r="C46">
        <v>3</v>
      </c>
      <c r="D46" s="13">
        <v>0.89028420356906801</v>
      </c>
      <c r="E46" s="2">
        <v>1</v>
      </c>
      <c r="F46" s="14">
        <v>0.941958041958042</v>
      </c>
      <c r="G46" s="13">
        <v>1</v>
      </c>
      <c r="H46" s="2">
        <v>0.18627450980392099</v>
      </c>
      <c r="I46" s="14">
        <v>0.31404958677685901</v>
      </c>
      <c r="J46" s="15">
        <f t="shared" si="0"/>
        <v>0.62800381436745045</v>
      </c>
      <c r="K46" s="16" t="b">
        <f t="shared" si="1"/>
        <v>0</v>
      </c>
      <c r="L46" s="13">
        <v>0.88618421052631502</v>
      </c>
      <c r="M46" s="2">
        <v>1</v>
      </c>
      <c r="N46" s="14">
        <v>0.93965817928147799</v>
      </c>
      <c r="O46" s="13">
        <v>1</v>
      </c>
      <c r="P46" s="2">
        <v>0.15196078431372501</v>
      </c>
      <c r="Q46" s="14">
        <v>0.26382978723404199</v>
      </c>
      <c r="R46" s="16">
        <f t="shared" si="2"/>
        <v>0.60174398325776002</v>
      </c>
      <c r="S46" s="34" t="b">
        <f t="shared" si="3"/>
        <v>0</v>
      </c>
    </row>
    <row r="47" spans="1:19" x14ac:dyDescent="0.3">
      <c r="A47" t="s">
        <v>39</v>
      </c>
      <c r="B47" t="s">
        <v>16</v>
      </c>
      <c r="C47">
        <v>4</v>
      </c>
      <c r="D47" s="13">
        <v>0.88154450261780104</v>
      </c>
      <c r="E47" s="2">
        <v>1</v>
      </c>
      <c r="F47" s="14">
        <v>0.93704347826086898</v>
      </c>
      <c r="G47" s="13">
        <v>1</v>
      </c>
      <c r="H47" s="2">
        <v>0.11274509803921499</v>
      </c>
      <c r="I47" s="14">
        <v>0.20264317180616701</v>
      </c>
      <c r="J47" s="15">
        <f t="shared" si="0"/>
        <v>0.56984332503351798</v>
      </c>
      <c r="K47" s="16" t="b">
        <f t="shared" si="1"/>
        <v>0</v>
      </c>
      <c r="L47" s="13">
        <v>0.87866927592954902</v>
      </c>
      <c r="M47" s="2">
        <v>1</v>
      </c>
      <c r="N47" s="14">
        <v>0.93541666666666601</v>
      </c>
      <c r="O47" s="13">
        <v>1</v>
      </c>
      <c r="P47" s="2">
        <v>8.8235294117646995E-2</v>
      </c>
      <c r="Q47" s="14">
        <v>0.162162162162162</v>
      </c>
      <c r="R47" s="16">
        <f t="shared" si="2"/>
        <v>0.54878941441441398</v>
      </c>
      <c r="S47" s="34" t="b">
        <f t="shared" si="3"/>
        <v>0</v>
      </c>
    </row>
    <row r="48" spans="1:19" x14ac:dyDescent="0.3">
      <c r="A48" t="s">
        <v>39</v>
      </c>
      <c r="B48" t="s">
        <v>16</v>
      </c>
      <c r="C48">
        <v>5</v>
      </c>
      <c r="D48" s="13">
        <v>0.87752442996742597</v>
      </c>
      <c r="E48" s="2">
        <v>1</v>
      </c>
      <c r="F48" s="14">
        <v>0.93476752255378204</v>
      </c>
      <c r="G48" s="13">
        <v>1</v>
      </c>
      <c r="H48" s="2">
        <v>7.8431372549019607E-2</v>
      </c>
      <c r="I48" s="14">
        <v>0.145454545454545</v>
      </c>
      <c r="J48" s="15">
        <f t="shared" si="0"/>
        <v>0.54011103400416349</v>
      </c>
      <c r="K48" s="16" t="b">
        <f t="shared" si="1"/>
        <v>0</v>
      </c>
      <c r="L48" s="13">
        <v>0.876953125</v>
      </c>
      <c r="M48" s="2">
        <v>1</v>
      </c>
      <c r="N48" s="14">
        <v>0.93444328824141498</v>
      </c>
      <c r="O48" s="13">
        <v>1</v>
      </c>
      <c r="P48" s="2">
        <v>7.3529411764705802E-2</v>
      </c>
      <c r="Q48" s="14">
        <v>0.13698630136986301</v>
      </c>
      <c r="R48" s="16">
        <f t="shared" si="2"/>
        <v>0.53571479480563899</v>
      </c>
      <c r="S48" s="34" t="b">
        <f t="shared" si="3"/>
        <v>0</v>
      </c>
    </row>
    <row r="49" spans="1:19" x14ac:dyDescent="0.3">
      <c r="A49" t="s">
        <v>39</v>
      </c>
      <c r="B49" t="s">
        <v>16</v>
      </c>
      <c r="C49">
        <v>6</v>
      </c>
      <c r="D49" s="13">
        <v>0.875812743823146</v>
      </c>
      <c r="E49" s="2">
        <v>1</v>
      </c>
      <c r="F49" s="14">
        <v>0.93379549393414196</v>
      </c>
      <c r="G49" s="13">
        <v>1</v>
      </c>
      <c r="H49" s="2">
        <v>6.3725490196078399E-2</v>
      </c>
      <c r="I49" s="14">
        <v>0.119815668202764</v>
      </c>
      <c r="J49" s="15">
        <f t="shared" si="0"/>
        <v>0.52680558106845299</v>
      </c>
      <c r="K49" s="16" t="b">
        <f t="shared" si="1"/>
        <v>0</v>
      </c>
      <c r="L49" s="13">
        <v>0.875812743823146</v>
      </c>
      <c r="M49" s="2">
        <v>1</v>
      </c>
      <c r="N49" s="14">
        <v>0.93379549393414196</v>
      </c>
      <c r="O49" s="13">
        <v>1</v>
      </c>
      <c r="P49" s="2">
        <v>6.3725490196078399E-2</v>
      </c>
      <c r="Q49" s="14">
        <v>0.119815668202764</v>
      </c>
      <c r="R49" s="16">
        <f t="shared" si="2"/>
        <v>0.52680558106845299</v>
      </c>
      <c r="S49" s="34" t="b">
        <f t="shared" si="3"/>
        <v>0</v>
      </c>
    </row>
    <row r="50" spans="1:19" x14ac:dyDescent="0.3">
      <c r="A50" t="s">
        <v>39</v>
      </c>
      <c r="B50" t="s">
        <v>16</v>
      </c>
      <c r="C50">
        <v>7</v>
      </c>
      <c r="D50" s="13">
        <v>0.87354085603112797</v>
      </c>
      <c r="E50" s="2">
        <v>1</v>
      </c>
      <c r="F50" s="14">
        <v>0.93250259605399699</v>
      </c>
      <c r="G50" s="13">
        <v>1</v>
      </c>
      <c r="H50" s="2">
        <v>4.4117647058823498E-2</v>
      </c>
      <c r="I50" s="14">
        <v>8.4507042253521097E-2</v>
      </c>
      <c r="J50" s="15">
        <f t="shared" si="0"/>
        <v>0.508504819153759</v>
      </c>
      <c r="K50" s="16" t="b">
        <f t="shared" si="1"/>
        <v>0</v>
      </c>
      <c r="L50" s="13">
        <v>0.87354085603112797</v>
      </c>
      <c r="M50" s="2">
        <v>1</v>
      </c>
      <c r="N50" s="14">
        <v>0.93250259605399699</v>
      </c>
      <c r="O50" s="13">
        <v>1</v>
      </c>
      <c r="P50" s="2">
        <v>4.4117647058823498E-2</v>
      </c>
      <c r="Q50" s="14">
        <v>8.4507042253521097E-2</v>
      </c>
      <c r="R50" s="16">
        <f t="shared" si="2"/>
        <v>0.508504819153759</v>
      </c>
      <c r="S50" s="34" t="b">
        <f t="shared" si="3"/>
        <v>0</v>
      </c>
    </row>
    <row r="51" spans="1:19" x14ac:dyDescent="0.3">
      <c r="A51" t="s">
        <v>39</v>
      </c>
      <c r="B51" t="s">
        <v>16</v>
      </c>
      <c r="C51" t="s">
        <v>33</v>
      </c>
      <c r="D51" s="13">
        <v>0.91446028513238198</v>
      </c>
      <c r="E51" s="2">
        <v>1</v>
      </c>
      <c r="F51" s="14">
        <v>0.95531914893616998</v>
      </c>
      <c r="G51" s="13">
        <v>1</v>
      </c>
      <c r="H51" s="2">
        <v>0.38235294117647001</v>
      </c>
      <c r="I51" s="14">
        <v>0.55319148936170204</v>
      </c>
      <c r="J51" s="15">
        <f t="shared" si="0"/>
        <v>0.75425531914893607</v>
      </c>
      <c r="K51" s="16" t="b">
        <f t="shared" si="1"/>
        <v>0</v>
      </c>
      <c r="L51" s="13">
        <v>0.92577319587628804</v>
      </c>
      <c r="M51" s="2">
        <v>1</v>
      </c>
      <c r="N51" s="14">
        <v>0.96145610278372595</v>
      </c>
      <c r="O51" s="13">
        <v>1</v>
      </c>
      <c r="P51" s="2">
        <v>0.47058823529411697</v>
      </c>
      <c r="Q51" s="14">
        <v>0.63999999999999901</v>
      </c>
      <c r="R51" s="16">
        <f t="shared" si="2"/>
        <v>0.80072805139186243</v>
      </c>
      <c r="S51" s="34" t="b">
        <f t="shared" si="3"/>
        <v>0</v>
      </c>
    </row>
    <row r="52" spans="1:19" x14ac:dyDescent="0.3">
      <c r="A52" t="s">
        <v>39</v>
      </c>
      <c r="B52" t="s">
        <v>16</v>
      </c>
      <c r="C52" t="s">
        <v>34</v>
      </c>
      <c r="D52" s="13">
        <v>0.90281501340482495</v>
      </c>
      <c r="E52" s="2">
        <v>1</v>
      </c>
      <c r="F52" s="14">
        <v>0.94892567805565298</v>
      </c>
      <c r="G52" s="13">
        <v>1</v>
      </c>
      <c r="H52" s="2">
        <v>0.289215686274509</v>
      </c>
      <c r="I52" s="14">
        <v>0.448669201520912</v>
      </c>
      <c r="J52" s="15">
        <f t="shared" si="0"/>
        <v>0.69879743978828246</v>
      </c>
      <c r="K52" s="16" t="b">
        <f t="shared" si="1"/>
        <v>0</v>
      </c>
      <c r="L52" s="13">
        <v>0.90952059419311204</v>
      </c>
      <c r="M52" s="2">
        <v>1</v>
      </c>
      <c r="N52" s="14">
        <v>0.95261669024045204</v>
      </c>
      <c r="O52" s="13">
        <v>1</v>
      </c>
      <c r="P52" s="2">
        <v>0.34313725490196001</v>
      </c>
      <c r="Q52" s="14">
        <v>0.51094890510948898</v>
      </c>
      <c r="R52" s="16">
        <f t="shared" si="2"/>
        <v>0.73178279767497045</v>
      </c>
      <c r="S52" s="34" t="b">
        <f t="shared" si="3"/>
        <v>0</v>
      </c>
    </row>
    <row r="53" spans="1:19" x14ac:dyDescent="0.3">
      <c r="A53" t="s">
        <v>39</v>
      </c>
      <c r="B53" t="s">
        <v>16</v>
      </c>
      <c r="C53" t="s">
        <v>35</v>
      </c>
      <c r="D53" s="13">
        <v>0.89859906604402895</v>
      </c>
      <c r="E53" s="2">
        <v>1</v>
      </c>
      <c r="F53" s="14">
        <v>0.94659170765987299</v>
      </c>
      <c r="G53" s="13">
        <v>1</v>
      </c>
      <c r="H53" s="2">
        <v>0.25490196078431299</v>
      </c>
      <c r="I53" s="14">
        <v>0.40625</v>
      </c>
      <c r="J53" s="15">
        <f t="shared" si="0"/>
        <v>0.67642085382993655</v>
      </c>
      <c r="K53" s="16" t="b">
        <f t="shared" si="1"/>
        <v>0</v>
      </c>
      <c r="L53" s="13">
        <v>0.90281501340482495</v>
      </c>
      <c r="M53" s="2">
        <v>1</v>
      </c>
      <c r="N53" s="14">
        <v>0.94892567805565298</v>
      </c>
      <c r="O53" s="13">
        <v>1</v>
      </c>
      <c r="P53" s="2">
        <v>0.289215686274509</v>
      </c>
      <c r="Q53" s="14">
        <v>0.448669201520912</v>
      </c>
      <c r="R53" s="16">
        <f t="shared" si="2"/>
        <v>0.69879743978828246</v>
      </c>
      <c r="S53" s="34" t="b">
        <f t="shared" si="3"/>
        <v>0</v>
      </c>
    </row>
    <row r="54" spans="1:19" x14ac:dyDescent="0.3">
      <c r="A54" t="s">
        <v>39</v>
      </c>
      <c r="B54" t="s">
        <v>16</v>
      </c>
      <c r="C54" t="s">
        <v>36</v>
      </c>
      <c r="D54" s="13">
        <v>0.89680426098535204</v>
      </c>
      <c r="E54" s="2">
        <v>1</v>
      </c>
      <c r="F54" s="14">
        <v>0.94559494559494495</v>
      </c>
      <c r="G54" s="13">
        <v>1</v>
      </c>
      <c r="H54" s="2">
        <v>0.240196078431372</v>
      </c>
      <c r="I54" s="14">
        <v>0.38735177865612602</v>
      </c>
      <c r="J54" s="15">
        <f t="shared" si="0"/>
        <v>0.66647336212553543</v>
      </c>
      <c r="K54" s="16" t="b">
        <f t="shared" si="1"/>
        <v>0</v>
      </c>
      <c r="L54" s="13">
        <v>0.89919893190921196</v>
      </c>
      <c r="M54" s="2">
        <v>1</v>
      </c>
      <c r="N54" s="14">
        <v>0.94692442882249495</v>
      </c>
      <c r="O54" s="13">
        <v>1</v>
      </c>
      <c r="P54" s="2">
        <v>0.25980392156862703</v>
      </c>
      <c r="Q54" s="14">
        <v>0.41245136186770398</v>
      </c>
      <c r="R54" s="16">
        <f t="shared" si="2"/>
        <v>0.67968789534509944</v>
      </c>
      <c r="S54" s="34" t="b">
        <f t="shared" si="3"/>
        <v>0</v>
      </c>
    </row>
    <row r="55" spans="1:19" x14ac:dyDescent="0.3">
      <c r="A55" t="s">
        <v>39</v>
      </c>
      <c r="B55" t="s">
        <v>16</v>
      </c>
      <c r="C55" t="s">
        <v>37</v>
      </c>
      <c r="D55" s="13">
        <v>0.89561170212765895</v>
      </c>
      <c r="E55" s="2">
        <v>1</v>
      </c>
      <c r="F55" s="14">
        <v>0.94493160294633405</v>
      </c>
      <c r="G55" s="13">
        <v>1</v>
      </c>
      <c r="H55" s="2">
        <v>0.230392156862745</v>
      </c>
      <c r="I55" s="14">
        <v>0.37450199203187201</v>
      </c>
      <c r="J55" s="15">
        <f t="shared" si="0"/>
        <v>0.65971679748910306</v>
      </c>
      <c r="K55" s="16" t="b">
        <f t="shared" si="1"/>
        <v>0</v>
      </c>
      <c r="L55" s="13">
        <v>0.89680426098535204</v>
      </c>
      <c r="M55" s="2">
        <v>1</v>
      </c>
      <c r="N55" s="14">
        <v>0.94559494559494495</v>
      </c>
      <c r="O55" s="13">
        <v>1</v>
      </c>
      <c r="P55" s="2">
        <v>0.240196078431372</v>
      </c>
      <c r="Q55" s="14">
        <v>0.38735177865612602</v>
      </c>
      <c r="R55" s="16">
        <f t="shared" si="2"/>
        <v>0.66647336212553543</v>
      </c>
      <c r="S55" s="34" t="b">
        <f t="shared" si="3"/>
        <v>0</v>
      </c>
    </row>
    <row r="56" spans="1:19" x14ac:dyDescent="0.3">
      <c r="A56" t="s">
        <v>39</v>
      </c>
      <c r="B56" t="s">
        <v>16</v>
      </c>
      <c r="C56" t="s">
        <v>38</v>
      </c>
      <c r="D56" s="13">
        <v>0.89323607427055696</v>
      </c>
      <c r="E56" s="2">
        <v>1</v>
      </c>
      <c r="F56" s="14">
        <v>0.94360770577933395</v>
      </c>
      <c r="G56" s="13">
        <v>1</v>
      </c>
      <c r="H56" s="2">
        <v>0.21078431372549</v>
      </c>
      <c r="I56" s="14">
        <v>0.34817813765182098</v>
      </c>
      <c r="J56" s="15">
        <f t="shared" si="0"/>
        <v>0.64589292171557744</v>
      </c>
      <c r="K56" s="16" t="b">
        <f t="shared" si="1"/>
        <v>0</v>
      </c>
      <c r="L56" s="13">
        <v>0.89264413518886598</v>
      </c>
      <c r="M56" s="2">
        <v>1</v>
      </c>
      <c r="N56" s="14">
        <v>0.94327731092436895</v>
      </c>
      <c r="O56" s="13">
        <v>1</v>
      </c>
      <c r="P56" s="2">
        <v>0.20588235294117599</v>
      </c>
      <c r="Q56" s="14">
        <v>0.34146341463414598</v>
      </c>
      <c r="R56" s="16">
        <f t="shared" si="2"/>
        <v>0.64237036277925741</v>
      </c>
      <c r="S56" s="34" t="b">
        <f t="shared" si="3"/>
        <v>0</v>
      </c>
    </row>
    <row r="57" spans="1:19" x14ac:dyDescent="0.3">
      <c r="A57" t="s">
        <v>39</v>
      </c>
      <c r="B57" t="s">
        <v>22</v>
      </c>
      <c r="C57">
        <v>1</v>
      </c>
      <c r="D57" s="13">
        <v>0.98450184501844995</v>
      </c>
      <c r="E57" s="2">
        <v>0.99034892353377801</v>
      </c>
      <c r="F57" s="14">
        <v>0.98741672834937</v>
      </c>
      <c r="G57" s="13">
        <v>0.93367346938775497</v>
      </c>
      <c r="H57" s="2">
        <v>0.89705882352941102</v>
      </c>
      <c r="I57" s="14">
        <v>0.91500000000000004</v>
      </c>
      <c r="J57" s="15">
        <f t="shared" si="0"/>
        <v>0.95120836417468502</v>
      </c>
      <c r="K57" s="16" t="b">
        <f t="shared" si="1"/>
        <v>1</v>
      </c>
      <c r="L57" s="13">
        <v>0.98873027798647595</v>
      </c>
      <c r="M57" s="2">
        <v>0.97698589458054896</v>
      </c>
      <c r="N57" s="14">
        <v>0.98282300224047803</v>
      </c>
      <c r="O57" s="13">
        <v>0.85909090909090902</v>
      </c>
      <c r="P57" s="2">
        <v>0.92647058823529405</v>
      </c>
      <c r="Q57" s="14">
        <v>0.89150943396226401</v>
      </c>
      <c r="R57" s="16">
        <f t="shared" si="2"/>
        <v>0.93716621810137102</v>
      </c>
      <c r="S57" s="34" t="b">
        <f t="shared" si="3"/>
        <v>0</v>
      </c>
    </row>
    <row r="58" spans="1:19" x14ac:dyDescent="0.3">
      <c r="A58" t="s">
        <v>39</v>
      </c>
      <c r="B58" t="s">
        <v>22</v>
      </c>
      <c r="C58">
        <v>2</v>
      </c>
      <c r="D58" s="13">
        <v>0.96071428571428497</v>
      </c>
      <c r="E58" s="2">
        <v>0.99851521900519602</v>
      </c>
      <c r="F58" s="14">
        <v>0.97925009100837201</v>
      </c>
      <c r="G58" s="13">
        <v>0.98675496688741704</v>
      </c>
      <c r="H58" s="2">
        <v>0.73039215686274495</v>
      </c>
      <c r="I58" s="14">
        <v>0.83943661971830896</v>
      </c>
      <c r="J58" s="15">
        <f t="shared" si="0"/>
        <v>0.90934335536334054</v>
      </c>
      <c r="K58" s="16" t="b">
        <f t="shared" si="1"/>
        <v>0</v>
      </c>
      <c r="L58" s="13">
        <v>0.94982332155477001</v>
      </c>
      <c r="M58" s="2">
        <v>0.99777282850779503</v>
      </c>
      <c r="N58" s="14">
        <v>0.97320782041998499</v>
      </c>
      <c r="O58" s="13">
        <v>0.97794117647058798</v>
      </c>
      <c r="P58" s="2">
        <v>0.65196078431372495</v>
      </c>
      <c r="Q58" s="14">
        <v>0.78235294117647003</v>
      </c>
      <c r="R58" s="16">
        <f t="shared" si="2"/>
        <v>0.87778038079822751</v>
      </c>
      <c r="S58" s="34" t="b">
        <f t="shared" si="3"/>
        <v>0</v>
      </c>
    </row>
    <row r="59" spans="1:19" x14ac:dyDescent="0.3">
      <c r="A59" t="s">
        <v>39</v>
      </c>
      <c r="B59" t="s">
        <v>22</v>
      </c>
      <c r="C59">
        <v>3</v>
      </c>
      <c r="D59" s="13">
        <v>0.93153526970954303</v>
      </c>
      <c r="E59" s="2">
        <v>1</v>
      </c>
      <c r="F59" s="14">
        <v>0.96455424274973101</v>
      </c>
      <c r="G59" s="13">
        <v>1</v>
      </c>
      <c r="H59" s="2">
        <v>0.51470588235294101</v>
      </c>
      <c r="I59" s="14">
        <v>0.67961165048543604</v>
      </c>
      <c r="J59" s="15">
        <f t="shared" si="0"/>
        <v>0.82208294661758352</v>
      </c>
      <c r="K59" s="16" t="b">
        <f t="shared" si="1"/>
        <v>0</v>
      </c>
      <c r="L59" s="13">
        <v>0.92002734107997197</v>
      </c>
      <c r="M59" s="2">
        <v>0.99925760950259801</v>
      </c>
      <c r="N59" s="14">
        <v>0.95800711743772204</v>
      </c>
      <c r="O59" s="13">
        <v>0.98863636363636298</v>
      </c>
      <c r="P59" s="2">
        <v>0.42647058823529399</v>
      </c>
      <c r="Q59" s="14">
        <v>0.59589041095890405</v>
      </c>
      <c r="R59" s="16">
        <f t="shared" si="2"/>
        <v>0.77694876419831305</v>
      </c>
      <c r="S59" s="34" t="b">
        <f t="shared" si="3"/>
        <v>0</v>
      </c>
    </row>
    <row r="60" spans="1:19" x14ac:dyDescent="0.3">
      <c r="A60" t="s">
        <v>39</v>
      </c>
      <c r="B60" t="s">
        <v>22</v>
      </c>
      <c r="C60">
        <v>4</v>
      </c>
      <c r="D60" s="13">
        <v>0.91820040899795496</v>
      </c>
      <c r="E60" s="2">
        <v>1</v>
      </c>
      <c r="F60" s="14">
        <v>0.95735607675906098</v>
      </c>
      <c r="G60" s="13">
        <v>1</v>
      </c>
      <c r="H60" s="2">
        <v>0.41176470588235198</v>
      </c>
      <c r="I60" s="14">
        <v>0.58333333333333304</v>
      </c>
      <c r="J60" s="15">
        <f t="shared" si="0"/>
        <v>0.77034470504619701</v>
      </c>
      <c r="K60" s="16" t="b">
        <f t="shared" si="1"/>
        <v>0</v>
      </c>
      <c r="L60" s="13">
        <v>0.91322033898305</v>
      </c>
      <c r="M60" s="2">
        <v>1</v>
      </c>
      <c r="N60" s="14">
        <v>0.95464209780297604</v>
      </c>
      <c r="O60" s="13">
        <v>1</v>
      </c>
      <c r="P60" s="2">
        <v>0.37254901960784298</v>
      </c>
      <c r="Q60" s="14">
        <v>0.54285714285714204</v>
      </c>
      <c r="R60" s="16">
        <f t="shared" si="2"/>
        <v>0.74874962033005898</v>
      </c>
      <c r="S60" s="34" t="b">
        <f t="shared" si="3"/>
        <v>0</v>
      </c>
    </row>
    <row r="61" spans="1:19" x14ac:dyDescent="0.3">
      <c r="A61" t="s">
        <v>39</v>
      </c>
      <c r="B61" t="s">
        <v>22</v>
      </c>
      <c r="C61">
        <v>5</v>
      </c>
      <c r="D61" s="13">
        <v>0.91322033898305</v>
      </c>
      <c r="E61" s="2">
        <v>1</v>
      </c>
      <c r="F61" s="14">
        <v>0.95464209780297604</v>
      </c>
      <c r="G61" s="13">
        <v>1</v>
      </c>
      <c r="H61" s="2">
        <v>0.37254901960784298</v>
      </c>
      <c r="I61" s="14">
        <v>0.54285714285714204</v>
      </c>
      <c r="J61" s="15">
        <f t="shared" si="0"/>
        <v>0.74874962033005898</v>
      </c>
      <c r="K61" s="16" t="b">
        <f t="shared" si="1"/>
        <v>0</v>
      </c>
      <c r="L61" s="13">
        <v>0.90281501340482495</v>
      </c>
      <c r="M61" s="2">
        <v>1</v>
      </c>
      <c r="N61" s="14">
        <v>0.94892567805565298</v>
      </c>
      <c r="O61" s="13">
        <v>1</v>
      </c>
      <c r="P61" s="2">
        <v>0.289215686274509</v>
      </c>
      <c r="Q61" s="14">
        <v>0.448669201520912</v>
      </c>
      <c r="R61" s="16">
        <f t="shared" si="2"/>
        <v>0.69879743978828246</v>
      </c>
      <c r="S61" s="34" t="b">
        <f t="shared" si="3"/>
        <v>0</v>
      </c>
    </row>
    <row r="62" spans="1:19" x14ac:dyDescent="0.3">
      <c r="A62" t="s">
        <v>39</v>
      </c>
      <c r="B62" t="s">
        <v>22</v>
      </c>
      <c r="C62">
        <v>6</v>
      </c>
      <c r="D62" s="13">
        <v>0.905241935483871</v>
      </c>
      <c r="E62" s="2">
        <v>1</v>
      </c>
      <c r="F62" s="14">
        <v>0.95026455026455003</v>
      </c>
      <c r="G62" s="13">
        <v>1</v>
      </c>
      <c r="H62" s="2">
        <v>0.308823529411764</v>
      </c>
      <c r="I62" s="14">
        <v>0.47191011235954999</v>
      </c>
      <c r="J62" s="15">
        <f t="shared" si="0"/>
        <v>0.71108733131205004</v>
      </c>
      <c r="K62" s="16" t="b">
        <f t="shared" si="1"/>
        <v>0</v>
      </c>
      <c r="L62" s="13">
        <v>0.89800000000000002</v>
      </c>
      <c r="M62" s="2">
        <v>1</v>
      </c>
      <c r="N62" s="14">
        <v>0.94625922023182296</v>
      </c>
      <c r="O62" s="13">
        <v>1</v>
      </c>
      <c r="P62" s="2">
        <v>0.25</v>
      </c>
      <c r="Q62" s="14">
        <v>0.4</v>
      </c>
      <c r="R62" s="16">
        <f t="shared" si="2"/>
        <v>0.67312961011591144</v>
      </c>
      <c r="S62" s="34" t="b">
        <f t="shared" si="3"/>
        <v>0</v>
      </c>
    </row>
    <row r="63" spans="1:19" x14ac:dyDescent="0.3">
      <c r="A63" t="s">
        <v>39</v>
      </c>
      <c r="B63" t="s">
        <v>22</v>
      </c>
      <c r="C63">
        <v>7</v>
      </c>
      <c r="D63" s="13">
        <v>0.90040106951871601</v>
      </c>
      <c r="E63" s="2">
        <v>1</v>
      </c>
      <c r="F63" s="14">
        <v>0.94759057333802299</v>
      </c>
      <c r="G63" s="13">
        <v>1</v>
      </c>
      <c r="H63" s="2">
        <v>0.269607843137254</v>
      </c>
      <c r="I63" s="14">
        <v>0.42471042471042397</v>
      </c>
      <c r="J63" s="15">
        <f t="shared" si="0"/>
        <v>0.68615049902422354</v>
      </c>
      <c r="K63" s="16" t="b">
        <f t="shared" si="1"/>
        <v>0</v>
      </c>
      <c r="L63" s="13">
        <v>0.89561170212765895</v>
      </c>
      <c r="M63" s="2">
        <v>1</v>
      </c>
      <c r="N63" s="14">
        <v>0.94493160294633405</v>
      </c>
      <c r="O63" s="13">
        <v>1</v>
      </c>
      <c r="P63" s="2">
        <v>0.230392156862745</v>
      </c>
      <c r="Q63" s="14">
        <v>0.37450199203187201</v>
      </c>
      <c r="R63" s="16">
        <f t="shared" si="2"/>
        <v>0.65971679748910306</v>
      </c>
      <c r="S63" s="34" t="b">
        <f t="shared" si="3"/>
        <v>0</v>
      </c>
    </row>
    <row r="64" spans="1:19" x14ac:dyDescent="0.3">
      <c r="A64" t="s">
        <v>39</v>
      </c>
      <c r="B64" t="s">
        <v>22</v>
      </c>
      <c r="C64" t="s">
        <v>33</v>
      </c>
      <c r="D64" s="13">
        <v>0.98387096774193505</v>
      </c>
      <c r="E64" s="2">
        <v>0.99628804751299105</v>
      </c>
      <c r="F64" s="14">
        <v>0.99004057543341895</v>
      </c>
      <c r="G64" s="13">
        <v>0.97326203208556095</v>
      </c>
      <c r="H64" s="2">
        <v>0.89215686274509798</v>
      </c>
      <c r="I64" s="14">
        <v>0.930946291560102</v>
      </c>
      <c r="J64" s="15">
        <f t="shared" si="0"/>
        <v>0.96049343349676053</v>
      </c>
      <c r="K64" s="16" t="b">
        <f t="shared" si="1"/>
        <v>1</v>
      </c>
      <c r="L64" s="13">
        <v>0.98810408921933002</v>
      </c>
      <c r="M64" s="2">
        <v>0.98663697104676995</v>
      </c>
      <c r="N64" s="14">
        <v>0.98736998514115903</v>
      </c>
      <c r="O64" s="13">
        <v>0.91262135922330101</v>
      </c>
      <c r="P64" s="2">
        <v>0.92156862745098</v>
      </c>
      <c r="Q64" s="14">
        <v>0.91707317073170702</v>
      </c>
      <c r="R64" s="16">
        <f t="shared" si="2"/>
        <v>0.95222157793643303</v>
      </c>
      <c r="S64" s="34" t="b">
        <f t="shared" si="3"/>
        <v>1</v>
      </c>
    </row>
    <row r="65" spans="1:19" x14ac:dyDescent="0.3">
      <c r="A65" t="s">
        <v>39</v>
      </c>
      <c r="B65" t="s">
        <v>22</v>
      </c>
      <c r="C65" t="s">
        <v>34</v>
      </c>
      <c r="D65" s="13">
        <v>0.98030634573304098</v>
      </c>
      <c r="E65" s="2">
        <v>0.99777282850779503</v>
      </c>
      <c r="F65" s="14">
        <v>0.98896247240618096</v>
      </c>
      <c r="G65" s="13">
        <v>0.98333333333333295</v>
      </c>
      <c r="H65" s="2">
        <v>0.86764705882352899</v>
      </c>
      <c r="I65" s="14">
        <v>0.921874999999999</v>
      </c>
      <c r="J65" s="15">
        <f t="shared" si="0"/>
        <v>0.95541873620308992</v>
      </c>
      <c r="K65" s="16" t="b">
        <f t="shared" si="1"/>
        <v>1</v>
      </c>
      <c r="L65" s="13">
        <v>0.98235294117646998</v>
      </c>
      <c r="M65" s="2">
        <v>0.99183370452858199</v>
      </c>
      <c r="N65" s="14">
        <v>0.98707055781307695</v>
      </c>
      <c r="O65" s="13">
        <v>0.94240837696335</v>
      </c>
      <c r="P65" s="2">
        <v>0.88235294117647001</v>
      </c>
      <c r="Q65" s="14">
        <v>0.911392405063291</v>
      </c>
      <c r="R65" s="16">
        <f t="shared" si="2"/>
        <v>0.94923148143818392</v>
      </c>
      <c r="S65" s="34" t="b">
        <f t="shared" si="3"/>
        <v>0</v>
      </c>
    </row>
    <row r="66" spans="1:19" x14ac:dyDescent="0.3">
      <c r="A66" t="s">
        <v>39</v>
      </c>
      <c r="B66" t="s">
        <v>22</v>
      </c>
      <c r="C66" t="s">
        <v>35</v>
      </c>
      <c r="D66" s="13">
        <v>0.97747093023255804</v>
      </c>
      <c r="E66" s="2">
        <v>0.99851521900519602</v>
      </c>
      <c r="F66" s="14">
        <v>0.98788101358795399</v>
      </c>
      <c r="G66" s="13">
        <v>0.98857142857142799</v>
      </c>
      <c r="H66" s="2">
        <v>0.84803921568627405</v>
      </c>
      <c r="I66" s="14">
        <v>0.91292875989445899</v>
      </c>
      <c r="J66" s="15">
        <f t="shared" si="0"/>
        <v>0.95040488674120649</v>
      </c>
      <c r="K66" s="16" t="b">
        <f t="shared" si="1"/>
        <v>1</v>
      </c>
      <c r="L66" s="13">
        <v>0.97669337217771302</v>
      </c>
      <c r="M66" s="2">
        <v>0.99554565701558995</v>
      </c>
      <c r="N66" s="14">
        <v>0.98602941176470504</v>
      </c>
      <c r="O66" s="13">
        <v>0.96629213483146004</v>
      </c>
      <c r="P66" s="2">
        <v>0.84313725490196001</v>
      </c>
      <c r="Q66" s="14">
        <v>0.90052356020942403</v>
      </c>
      <c r="R66" s="16">
        <f t="shared" si="2"/>
        <v>0.94327648598706459</v>
      </c>
      <c r="S66" s="34" t="b">
        <f t="shared" si="3"/>
        <v>0</v>
      </c>
    </row>
    <row r="67" spans="1:19" x14ac:dyDescent="0.3">
      <c r="A67" t="s">
        <v>39</v>
      </c>
      <c r="B67" t="s">
        <v>22</v>
      </c>
      <c r="C67" t="s">
        <v>36</v>
      </c>
      <c r="D67" s="13">
        <v>0.96695402298850497</v>
      </c>
      <c r="E67" s="2">
        <v>0.99925760950259801</v>
      </c>
      <c r="F67" s="14">
        <v>0.98284045271997</v>
      </c>
      <c r="G67" s="13">
        <v>0.99371069182389904</v>
      </c>
      <c r="H67" s="2">
        <v>0.77450980392156799</v>
      </c>
      <c r="I67" s="14">
        <v>0.87052341597796101</v>
      </c>
      <c r="J67" s="15">
        <f t="shared" si="0"/>
        <v>0.92668193434896551</v>
      </c>
      <c r="K67" s="16" t="b">
        <f t="shared" si="1"/>
        <v>0</v>
      </c>
      <c r="L67" s="13">
        <v>0.97173913043478199</v>
      </c>
      <c r="M67" s="2">
        <v>0.99554565701558995</v>
      </c>
      <c r="N67" s="14">
        <v>0.98349834983498297</v>
      </c>
      <c r="O67" s="13">
        <v>0.96491228070175405</v>
      </c>
      <c r="P67" s="2">
        <v>0.80882352941176405</v>
      </c>
      <c r="Q67" s="14">
        <v>0.88</v>
      </c>
      <c r="R67" s="16">
        <f t="shared" si="2"/>
        <v>0.93174917491749154</v>
      </c>
      <c r="S67" s="34" t="b">
        <f t="shared" si="3"/>
        <v>0</v>
      </c>
    </row>
    <row r="68" spans="1:19" x14ac:dyDescent="0.3">
      <c r="A68" t="s">
        <v>39</v>
      </c>
      <c r="B68" t="s">
        <v>22</v>
      </c>
      <c r="C68" t="s">
        <v>37</v>
      </c>
      <c r="D68" s="13">
        <v>0.96349319971367198</v>
      </c>
      <c r="E68" s="2">
        <v>0.99925760950259801</v>
      </c>
      <c r="F68" s="14">
        <v>0.98104956268221499</v>
      </c>
      <c r="G68" s="13">
        <v>0.993506493506493</v>
      </c>
      <c r="H68" s="2">
        <v>0.75</v>
      </c>
      <c r="I68" s="14">
        <v>0.85474860335195502</v>
      </c>
      <c r="J68" s="15">
        <f t="shared" si="0"/>
        <v>0.917899083017085</v>
      </c>
      <c r="K68" s="16" t="b">
        <f t="shared" si="1"/>
        <v>0</v>
      </c>
      <c r="L68" s="13">
        <v>0.96544276457883305</v>
      </c>
      <c r="M68" s="2">
        <v>0.99554565701558995</v>
      </c>
      <c r="N68" s="14">
        <v>0.98026315789473595</v>
      </c>
      <c r="O68" s="13">
        <v>0.96296296296296202</v>
      </c>
      <c r="P68" s="2">
        <v>0.76470588235294101</v>
      </c>
      <c r="Q68" s="14">
        <v>0.85245901639344202</v>
      </c>
      <c r="R68" s="16">
        <f t="shared" si="2"/>
        <v>0.91636108714408904</v>
      </c>
      <c r="S68" s="34" t="b">
        <f t="shared" si="3"/>
        <v>0</v>
      </c>
    </row>
    <row r="69" spans="1:19" x14ac:dyDescent="0.3">
      <c r="A69" t="s">
        <v>39</v>
      </c>
      <c r="B69" t="s">
        <v>22</v>
      </c>
      <c r="C69" t="s">
        <v>38</v>
      </c>
      <c r="D69" s="13">
        <v>0.95460992907801401</v>
      </c>
      <c r="E69" s="2">
        <v>0.99925760950259801</v>
      </c>
      <c r="F69" s="14">
        <v>0.97642364889372502</v>
      </c>
      <c r="G69" s="13">
        <v>0.99290780141843904</v>
      </c>
      <c r="H69" s="2">
        <v>0.68627450980392102</v>
      </c>
      <c r="I69" s="14">
        <v>0.81159420289855</v>
      </c>
      <c r="J69" s="15">
        <f t="shared" si="0"/>
        <v>0.89400892589613745</v>
      </c>
      <c r="K69" s="16" t="b">
        <f t="shared" si="1"/>
        <v>0</v>
      </c>
      <c r="L69" s="13">
        <v>0.96197991391678594</v>
      </c>
      <c r="M69" s="2">
        <v>0.99554565701558995</v>
      </c>
      <c r="N69" s="14">
        <v>0.97847500912075802</v>
      </c>
      <c r="O69" s="13">
        <v>0.96178343949044498</v>
      </c>
      <c r="P69" s="2">
        <v>0.74019607843137203</v>
      </c>
      <c r="Q69" s="14">
        <v>0.83656509695290804</v>
      </c>
      <c r="R69" s="16">
        <f t="shared" si="2"/>
        <v>0.90752005303683303</v>
      </c>
      <c r="S69" s="34" t="b">
        <f t="shared" si="3"/>
        <v>0</v>
      </c>
    </row>
    <row r="70" spans="1:19" x14ac:dyDescent="0.3">
      <c r="A70" t="s">
        <v>39</v>
      </c>
      <c r="B70" t="s">
        <v>21</v>
      </c>
      <c r="C70">
        <v>1</v>
      </c>
      <c r="D70" s="13">
        <v>0.98960653303637702</v>
      </c>
      <c r="E70" s="2">
        <v>0.98960653303637702</v>
      </c>
      <c r="F70" s="14">
        <v>0.98960653303637702</v>
      </c>
      <c r="G70" s="13">
        <v>0.93137254901960698</v>
      </c>
      <c r="H70" s="2">
        <v>0.93137254901960698</v>
      </c>
      <c r="I70" s="14">
        <v>0.93137254901960698</v>
      </c>
      <c r="J70" s="15">
        <f t="shared" ref="J70:J82" si="4">F70/2+I70/2</f>
        <v>0.960489541027992</v>
      </c>
      <c r="K70" s="16" t="b">
        <f t="shared" ref="K70:K82" si="5">J70&gt;=0.95</f>
        <v>1</v>
      </c>
      <c r="L70" s="13">
        <v>0.98943396226415004</v>
      </c>
      <c r="M70" s="2">
        <v>0.97327394209354101</v>
      </c>
      <c r="N70" s="14">
        <v>0.98128742514970002</v>
      </c>
      <c r="O70" s="13">
        <v>0.840707964601769</v>
      </c>
      <c r="P70" s="2">
        <v>0.93137254901960698</v>
      </c>
      <c r="Q70" s="14">
        <v>0.88372093023255804</v>
      </c>
      <c r="R70" s="16">
        <f t="shared" si="2"/>
        <v>0.93250417769112903</v>
      </c>
      <c r="S70" s="34" t="b">
        <f t="shared" ref="S70:S82" si="6">R70&gt;=0.95</f>
        <v>0</v>
      </c>
    </row>
    <row r="71" spans="1:19" x14ac:dyDescent="0.3">
      <c r="A71" t="s">
        <v>39</v>
      </c>
      <c r="B71" t="s">
        <v>21</v>
      </c>
      <c r="C71">
        <v>2</v>
      </c>
      <c r="D71" s="13">
        <v>0.98096632503660297</v>
      </c>
      <c r="E71" s="2">
        <v>0.99480326651818796</v>
      </c>
      <c r="F71" s="14">
        <v>0.98783634353114602</v>
      </c>
      <c r="G71" s="13">
        <v>0.96216216216216199</v>
      </c>
      <c r="H71" s="2">
        <v>0.87254901960784303</v>
      </c>
      <c r="I71" s="14">
        <v>0.91516709511568095</v>
      </c>
      <c r="J71" s="15">
        <f t="shared" si="4"/>
        <v>0.95150171932341343</v>
      </c>
      <c r="K71" s="16" t="b">
        <f t="shared" si="5"/>
        <v>1</v>
      </c>
      <c r="L71" s="13">
        <v>0.97028985507246301</v>
      </c>
      <c r="M71" s="2">
        <v>0.99406087602078697</v>
      </c>
      <c r="N71" s="14">
        <v>0.98203153648698205</v>
      </c>
      <c r="O71" s="13">
        <v>0.95321637426900496</v>
      </c>
      <c r="P71" s="2">
        <v>0.79901960784313697</v>
      </c>
      <c r="Q71" s="14">
        <v>0.86933333333333296</v>
      </c>
      <c r="R71" s="16">
        <f t="shared" si="2"/>
        <v>0.92568243491015756</v>
      </c>
      <c r="S71" s="34" t="b">
        <f t="shared" si="6"/>
        <v>0</v>
      </c>
    </row>
    <row r="72" spans="1:19" x14ac:dyDescent="0.3">
      <c r="A72" t="s">
        <v>39</v>
      </c>
      <c r="B72" t="s">
        <v>21</v>
      </c>
      <c r="C72">
        <v>3</v>
      </c>
      <c r="D72" s="13">
        <v>0.94922425952045097</v>
      </c>
      <c r="E72" s="2">
        <v>0.99925760950259801</v>
      </c>
      <c r="F72" s="14">
        <v>0.97359855334538803</v>
      </c>
      <c r="G72" s="13">
        <v>0.99248120300751796</v>
      </c>
      <c r="H72" s="2">
        <v>0.64705882352941102</v>
      </c>
      <c r="I72" s="14">
        <v>0.78338278931750704</v>
      </c>
      <c r="J72" s="15">
        <f t="shared" si="4"/>
        <v>0.87849067133144754</v>
      </c>
      <c r="K72" s="16" t="b">
        <f t="shared" si="5"/>
        <v>0</v>
      </c>
      <c r="L72" s="13">
        <v>0.93084370677731598</v>
      </c>
      <c r="M72" s="2">
        <v>0.99925760950259801</v>
      </c>
      <c r="N72" s="14">
        <v>0.96383816684568502</v>
      </c>
      <c r="O72" s="13">
        <v>0.99047619047618995</v>
      </c>
      <c r="P72" s="2">
        <v>0.50980392156862697</v>
      </c>
      <c r="Q72" s="14">
        <v>0.673139158576051</v>
      </c>
      <c r="R72" s="16">
        <f t="shared" si="2"/>
        <v>0.81848866271086806</v>
      </c>
      <c r="S72" s="34" t="b">
        <f t="shared" si="6"/>
        <v>0</v>
      </c>
    </row>
    <row r="73" spans="1:19" x14ac:dyDescent="0.3">
      <c r="A73" t="s">
        <v>39</v>
      </c>
      <c r="B73" t="s">
        <v>21</v>
      </c>
      <c r="C73">
        <v>4</v>
      </c>
      <c r="D73" s="13">
        <v>0.93153526970954303</v>
      </c>
      <c r="E73" s="2">
        <v>1</v>
      </c>
      <c r="F73" s="14">
        <v>0.96455424274973101</v>
      </c>
      <c r="G73" s="13">
        <v>1</v>
      </c>
      <c r="H73" s="2">
        <v>0.51470588235294101</v>
      </c>
      <c r="I73" s="14">
        <v>0.67961165048543604</v>
      </c>
      <c r="J73" s="15">
        <f t="shared" si="4"/>
        <v>0.82208294661758352</v>
      </c>
      <c r="K73" s="16" t="b">
        <f t="shared" si="5"/>
        <v>0</v>
      </c>
      <c r="L73" s="13">
        <v>0.92071086807928904</v>
      </c>
      <c r="M73" s="2">
        <v>1</v>
      </c>
      <c r="N73" s="14">
        <v>0.95871886120996397</v>
      </c>
      <c r="O73" s="13">
        <v>1</v>
      </c>
      <c r="P73" s="2">
        <v>0.43137254901960698</v>
      </c>
      <c r="Q73" s="14">
        <v>0.602739726027397</v>
      </c>
      <c r="R73" s="16">
        <f t="shared" si="2"/>
        <v>0.78072929361868049</v>
      </c>
      <c r="S73" s="34" t="b">
        <f t="shared" si="6"/>
        <v>0</v>
      </c>
    </row>
    <row r="74" spans="1:19" x14ac:dyDescent="0.3">
      <c r="A74" t="s">
        <v>39</v>
      </c>
      <c r="B74" t="s">
        <v>21</v>
      </c>
      <c r="C74">
        <v>5</v>
      </c>
      <c r="D74" s="13">
        <v>0.92513736263736202</v>
      </c>
      <c r="E74" s="2">
        <v>1</v>
      </c>
      <c r="F74" s="14">
        <v>0.96111309311451998</v>
      </c>
      <c r="G74" s="13">
        <v>1</v>
      </c>
      <c r="H74" s="2">
        <v>0.46568627450980299</v>
      </c>
      <c r="I74" s="14">
        <v>0.63545150501672198</v>
      </c>
      <c r="J74" s="15">
        <f t="shared" si="4"/>
        <v>0.79828229906562098</v>
      </c>
      <c r="K74" s="16" t="b">
        <f t="shared" si="5"/>
        <v>0</v>
      </c>
      <c r="L74" s="13">
        <v>0.91260162601626005</v>
      </c>
      <c r="M74" s="2">
        <v>1</v>
      </c>
      <c r="N74" s="14">
        <v>0.95430393198724695</v>
      </c>
      <c r="O74" s="13">
        <v>1</v>
      </c>
      <c r="P74" s="2">
        <v>0.36764705882352899</v>
      </c>
      <c r="Q74" s="14">
        <v>0.53763440860214995</v>
      </c>
      <c r="R74" s="16">
        <f t="shared" si="2"/>
        <v>0.74596917029469845</v>
      </c>
      <c r="S74" s="34" t="b">
        <f t="shared" si="6"/>
        <v>0</v>
      </c>
    </row>
    <row r="75" spans="1:19" x14ac:dyDescent="0.3">
      <c r="A75" t="s">
        <v>39</v>
      </c>
      <c r="B75" t="s">
        <v>21</v>
      </c>
      <c r="C75">
        <v>6</v>
      </c>
      <c r="D75" s="13">
        <v>0.91945392491467504</v>
      </c>
      <c r="E75" s="2">
        <v>1</v>
      </c>
      <c r="F75" s="14">
        <v>0.95803698435277296</v>
      </c>
      <c r="G75" s="13">
        <v>1</v>
      </c>
      <c r="H75" s="2">
        <v>0.42156862745098</v>
      </c>
      <c r="I75" s="14">
        <v>0.59310344827586203</v>
      </c>
      <c r="J75" s="15">
        <f t="shared" si="4"/>
        <v>0.77557021631431744</v>
      </c>
      <c r="K75" s="16" t="b">
        <f t="shared" si="5"/>
        <v>0</v>
      </c>
      <c r="L75" s="13">
        <v>0.90768194070080799</v>
      </c>
      <c r="M75" s="2">
        <v>1</v>
      </c>
      <c r="N75" s="14">
        <v>0.95160720593429804</v>
      </c>
      <c r="O75" s="13">
        <v>1</v>
      </c>
      <c r="P75" s="2">
        <v>0.328431372549019</v>
      </c>
      <c r="Q75" s="14">
        <v>0.49446494464944601</v>
      </c>
      <c r="R75" s="16">
        <f t="shared" si="2"/>
        <v>0.72303607529187208</v>
      </c>
      <c r="S75" s="34" t="b">
        <f t="shared" si="6"/>
        <v>0</v>
      </c>
    </row>
    <row r="76" spans="1:19" x14ac:dyDescent="0.3">
      <c r="A76" t="s">
        <v>39</v>
      </c>
      <c r="B76" t="s">
        <v>21</v>
      </c>
      <c r="C76">
        <v>7</v>
      </c>
      <c r="D76" s="13">
        <v>0.910135135135135</v>
      </c>
      <c r="E76" s="2">
        <v>1</v>
      </c>
      <c r="F76" s="14">
        <v>0.95295366112486701</v>
      </c>
      <c r="G76" s="13">
        <v>1</v>
      </c>
      <c r="H76" s="2">
        <v>0.34803921568627399</v>
      </c>
      <c r="I76" s="14">
        <v>0.51636363636363602</v>
      </c>
      <c r="J76" s="15">
        <f t="shared" si="4"/>
        <v>0.73465864874425146</v>
      </c>
      <c r="K76" s="16" t="b">
        <f t="shared" si="5"/>
        <v>0</v>
      </c>
      <c r="L76" s="13">
        <v>0.90160642570281102</v>
      </c>
      <c r="M76" s="2">
        <v>1</v>
      </c>
      <c r="N76" s="14">
        <v>0.94825765575501497</v>
      </c>
      <c r="O76" s="13">
        <v>1</v>
      </c>
      <c r="P76" s="2">
        <v>0.27941176470588203</v>
      </c>
      <c r="Q76" s="14">
        <v>0.43678160919540199</v>
      </c>
      <c r="R76" s="16">
        <f t="shared" si="2"/>
        <v>0.69251963247520854</v>
      </c>
      <c r="S76" s="34" t="b">
        <f t="shared" si="6"/>
        <v>0</v>
      </c>
    </row>
    <row r="77" spans="1:19" x14ac:dyDescent="0.3">
      <c r="A77" t="s">
        <v>39</v>
      </c>
      <c r="B77" t="s">
        <v>21</v>
      </c>
      <c r="C77" t="s">
        <v>33</v>
      </c>
      <c r="D77" s="13">
        <v>0.98673544583640305</v>
      </c>
      <c r="E77" s="2">
        <v>0.99406087602078697</v>
      </c>
      <c r="F77" s="14">
        <v>0.99038461538461497</v>
      </c>
      <c r="G77" s="13">
        <v>0.95876288659793796</v>
      </c>
      <c r="H77" s="2">
        <v>0.91176470588235203</v>
      </c>
      <c r="I77" s="14">
        <v>0.93467336683417002</v>
      </c>
      <c r="J77" s="15">
        <f t="shared" si="4"/>
        <v>0.9625289911093925</v>
      </c>
      <c r="K77" s="16" t="b">
        <f t="shared" si="5"/>
        <v>1</v>
      </c>
      <c r="L77" s="13">
        <v>0.98806860551826903</v>
      </c>
      <c r="M77" s="2">
        <v>0.98366740905716399</v>
      </c>
      <c r="N77" s="14">
        <v>0.98586309523809501</v>
      </c>
      <c r="O77" s="13">
        <v>0.89523809523809506</v>
      </c>
      <c r="P77" s="2">
        <v>0.92156862745098</v>
      </c>
      <c r="Q77" s="14">
        <v>0.90821256038647302</v>
      </c>
      <c r="R77" s="16">
        <f t="shared" si="2"/>
        <v>0.94703782781228396</v>
      </c>
      <c r="S77" s="34" t="b">
        <f t="shared" si="6"/>
        <v>0</v>
      </c>
    </row>
    <row r="78" spans="1:19" x14ac:dyDescent="0.3">
      <c r="A78" s="24" t="s">
        <v>39</v>
      </c>
      <c r="B78" s="24" t="s">
        <v>21</v>
      </c>
      <c r="C78" s="24" t="s">
        <v>34</v>
      </c>
      <c r="D78" s="27">
        <v>0.98749080206033801</v>
      </c>
      <c r="E78" s="25">
        <v>0.99628804751299105</v>
      </c>
      <c r="F78" s="28">
        <v>0.99186991869918695</v>
      </c>
      <c r="G78" s="27">
        <v>0.97395833333333304</v>
      </c>
      <c r="H78" s="25">
        <v>0.91666666666666596</v>
      </c>
      <c r="I78" s="28">
        <v>0.94444444444444398</v>
      </c>
      <c r="J78" s="29">
        <f t="shared" si="4"/>
        <v>0.96815718157181552</v>
      </c>
      <c r="K78" s="30" t="b">
        <f t="shared" si="5"/>
        <v>1</v>
      </c>
      <c r="L78" s="13">
        <v>0.98812175204157304</v>
      </c>
      <c r="M78" s="2">
        <v>0.98812175204157304</v>
      </c>
      <c r="N78" s="14">
        <v>0.98812175204157304</v>
      </c>
      <c r="O78" s="13">
        <v>0.92156862745098</v>
      </c>
      <c r="P78" s="2">
        <v>0.92156862745098</v>
      </c>
      <c r="Q78" s="14">
        <v>0.92156862745098</v>
      </c>
      <c r="R78" s="16">
        <f t="shared" si="2"/>
        <v>0.95484518974627652</v>
      </c>
      <c r="S78" s="34" t="b">
        <f t="shared" si="6"/>
        <v>1</v>
      </c>
    </row>
    <row r="79" spans="1:19" x14ac:dyDescent="0.3">
      <c r="A79" t="s">
        <v>39</v>
      </c>
      <c r="B79" t="s">
        <v>21</v>
      </c>
      <c r="C79" t="s">
        <v>35</v>
      </c>
      <c r="D79" s="13">
        <v>0.98460410557184697</v>
      </c>
      <c r="E79" s="2">
        <v>0.99703043801039304</v>
      </c>
      <c r="F79" s="14">
        <v>0.99077831058649901</v>
      </c>
      <c r="G79" s="13">
        <v>0.978609625668449</v>
      </c>
      <c r="H79" s="2">
        <v>0.89705882352941102</v>
      </c>
      <c r="I79" s="14">
        <v>0.93606138107416803</v>
      </c>
      <c r="J79" s="15">
        <f t="shared" si="4"/>
        <v>0.96341984583033358</v>
      </c>
      <c r="K79" s="16" t="b">
        <f t="shared" si="5"/>
        <v>1</v>
      </c>
      <c r="L79" s="13">
        <v>0.98666666666666603</v>
      </c>
      <c r="M79" s="2">
        <v>0.98886414253897503</v>
      </c>
      <c r="N79" s="14">
        <v>0.98776418242491604</v>
      </c>
      <c r="O79" s="13">
        <v>0.92537313432835799</v>
      </c>
      <c r="P79" s="2">
        <v>0.91176470588235203</v>
      </c>
      <c r="Q79" s="14">
        <v>0.91851851851851796</v>
      </c>
      <c r="R79" s="16">
        <f t="shared" si="2"/>
        <v>0.953141350471717</v>
      </c>
      <c r="S79" s="34" t="b">
        <f t="shared" si="6"/>
        <v>1</v>
      </c>
    </row>
    <row r="80" spans="1:19" x14ac:dyDescent="0.3">
      <c r="A80" t="s">
        <v>39</v>
      </c>
      <c r="B80" t="s">
        <v>21</v>
      </c>
      <c r="C80" t="s">
        <v>36</v>
      </c>
      <c r="D80" s="13">
        <v>0.98389458272327901</v>
      </c>
      <c r="E80" s="2">
        <v>0.99777282850779503</v>
      </c>
      <c r="F80" s="14">
        <v>0.99078510873571701</v>
      </c>
      <c r="G80" s="13">
        <v>0.98378378378378295</v>
      </c>
      <c r="H80" s="2">
        <v>0.89215686274509798</v>
      </c>
      <c r="I80" s="14">
        <v>0.93573264781490995</v>
      </c>
      <c r="J80" s="15">
        <f t="shared" si="4"/>
        <v>0.96325887827531353</v>
      </c>
      <c r="K80" s="16" t="b">
        <f t="shared" si="5"/>
        <v>1</v>
      </c>
      <c r="L80" s="13">
        <v>0.98450184501844995</v>
      </c>
      <c r="M80" s="2">
        <v>0.99034892353377801</v>
      </c>
      <c r="N80" s="14">
        <v>0.98741672834937</v>
      </c>
      <c r="O80" s="13">
        <v>0.93367346938775497</v>
      </c>
      <c r="P80" s="2">
        <v>0.89705882352941102</v>
      </c>
      <c r="Q80" s="14">
        <v>0.91500000000000004</v>
      </c>
      <c r="R80" s="16">
        <f t="shared" si="2"/>
        <v>0.95120836417468502</v>
      </c>
      <c r="S80" s="34" t="b">
        <f t="shared" si="6"/>
        <v>1</v>
      </c>
    </row>
    <row r="81" spans="1:19" x14ac:dyDescent="0.3">
      <c r="A81" t="s">
        <v>39</v>
      </c>
      <c r="B81" t="s">
        <v>21</v>
      </c>
      <c r="C81" t="s">
        <v>37</v>
      </c>
      <c r="D81" s="13">
        <v>0.98245614035087703</v>
      </c>
      <c r="E81" s="2">
        <v>0.99777282850779503</v>
      </c>
      <c r="F81" s="14">
        <v>0.99005524861878402</v>
      </c>
      <c r="G81" s="13">
        <v>0.98360655737704905</v>
      </c>
      <c r="H81">
        <v>0.88235294117647001</v>
      </c>
      <c r="I81" s="23">
        <v>0.93023255813953398</v>
      </c>
      <c r="J81" s="15">
        <f t="shared" si="4"/>
        <v>0.960143903379159</v>
      </c>
      <c r="K81" s="16" t="b">
        <f t="shared" si="5"/>
        <v>1</v>
      </c>
      <c r="L81" s="13">
        <v>0.98161764705882304</v>
      </c>
      <c r="M81">
        <v>0.99109131403118</v>
      </c>
      <c r="N81" s="23">
        <v>0.98633173254525297</v>
      </c>
      <c r="O81" s="13">
        <v>0.93717277486910999</v>
      </c>
      <c r="P81">
        <v>0.87745098039215597</v>
      </c>
      <c r="Q81" s="23">
        <v>0.90632911392405002</v>
      </c>
      <c r="R81" s="16">
        <f t="shared" si="2"/>
        <v>0.94633042323465144</v>
      </c>
      <c r="S81" s="34" t="b">
        <f t="shared" si="6"/>
        <v>0</v>
      </c>
    </row>
    <row r="82" spans="1:19" x14ac:dyDescent="0.3">
      <c r="A82" t="s">
        <v>39</v>
      </c>
      <c r="B82" t="s">
        <v>21</v>
      </c>
      <c r="C82" t="s">
        <v>38</v>
      </c>
      <c r="D82" s="13">
        <v>0.97887836853605203</v>
      </c>
      <c r="E82" s="2">
        <v>0.99777282850779503</v>
      </c>
      <c r="F82" s="14">
        <v>0.98823529411764699</v>
      </c>
      <c r="G82" s="13">
        <v>0.98314606741572996</v>
      </c>
      <c r="H82">
        <v>0.85784313725490102</v>
      </c>
      <c r="I82" s="23">
        <v>0.91623036649214595</v>
      </c>
      <c r="J82" s="15">
        <f t="shared" si="4"/>
        <v>0.95223283030489647</v>
      </c>
      <c r="K82" s="16" t="b">
        <f t="shared" si="5"/>
        <v>1</v>
      </c>
      <c r="L82" s="13">
        <v>0.97730600292825698</v>
      </c>
      <c r="M82">
        <v>0.99109131403118</v>
      </c>
      <c r="N82" s="23">
        <v>0.984150387025433</v>
      </c>
      <c r="O82" s="13">
        <v>0.93513513513513502</v>
      </c>
      <c r="P82">
        <v>0.84803921568627405</v>
      </c>
      <c r="Q82" s="23">
        <v>0.88946015424164504</v>
      </c>
      <c r="R82" s="16">
        <f t="shared" si="2"/>
        <v>0.93680527063353902</v>
      </c>
      <c r="S82" s="34" t="b">
        <f t="shared" si="6"/>
        <v>0</v>
      </c>
    </row>
  </sheetData>
  <conditionalFormatting sqref="R5:R63 R65:R77 R81:R8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K63 J65:K77 J81:K8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:K6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:R8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8:K8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63 S65:S77 S81: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:S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82">
    <cfRule type="cellIs" dxfId="9" priority="2" operator="equal">
      <formula>TRUE</formula>
    </cfRule>
  </conditionalFormatting>
  <conditionalFormatting sqref="S5:S82">
    <cfRule type="cellIs" dxfId="8" priority="1" operator="equal">
      <formula>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3E88-CC51-455E-B822-1BE8BA4C43DB}">
  <dimension ref="A1:S82"/>
  <sheetViews>
    <sheetView workbookViewId="0">
      <selection activeCell="A16" sqref="A16:XFD16"/>
    </sheetView>
  </sheetViews>
  <sheetFormatPr defaultRowHeight="14.4" x14ac:dyDescent="0.3"/>
  <cols>
    <col min="1" max="1" width="18.109375" bestFit="1" customWidth="1"/>
    <col min="2" max="2" width="20" bestFit="1" customWidth="1"/>
    <col min="3" max="3" width="13.44140625" bestFit="1" customWidth="1"/>
    <col min="4" max="4" width="8.5546875" bestFit="1" customWidth="1"/>
    <col min="5" max="5" width="5.88671875" bestFit="1" customWidth="1"/>
    <col min="6" max="6" width="4.44140625" bestFit="1" customWidth="1"/>
    <col min="7" max="7" width="8.5546875" bestFit="1" customWidth="1"/>
    <col min="8" max="9" width="12" bestFit="1" customWidth="1"/>
    <col min="10" max="10" width="6.5546875" bestFit="1" customWidth="1"/>
    <col min="11" max="11" width="7.77734375" bestFit="1" customWidth="1"/>
    <col min="12" max="12" width="8.5546875" bestFit="1" customWidth="1"/>
    <col min="13" max="14" width="12" bestFit="1" customWidth="1"/>
    <col min="15" max="15" width="8.5546875" bestFit="1" customWidth="1"/>
    <col min="16" max="17" width="12" bestFit="1" customWidth="1"/>
    <col min="18" max="18" width="6.5546875" bestFit="1" customWidth="1"/>
    <col min="19" max="19" width="7.77734375" bestFit="1" customWidth="1"/>
  </cols>
  <sheetData>
    <row r="1" spans="1:19" x14ac:dyDescent="0.3">
      <c r="A1" s="1" t="s">
        <v>0</v>
      </c>
    </row>
    <row r="2" spans="1:19" x14ac:dyDescent="0.3">
      <c r="A2" s="1"/>
      <c r="D2" s="3" t="s">
        <v>28</v>
      </c>
      <c r="E2" s="31"/>
      <c r="F2" s="31"/>
      <c r="G2" s="31"/>
      <c r="H2" s="31"/>
      <c r="I2" s="31"/>
      <c r="J2" s="31"/>
      <c r="K2" s="32"/>
      <c r="L2" s="3" t="s">
        <v>29</v>
      </c>
      <c r="M2" s="31"/>
      <c r="N2" s="31"/>
      <c r="O2" s="31"/>
      <c r="P2" s="31"/>
      <c r="Q2" s="31"/>
      <c r="R2" s="31"/>
      <c r="S2" s="32"/>
    </row>
    <row r="3" spans="1:19" x14ac:dyDescent="0.3">
      <c r="D3" s="3" t="s">
        <v>1</v>
      </c>
      <c r="E3" s="4"/>
      <c r="F3" s="5"/>
      <c r="G3" s="3" t="s">
        <v>2</v>
      </c>
      <c r="H3" s="4"/>
      <c r="I3" s="5"/>
      <c r="J3" s="6"/>
      <c r="K3" s="7"/>
      <c r="L3" s="3" t="s">
        <v>1</v>
      </c>
      <c r="M3" s="4"/>
      <c r="N3" s="5"/>
      <c r="O3" s="3" t="s">
        <v>2</v>
      </c>
      <c r="P3" s="4"/>
      <c r="Q3" s="5"/>
      <c r="R3" s="7"/>
      <c r="S3" s="33"/>
    </row>
    <row r="4" spans="1:19" x14ac:dyDescent="0.3">
      <c r="A4" s="8" t="s">
        <v>30</v>
      </c>
      <c r="B4" s="8" t="s">
        <v>3</v>
      </c>
      <c r="C4" s="8" t="s">
        <v>31</v>
      </c>
      <c r="D4" s="10" t="s">
        <v>11</v>
      </c>
      <c r="E4" s="11" t="s">
        <v>12</v>
      </c>
      <c r="F4" s="12" t="s">
        <v>13</v>
      </c>
      <c r="G4" s="10" t="s">
        <v>11</v>
      </c>
      <c r="H4" s="11" t="s">
        <v>12</v>
      </c>
      <c r="I4" s="12" t="s">
        <v>13</v>
      </c>
      <c r="J4" s="10" t="s">
        <v>14</v>
      </c>
      <c r="K4" s="11" t="s">
        <v>15</v>
      </c>
      <c r="L4" s="10" t="s">
        <v>11</v>
      </c>
      <c r="M4" s="11" t="s">
        <v>12</v>
      </c>
      <c r="N4" s="12" t="s">
        <v>13</v>
      </c>
      <c r="O4" s="10" t="s">
        <v>11</v>
      </c>
      <c r="P4" s="11" t="s">
        <v>12</v>
      </c>
      <c r="Q4" s="12" t="s">
        <v>13</v>
      </c>
      <c r="R4" s="11" t="s">
        <v>14</v>
      </c>
      <c r="S4" s="12" t="s">
        <v>15</v>
      </c>
    </row>
    <row r="5" spans="1:19" x14ac:dyDescent="0.3">
      <c r="A5" t="s">
        <v>32</v>
      </c>
      <c r="B5" t="s">
        <v>16</v>
      </c>
      <c r="C5">
        <v>1</v>
      </c>
      <c r="D5" s="13">
        <v>0.98002958579881605</v>
      </c>
      <c r="E5" s="2">
        <v>0.98366740905716399</v>
      </c>
      <c r="F5" s="14">
        <v>0.98184512782512001</v>
      </c>
      <c r="G5" s="13">
        <v>0.88944723618090404</v>
      </c>
      <c r="H5" s="2">
        <v>0.86764705882352899</v>
      </c>
      <c r="I5" s="14">
        <v>0.87841191066997504</v>
      </c>
      <c r="J5" s="15">
        <f>F5/2+I5/2</f>
        <v>0.93012851924754747</v>
      </c>
      <c r="K5" s="16" t="b">
        <f>J5&gt;=0.95</f>
        <v>0</v>
      </c>
      <c r="L5" s="13">
        <v>0.94300144300144295</v>
      </c>
      <c r="M5" s="2">
        <v>0.97030438010393405</v>
      </c>
      <c r="N5" s="14">
        <v>0.95645810464690795</v>
      </c>
      <c r="O5" s="13">
        <v>0.75757575757575701</v>
      </c>
      <c r="P5" s="2">
        <v>0.61274509803921495</v>
      </c>
      <c r="Q5" s="14">
        <v>0.67750677506775003</v>
      </c>
      <c r="R5" s="16">
        <f>N5/2+Q5/2</f>
        <v>0.81698243985732899</v>
      </c>
      <c r="S5" s="34" t="b">
        <f>R5&gt;=0.95</f>
        <v>0</v>
      </c>
    </row>
    <row r="6" spans="1:19" x14ac:dyDescent="0.3">
      <c r="A6" t="s">
        <v>32</v>
      </c>
      <c r="B6" t="s">
        <v>16</v>
      </c>
      <c r="C6">
        <v>2</v>
      </c>
      <c r="D6" s="13">
        <v>0.98819188191881902</v>
      </c>
      <c r="E6" s="2">
        <v>0.99406087602078697</v>
      </c>
      <c r="F6" s="14">
        <v>0.99111769059955601</v>
      </c>
      <c r="G6" s="13">
        <v>0.95918367346938704</v>
      </c>
      <c r="H6" s="2">
        <v>0.92156862745098</v>
      </c>
      <c r="I6" s="14">
        <v>0.94</v>
      </c>
      <c r="J6" s="15">
        <f t="shared" ref="J6:J69" si="0">F6/2+I6/2</f>
        <v>0.96555884529977798</v>
      </c>
      <c r="K6" s="16" t="b">
        <f t="shared" ref="K6:K69" si="1">J6&gt;=0.95</f>
        <v>1</v>
      </c>
      <c r="L6" s="13">
        <v>0.98022813688212895</v>
      </c>
      <c r="M6" s="2">
        <v>0.956941351150705</v>
      </c>
      <c r="N6" s="14">
        <v>0.96844477836213305</v>
      </c>
      <c r="O6" s="13">
        <v>0.75423728813559299</v>
      </c>
      <c r="P6" s="2">
        <v>0.87254901960784303</v>
      </c>
      <c r="Q6" s="14">
        <v>0.80909090909090897</v>
      </c>
      <c r="R6" s="16">
        <f t="shared" ref="R6:R82" si="2">N6/2+Q6/2</f>
        <v>0.88876784372652096</v>
      </c>
      <c r="S6" s="34" t="b">
        <f t="shared" ref="S6:S69" si="3">R6&gt;=0.95</f>
        <v>0</v>
      </c>
    </row>
    <row r="7" spans="1:19" x14ac:dyDescent="0.3">
      <c r="A7" t="s">
        <v>32</v>
      </c>
      <c r="B7" t="s">
        <v>16</v>
      </c>
      <c r="C7">
        <v>3</v>
      </c>
      <c r="D7" s="13">
        <v>0.99112426035502899</v>
      </c>
      <c r="E7" s="2">
        <v>0.99480326651818796</v>
      </c>
      <c r="F7" s="14">
        <v>0.99296035568729102</v>
      </c>
      <c r="G7" s="13">
        <v>0.96482412060301503</v>
      </c>
      <c r="H7" s="2">
        <v>0.94117647058823495</v>
      </c>
      <c r="I7" s="14">
        <v>0.952853598014888</v>
      </c>
      <c r="J7" s="15">
        <f t="shared" si="0"/>
        <v>0.97290697685108951</v>
      </c>
      <c r="K7" s="16" t="b">
        <f t="shared" si="1"/>
        <v>1</v>
      </c>
      <c r="L7" s="13">
        <v>0.992389649923896</v>
      </c>
      <c r="M7" s="2">
        <v>0.96807720861172897</v>
      </c>
      <c r="N7" s="14">
        <v>0.98008267568583196</v>
      </c>
      <c r="O7" s="13">
        <v>0.81856540084388096</v>
      </c>
      <c r="P7" s="2">
        <v>0.95098039215686203</v>
      </c>
      <c r="Q7" s="14">
        <v>0.87981859410430796</v>
      </c>
      <c r="R7" s="16">
        <f t="shared" si="2"/>
        <v>0.92995063489506991</v>
      </c>
      <c r="S7" s="34" t="b">
        <f t="shared" si="3"/>
        <v>0</v>
      </c>
    </row>
    <row r="8" spans="1:19" x14ac:dyDescent="0.3">
      <c r="A8" t="s">
        <v>32</v>
      </c>
      <c r="B8" t="s">
        <v>16</v>
      </c>
      <c r="C8">
        <v>4</v>
      </c>
      <c r="D8" s="13">
        <v>0.99111769059955501</v>
      </c>
      <c r="E8" s="2">
        <v>0.99406087602078697</v>
      </c>
      <c r="F8" s="14">
        <v>0.99258710155670804</v>
      </c>
      <c r="G8" s="13">
        <v>0.96</v>
      </c>
      <c r="H8" s="2">
        <v>0.94117647058823495</v>
      </c>
      <c r="I8" s="14">
        <v>0.95049504950495001</v>
      </c>
      <c r="J8" s="15">
        <f t="shared" si="0"/>
        <v>0.97154107553082902</v>
      </c>
      <c r="K8" s="16" t="b">
        <f t="shared" si="1"/>
        <v>1</v>
      </c>
      <c r="L8" s="13">
        <v>0.994644223412394</v>
      </c>
      <c r="M8" s="2">
        <v>0.96510764662212301</v>
      </c>
      <c r="N8" s="14">
        <v>0.97965335342878601</v>
      </c>
      <c r="O8" s="13">
        <v>0.80737704918032704</v>
      </c>
      <c r="P8" s="2">
        <v>0.96568627450980304</v>
      </c>
      <c r="Q8" s="14">
        <v>0.87946428571428503</v>
      </c>
      <c r="R8" s="16">
        <f t="shared" si="2"/>
        <v>0.92955881957153552</v>
      </c>
      <c r="S8" s="34" t="b">
        <f t="shared" si="3"/>
        <v>0</v>
      </c>
    </row>
    <row r="9" spans="1:19" x14ac:dyDescent="0.3">
      <c r="A9" t="s">
        <v>32</v>
      </c>
      <c r="B9" t="s">
        <v>16</v>
      </c>
      <c r="C9">
        <v>5</v>
      </c>
      <c r="D9" s="13">
        <v>0.99169811320754697</v>
      </c>
      <c r="E9" s="2">
        <v>0.97550111358574598</v>
      </c>
      <c r="F9" s="14">
        <v>0.98353293413173604</v>
      </c>
      <c r="G9" s="13">
        <v>0.85398230088495497</v>
      </c>
      <c r="H9" s="2">
        <v>0.94607843137254899</v>
      </c>
      <c r="I9" s="14">
        <v>0.89767441860465103</v>
      </c>
      <c r="J9" s="15">
        <f t="shared" si="0"/>
        <v>0.94060367636819353</v>
      </c>
      <c r="K9" s="16" t="b">
        <f t="shared" si="1"/>
        <v>0</v>
      </c>
      <c r="L9" s="13">
        <v>0.99524187153053101</v>
      </c>
      <c r="M9" s="2">
        <v>0.93170007423904899</v>
      </c>
      <c r="N9" s="14">
        <v>0.96242331288343497</v>
      </c>
      <c r="O9" s="13">
        <v>0.68275862068965498</v>
      </c>
      <c r="P9" s="2">
        <v>0.97058823529411697</v>
      </c>
      <c r="Q9" s="14">
        <v>0.80161943319838003</v>
      </c>
      <c r="R9" s="16">
        <f t="shared" si="2"/>
        <v>0.88202137304090744</v>
      </c>
      <c r="S9" s="34" t="b">
        <f t="shared" si="3"/>
        <v>0</v>
      </c>
    </row>
    <row r="10" spans="1:19" x14ac:dyDescent="0.3">
      <c r="A10" t="s">
        <v>32</v>
      </c>
      <c r="B10" t="s">
        <v>16</v>
      </c>
      <c r="C10">
        <v>6</v>
      </c>
      <c r="D10" s="13">
        <v>0.99369582348305696</v>
      </c>
      <c r="E10" s="2">
        <v>0.93615441722345905</v>
      </c>
      <c r="F10" s="14">
        <v>0.96406727828746097</v>
      </c>
      <c r="G10" s="13">
        <v>0.69503546099290703</v>
      </c>
      <c r="H10" s="2">
        <v>0.96078431372549</v>
      </c>
      <c r="I10" s="14">
        <v>0.80658436213991702</v>
      </c>
      <c r="J10" s="15">
        <f t="shared" si="0"/>
        <v>0.885325820213689</v>
      </c>
      <c r="K10" s="16" t="b">
        <f t="shared" si="1"/>
        <v>0</v>
      </c>
      <c r="L10" s="13">
        <v>0.99829205807002497</v>
      </c>
      <c r="M10" s="2">
        <v>0.86785449146250904</v>
      </c>
      <c r="N10" s="14">
        <v>0.92851469420174704</v>
      </c>
      <c r="O10" s="13">
        <v>0.53157894736842104</v>
      </c>
      <c r="P10" s="2">
        <v>0.99019607843137203</v>
      </c>
      <c r="Q10" s="14">
        <v>0.69178082191780799</v>
      </c>
      <c r="R10" s="16">
        <f t="shared" si="2"/>
        <v>0.81014775805977757</v>
      </c>
      <c r="S10" s="34" t="b">
        <f t="shared" si="3"/>
        <v>0</v>
      </c>
    </row>
    <row r="11" spans="1:19" x14ac:dyDescent="0.3">
      <c r="A11" t="s">
        <v>32</v>
      </c>
      <c r="B11" t="s">
        <v>16</v>
      </c>
      <c r="C11">
        <v>7</v>
      </c>
      <c r="D11" s="13">
        <v>0.99566348655680803</v>
      </c>
      <c r="E11" s="2">
        <v>0.85226429101707502</v>
      </c>
      <c r="F11" s="14">
        <v>0.91839999999999999</v>
      </c>
      <c r="G11" s="13">
        <v>0.5</v>
      </c>
      <c r="H11" s="2">
        <v>0.97549019607843102</v>
      </c>
      <c r="I11" s="14">
        <v>0.66112956810631196</v>
      </c>
      <c r="J11" s="15">
        <f t="shared" si="0"/>
        <v>0.78976478405315598</v>
      </c>
      <c r="K11" s="16" t="b">
        <f t="shared" si="1"/>
        <v>0</v>
      </c>
      <c r="L11" s="13">
        <v>0.99896265560165898</v>
      </c>
      <c r="M11" s="2">
        <v>0.71492204899777201</v>
      </c>
      <c r="N11" s="14">
        <v>0.83340545218520101</v>
      </c>
      <c r="O11" s="13">
        <v>0.34582623509369598</v>
      </c>
      <c r="P11" s="2">
        <v>0.99509803921568596</v>
      </c>
      <c r="Q11" s="14">
        <v>0.51327433628318497</v>
      </c>
      <c r="R11" s="16">
        <f t="shared" si="2"/>
        <v>0.67333989423419305</v>
      </c>
      <c r="S11" s="34" t="b">
        <f t="shared" si="3"/>
        <v>0</v>
      </c>
    </row>
    <row r="12" spans="1:19" x14ac:dyDescent="0.3">
      <c r="A12" t="s">
        <v>32</v>
      </c>
      <c r="B12" t="s">
        <v>16</v>
      </c>
      <c r="C12" t="s">
        <v>33</v>
      </c>
      <c r="D12" s="13">
        <v>0.98744460856720795</v>
      </c>
      <c r="E12" s="2">
        <v>0.99257609502598299</v>
      </c>
      <c r="F12" s="14">
        <v>0.99000370233246904</v>
      </c>
      <c r="G12" s="13">
        <v>0.949238578680203</v>
      </c>
      <c r="H12" s="2">
        <v>0.91666666666666596</v>
      </c>
      <c r="I12" s="14">
        <v>0.932668329177057</v>
      </c>
      <c r="J12" s="15">
        <f t="shared" si="0"/>
        <v>0.96133601575476302</v>
      </c>
      <c r="K12" s="16" t="b">
        <f t="shared" si="1"/>
        <v>1</v>
      </c>
      <c r="L12" s="13">
        <v>0.98441153546375604</v>
      </c>
      <c r="M12" s="2">
        <v>0.93763919821826203</v>
      </c>
      <c r="N12" s="14">
        <v>0.96045627376425802</v>
      </c>
      <c r="O12" s="13">
        <v>0.68656716417910402</v>
      </c>
      <c r="P12" s="2">
        <v>0.90196078431372495</v>
      </c>
      <c r="Q12" s="14">
        <v>0.77966101694915202</v>
      </c>
      <c r="R12" s="16">
        <f t="shared" si="2"/>
        <v>0.87005864535670496</v>
      </c>
      <c r="S12" s="34" t="b">
        <f t="shared" si="3"/>
        <v>0</v>
      </c>
    </row>
    <row r="13" spans="1:19" x14ac:dyDescent="0.3">
      <c r="A13" t="s">
        <v>32</v>
      </c>
      <c r="B13" t="s">
        <v>16</v>
      </c>
      <c r="C13" t="s">
        <v>34</v>
      </c>
      <c r="D13" s="13">
        <v>0.98892171344165403</v>
      </c>
      <c r="E13" s="2">
        <v>0.99406087602078697</v>
      </c>
      <c r="F13" s="14">
        <v>0.991484635320251</v>
      </c>
      <c r="G13" s="13">
        <v>0.95939086294416198</v>
      </c>
      <c r="H13" s="2">
        <v>0.92647058823529405</v>
      </c>
      <c r="I13" s="14">
        <v>0.94264339152119603</v>
      </c>
      <c r="J13" s="15">
        <f t="shared" si="0"/>
        <v>0.96706401342072357</v>
      </c>
      <c r="K13" s="16" t="b">
        <f t="shared" si="1"/>
        <v>1</v>
      </c>
      <c r="L13" s="13">
        <v>0.99077632590315101</v>
      </c>
      <c r="M13" s="2">
        <v>0.956941351150705</v>
      </c>
      <c r="N13" s="14">
        <v>0.97356495468277904</v>
      </c>
      <c r="O13" s="13">
        <v>0.76800000000000002</v>
      </c>
      <c r="P13" s="2">
        <v>0.94117647058823495</v>
      </c>
      <c r="Q13" s="14">
        <v>0.84581497797356797</v>
      </c>
      <c r="R13" s="16">
        <f t="shared" si="2"/>
        <v>0.90968996632817345</v>
      </c>
      <c r="S13" s="34" t="b">
        <f t="shared" si="3"/>
        <v>0</v>
      </c>
    </row>
    <row r="14" spans="1:19" x14ac:dyDescent="0.3">
      <c r="A14" t="s">
        <v>32</v>
      </c>
      <c r="B14" t="s">
        <v>16</v>
      </c>
      <c r="C14" t="s">
        <v>35</v>
      </c>
      <c r="D14" s="13">
        <v>0.99039881831609999</v>
      </c>
      <c r="E14" s="2">
        <v>0.99554565701558995</v>
      </c>
      <c r="F14" s="14">
        <v>0.99296556830803395</v>
      </c>
      <c r="G14" s="13">
        <v>0.96954314720812096</v>
      </c>
      <c r="H14" s="2">
        <v>0.93627450980392102</v>
      </c>
      <c r="I14" s="14">
        <v>0.95261845386533595</v>
      </c>
      <c r="J14" s="15">
        <f t="shared" si="0"/>
        <v>0.972792011086685</v>
      </c>
      <c r="K14" s="16" t="b">
        <f t="shared" si="1"/>
        <v>1</v>
      </c>
      <c r="L14" s="13">
        <v>0.99083969465648802</v>
      </c>
      <c r="M14" s="2">
        <v>0.96362286562732002</v>
      </c>
      <c r="N14" s="14">
        <v>0.977041776439593</v>
      </c>
      <c r="O14" s="13">
        <v>0.79668049792531104</v>
      </c>
      <c r="P14" s="2">
        <v>0.94117647058823495</v>
      </c>
      <c r="Q14" s="14">
        <v>0.86292134831460598</v>
      </c>
      <c r="R14" s="16">
        <f t="shared" si="2"/>
        <v>0.91998156237709949</v>
      </c>
      <c r="S14" s="34" t="b">
        <f t="shared" si="3"/>
        <v>0</v>
      </c>
    </row>
    <row r="15" spans="1:19" x14ac:dyDescent="0.3">
      <c r="A15" t="s">
        <v>32</v>
      </c>
      <c r="B15" t="s">
        <v>16</v>
      </c>
      <c r="C15" t="s">
        <v>36</v>
      </c>
      <c r="D15" s="13">
        <v>0.99185185185185099</v>
      </c>
      <c r="E15" s="2">
        <v>0.99406087602078697</v>
      </c>
      <c r="F15" s="14">
        <v>0.99295513533555801</v>
      </c>
      <c r="G15" s="13">
        <v>0.960199004975124</v>
      </c>
      <c r="H15" s="2">
        <v>0.94607843137254899</v>
      </c>
      <c r="I15" s="14">
        <v>0.95308641975308594</v>
      </c>
      <c r="J15" s="15">
        <f t="shared" si="0"/>
        <v>0.97302077754432204</v>
      </c>
      <c r="K15" s="16" t="b">
        <f t="shared" si="1"/>
        <v>1</v>
      </c>
      <c r="L15" s="13">
        <v>0.98944193061840102</v>
      </c>
      <c r="M15" s="2">
        <v>0.974016332590942</v>
      </c>
      <c r="N15" s="14">
        <v>0.98166853722409197</v>
      </c>
      <c r="O15" s="13">
        <v>0.844444444444444</v>
      </c>
      <c r="P15" s="2">
        <v>0.93137254901960698</v>
      </c>
      <c r="Q15" s="14">
        <v>0.88578088578088499</v>
      </c>
      <c r="R15" s="16">
        <f t="shared" si="2"/>
        <v>0.93372471150248848</v>
      </c>
      <c r="S15" s="34" t="b">
        <f t="shared" si="3"/>
        <v>0</v>
      </c>
    </row>
    <row r="16" spans="1:19" x14ac:dyDescent="0.3">
      <c r="A16" s="24" t="s">
        <v>32</v>
      </c>
      <c r="B16" s="24" t="s">
        <v>16</v>
      </c>
      <c r="C16" s="24" t="s">
        <v>37</v>
      </c>
      <c r="D16" s="27">
        <v>0.991863905325443</v>
      </c>
      <c r="E16" s="25">
        <v>0.99554565701558995</v>
      </c>
      <c r="F16" s="28">
        <v>0.99370137087810295</v>
      </c>
      <c r="G16" s="27">
        <v>0.96984924623115498</v>
      </c>
      <c r="H16" s="25">
        <v>0.94607843137254899</v>
      </c>
      <c r="I16" s="28">
        <v>0.95781637717121504</v>
      </c>
      <c r="J16" s="29">
        <f t="shared" si="0"/>
        <v>0.975758874024659</v>
      </c>
      <c r="K16" s="30" t="b">
        <f t="shared" si="1"/>
        <v>1</v>
      </c>
      <c r="L16" s="13">
        <v>0.99023290758827898</v>
      </c>
      <c r="M16" s="2">
        <v>0.97847067557535194</v>
      </c>
      <c r="N16" s="14">
        <v>0.98431665421956605</v>
      </c>
      <c r="O16" s="13">
        <v>0.86818181818181805</v>
      </c>
      <c r="P16" s="2">
        <v>0.93627450980392102</v>
      </c>
      <c r="Q16" s="14">
        <v>0.90094339622641495</v>
      </c>
      <c r="R16" s="16">
        <f t="shared" si="2"/>
        <v>0.94263002522299044</v>
      </c>
      <c r="S16" s="34" t="b">
        <f t="shared" si="3"/>
        <v>0</v>
      </c>
    </row>
    <row r="17" spans="1:19" x14ac:dyDescent="0.3">
      <c r="A17" t="s">
        <v>32</v>
      </c>
      <c r="B17" t="s">
        <v>16</v>
      </c>
      <c r="C17" t="s">
        <v>38</v>
      </c>
      <c r="D17" s="13">
        <v>0.99113737075332298</v>
      </c>
      <c r="E17" s="2">
        <v>0.99628804751299105</v>
      </c>
      <c r="F17" s="14">
        <v>0.99370603480192499</v>
      </c>
      <c r="G17" s="13">
        <v>0.974619289340101</v>
      </c>
      <c r="H17" s="2">
        <v>0.94117647058823495</v>
      </c>
      <c r="I17" s="14">
        <v>0.95760598503740602</v>
      </c>
      <c r="J17" s="15">
        <f t="shared" si="0"/>
        <v>0.9756560099196655</v>
      </c>
      <c r="K17" s="16" t="b">
        <f t="shared" si="1"/>
        <v>1</v>
      </c>
      <c r="L17" s="13">
        <v>0.99025487256371802</v>
      </c>
      <c r="M17" s="2">
        <v>0.98069784706755703</v>
      </c>
      <c r="N17" s="14">
        <v>0.98545318910854096</v>
      </c>
      <c r="O17" s="13">
        <v>0.88018433179723499</v>
      </c>
      <c r="P17" s="2">
        <v>0.93627450980392102</v>
      </c>
      <c r="Q17" s="14">
        <v>0.90736342042755302</v>
      </c>
      <c r="R17" s="16">
        <f t="shared" si="2"/>
        <v>0.94640830476804694</v>
      </c>
      <c r="S17" s="34" t="b">
        <f t="shared" si="3"/>
        <v>0</v>
      </c>
    </row>
    <row r="18" spans="1:19" x14ac:dyDescent="0.3">
      <c r="A18" t="s">
        <v>32</v>
      </c>
      <c r="B18" t="s">
        <v>22</v>
      </c>
      <c r="C18">
        <v>1</v>
      </c>
      <c r="D18" s="13">
        <v>0.98208955223880601</v>
      </c>
      <c r="E18" s="2">
        <v>0.97698589458054896</v>
      </c>
      <c r="F18" s="14">
        <v>0.97953107554893903</v>
      </c>
      <c r="G18" s="13">
        <v>0.85308056872037896</v>
      </c>
      <c r="H18" s="2">
        <v>0.88235294117647001</v>
      </c>
      <c r="I18" s="14">
        <v>0.86746987951807197</v>
      </c>
      <c r="J18" s="15">
        <f t="shared" si="0"/>
        <v>0.9235004775335055</v>
      </c>
      <c r="K18" s="16" t="b">
        <f t="shared" si="1"/>
        <v>0</v>
      </c>
      <c r="L18" s="13">
        <v>0.96474634565778095</v>
      </c>
      <c r="M18" s="2">
        <v>0.83296213808463204</v>
      </c>
      <c r="N18" s="14">
        <v>0.89402390438247004</v>
      </c>
      <c r="O18" s="13">
        <v>0.42010309278350499</v>
      </c>
      <c r="P18" s="2">
        <v>0.79901960784313697</v>
      </c>
      <c r="Q18" s="14">
        <v>0.55067567567567499</v>
      </c>
      <c r="R18" s="16">
        <f t="shared" si="2"/>
        <v>0.72234979002907251</v>
      </c>
      <c r="S18" s="34" t="b">
        <f t="shared" si="3"/>
        <v>0</v>
      </c>
    </row>
    <row r="19" spans="1:19" x14ac:dyDescent="0.3">
      <c r="A19" t="s">
        <v>32</v>
      </c>
      <c r="B19" t="s">
        <v>22</v>
      </c>
      <c r="C19">
        <v>2</v>
      </c>
      <c r="D19" s="13">
        <v>0.98885586924219904</v>
      </c>
      <c r="E19" s="2">
        <v>0.98812175204157304</v>
      </c>
      <c r="F19" s="14">
        <v>0.98848867434088294</v>
      </c>
      <c r="G19" s="13">
        <v>0.92195121951219505</v>
      </c>
      <c r="H19" s="2">
        <v>0.92647058823529405</v>
      </c>
      <c r="I19" s="14">
        <v>0.92420537897310495</v>
      </c>
      <c r="J19" s="15">
        <f t="shared" si="0"/>
        <v>0.956347026656994</v>
      </c>
      <c r="K19" s="16" t="b">
        <f t="shared" si="1"/>
        <v>1</v>
      </c>
      <c r="L19" s="13">
        <v>0.98605414273994996</v>
      </c>
      <c r="M19" s="2">
        <v>0.89235337787676305</v>
      </c>
      <c r="N19" s="14">
        <v>0.93686671862821502</v>
      </c>
      <c r="O19" s="13">
        <v>0.563253012048192</v>
      </c>
      <c r="P19" s="2">
        <v>0.91666666666666596</v>
      </c>
      <c r="Q19" s="14">
        <v>0.69776119402985004</v>
      </c>
      <c r="R19" s="16">
        <f t="shared" si="2"/>
        <v>0.81731395632903259</v>
      </c>
      <c r="S19" s="34" t="b">
        <f t="shared" si="3"/>
        <v>0</v>
      </c>
    </row>
    <row r="20" spans="1:19" x14ac:dyDescent="0.3">
      <c r="A20" t="s">
        <v>32</v>
      </c>
      <c r="B20" t="s">
        <v>22</v>
      </c>
      <c r="C20">
        <v>3</v>
      </c>
      <c r="D20" s="13">
        <v>0.99253731343283502</v>
      </c>
      <c r="E20" s="2">
        <v>0.98737936154417205</v>
      </c>
      <c r="F20" s="14">
        <v>0.98995161890584205</v>
      </c>
      <c r="G20" s="13">
        <v>0.91943127962085303</v>
      </c>
      <c r="H20" s="2">
        <v>0.95098039215686203</v>
      </c>
      <c r="I20" s="14">
        <v>0.93493975903614401</v>
      </c>
      <c r="J20" s="15">
        <f t="shared" si="0"/>
        <v>0.96244568897099303</v>
      </c>
      <c r="K20" s="16" t="b">
        <f t="shared" si="1"/>
        <v>1</v>
      </c>
      <c r="L20" s="13">
        <v>0.99366085578446905</v>
      </c>
      <c r="M20" s="2">
        <v>0.930957683741648</v>
      </c>
      <c r="N20" s="14">
        <v>0.96128784975086201</v>
      </c>
      <c r="O20" s="13">
        <v>0.678200692041522</v>
      </c>
      <c r="P20" s="2">
        <v>0.96078431372549</v>
      </c>
      <c r="Q20" s="14">
        <v>0.79513184584178498</v>
      </c>
      <c r="R20" s="16">
        <f t="shared" si="2"/>
        <v>0.8782098477963235</v>
      </c>
      <c r="S20" s="34" t="b">
        <f t="shared" si="3"/>
        <v>0</v>
      </c>
    </row>
    <row r="21" spans="1:19" x14ac:dyDescent="0.3">
      <c r="A21" t="s">
        <v>32</v>
      </c>
      <c r="B21" t="s">
        <v>22</v>
      </c>
      <c r="C21">
        <v>4</v>
      </c>
      <c r="D21" s="13">
        <v>0.993248312078019</v>
      </c>
      <c r="E21" s="2">
        <v>0.982925018559762</v>
      </c>
      <c r="F21" s="14">
        <v>0.98805970149253697</v>
      </c>
      <c r="G21" s="13">
        <v>0.894495412844036</v>
      </c>
      <c r="H21" s="2">
        <v>0.95588235294117596</v>
      </c>
      <c r="I21" s="14">
        <v>0.92417061611374396</v>
      </c>
      <c r="J21" s="15">
        <f t="shared" si="0"/>
        <v>0.95611515880314046</v>
      </c>
      <c r="K21" s="16" t="b">
        <f t="shared" si="1"/>
        <v>1</v>
      </c>
      <c r="L21" s="13">
        <v>0.99364575059571003</v>
      </c>
      <c r="M21" s="2">
        <v>0.92873051224944303</v>
      </c>
      <c r="N21" s="14">
        <v>0.96009209516500305</v>
      </c>
      <c r="O21" s="13">
        <v>0.67123287671232801</v>
      </c>
      <c r="P21" s="2">
        <v>0.96078431372549</v>
      </c>
      <c r="Q21" s="14">
        <v>0.79032258064516103</v>
      </c>
      <c r="R21" s="16">
        <f t="shared" si="2"/>
        <v>0.87520733790508198</v>
      </c>
      <c r="S21" s="34" t="b">
        <f t="shared" si="3"/>
        <v>0</v>
      </c>
    </row>
    <row r="22" spans="1:19" x14ac:dyDescent="0.3">
      <c r="A22" t="s">
        <v>32</v>
      </c>
      <c r="B22" t="s">
        <v>22</v>
      </c>
      <c r="C22">
        <v>5</v>
      </c>
      <c r="D22" s="13">
        <v>0.99469696969696897</v>
      </c>
      <c r="E22" s="2">
        <v>0.97475872308834399</v>
      </c>
      <c r="F22" s="14">
        <v>0.98462692163479504</v>
      </c>
      <c r="G22" s="13">
        <v>0.85281385281385202</v>
      </c>
      <c r="H22" s="2">
        <v>0.96568627450980304</v>
      </c>
      <c r="I22" s="14">
        <v>0.90574712643678101</v>
      </c>
      <c r="J22" s="15">
        <f t="shared" si="0"/>
        <v>0.94518702403578803</v>
      </c>
      <c r="K22" s="16" t="b">
        <f t="shared" si="1"/>
        <v>0</v>
      </c>
      <c r="L22" s="13">
        <v>0.99513776337115001</v>
      </c>
      <c r="M22" s="2">
        <v>0.91165553080920503</v>
      </c>
      <c r="N22" s="14">
        <v>0.95156915924060403</v>
      </c>
      <c r="O22" s="13">
        <v>0.62460567823343804</v>
      </c>
      <c r="P22" s="2">
        <v>0.97058823529411697</v>
      </c>
      <c r="Q22" s="14">
        <v>0.76007677543186103</v>
      </c>
      <c r="R22" s="16">
        <f t="shared" si="2"/>
        <v>0.85582296733623253</v>
      </c>
      <c r="S22" s="34" t="b">
        <f t="shared" si="3"/>
        <v>0</v>
      </c>
    </row>
    <row r="23" spans="1:19" x14ac:dyDescent="0.3">
      <c r="A23" t="s">
        <v>32</v>
      </c>
      <c r="B23" t="s">
        <v>22</v>
      </c>
      <c r="C23">
        <v>6</v>
      </c>
      <c r="D23" s="13">
        <v>0.99538816295157495</v>
      </c>
      <c r="E23" s="2">
        <v>0.96139569413511505</v>
      </c>
      <c r="F23" s="14">
        <v>0.97809667673716005</v>
      </c>
      <c r="G23" s="13">
        <v>0.79200000000000004</v>
      </c>
      <c r="H23" s="2">
        <v>0.97058823529411697</v>
      </c>
      <c r="I23" s="14">
        <v>0.87224669603524196</v>
      </c>
      <c r="J23" s="15">
        <f t="shared" si="0"/>
        <v>0.92517168638620095</v>
      </c>
      <c r="K23" s="16" t="b">
        <f t="shared" si="1"/>
        <v>0</v>
      </c>
      <c r="L23" s="13">
        <v>0.99429502852485696</v>
      </c>
      <c r="M23" s="2">
        <v>0.90571640682999199</v>
      </c>
      <c r="N23" s="14">
        <v>0.94794094794094697</v>
      </c>
      <c r="O23" s="13">
        <v>0.60802469135802395</v>
      </c>
      <c r="P23" s="2">
        <v>0.96568627450980304</v>
      </c>
      <c r="Q23" s="14">
        <v>0.74621212121212099</v>
      </c>
      <c r="R23" s="16">
        <f t="shared" si="2"/>
        <v>0.84707653457653398</v>
      </c>
      <c r="S23" s="34" t="b">
        <f t="shared" si="3"/>
        <v>0</v>
      </c>
    </row>
    <row r="24" spans="1:19" x14ac:dyDescent="0.3">
      <c r="A24" t="s">
        <v>32</v>
      </c>
      <c r="B24" t="s">
        <v>22</v>
      </c>
      <c r="C24">
        <v>7</v>
      </c>
      <c r="D24" s="13">
        <v>0.99534161490683204</v>
      </c>
      <c r="E24" s="2">
        <v>0.95174461766889296</v>
      </c>
      <c r="F24" s="14">
        <v>0.97305502846299796</v>
      </c>
      <c r="G24" s="13">
        <v>0.75285171102661597</v>
      </c>
      <c r="H24" s="2">
        <v>0.97058823529411697</v>
      </c>
      <c r="I24" s="14">
        <v>0.84796573875802905</v>
      </c>
      <c r="J24" s="15">
        <f t="shared" si="0"/>
        <v>0.91051038361051351</v>
      </c>
      <c r="K24" s="16" t="b">
        <f t="shared" si="1"/>
        <v>0</v>
      </c>
      <c r="L24" s="13">
        <v>0.99512987012986998</v>
      </c>
      <c r="M24" s="2">
        <v>0.91017074981440205</v>
      </c>
      <c r="N24" s="14">
        <v>0.95075610701822399</v>
      </c>
      <c r="O24" s="13">
        <v>0.62068965517241304</v>
      </c>
      <c r="P24" s="2">
        <v>0.97058823529411697</v>
      </c>
      <c r="Q24" s="14">
        <v>0.75717017208412996</v>
      </c>
      <c r="R24" s="16">
        <f t="shared" si="2"/>
        <v>0.85396313955117698</v>
      </c>
      <c r="S24" s="34" t="b">
        <f t="shared" si="3"/>
        <v>0</v>
      </c>
    </row>
    <row r="25" spans="1:19" x14ac:dyDescent="0.3">
      <c r="A25" t="s">
        <v>32</v>
      </c>
      <c r="B25" t="s">
        <v>22</v>
      </c>
      <c r="C25" t="s">
        <v>33</v>
      </c>
      <c r="D25" s="13">
        <v>0.98740740740740696</v>
      </c>
      <c r="E25" s="2">
        <v>0.98960653303637702</v>
      </c>
      <c r="F25" s="14">
        <v>0.98850574712643602</v>
      </c>
      <c r="G25" s="13">
        <v>0.93034825870646698</v>
      </c>
      <c r="H25" s="2">
        <v>0.91666666666666596</v>
      </c>
      <c r="I25" s="14">
        <v>0.92345679012345605</v>
      </c>
      <c r="J25" s="15">
        <f t="shared" si="0"/>
        <v>0.95598126862494603</v>
      </c>
      <c r="K25" s="16" t="b">
        <f t="shared" si="1"/>
        <v>1</v>
      </c>
      <c r="L25" s="13">
        <v>0.98504983388704304</v>
      </c>
      <c r="M25" s="2">
        <v>0.88047512991833699</v>
      </c>
      <c r="N25" s="14">
        <v>0.92983143865150897</v>
      </c>
      <c r="O25" s="13">
        <v>0.53602305475504297</v>
      </c>
      <c r="P25" s="2">
        <v>0.91176470588235203</v>
      </c>
      <c r="Q25" s="14">
        <v>0.67513611615244995</v>
      </c>
      <c r="R25" s="16">
        <f t="shared" si="2"/>
        <v>0.80248377740197951</v>
      </c>
      <c r="S25" s="34" t="b">
        <f t="shared" si="3"/>
        <v>0</v>
      </c>
    </row>
    <row r="26" spans="1:19" x14ac:dyDescent="0.3">
      <c r="A26" t="s">
        <v>32</v>
      </c>
      <c r="B26" t="s">
        <v>22</v>
      </c>
      <c r="C26" t="s">
        <v>34</v>
      </c>
      <c r="D26" s="13">
        <v>0.98888888888888804</v>
      </c>
      <c r="E26" s="2">
        <v>0.99109131403118</v>
      </c>
      <c r="F26" s="14">
        <v>0.98998887652947698</v>
      </c>
      <c r="G26" s="13">
        <v>0.94029850746268595</v>
      </c>
      <c r="H26" s="2">
        <v>0.92647058823529405</v>
      </c>
      <c r="I26" s="14">
        <v>0.93333333333333302</v>
      </c>
      <c r="J26" s="15">
        <f t="shared" si="0"/>
        <v>0.961661104931405</v>
      </c>
      <c r="K26" s="16" t="b">
        <f t="shared" si="1"/>
        <v>1</v>
      </c>
      <c r="L26" s="13">
        <v>0.99199999999999999</v>
      </c>
      <c r="M26" s="2">
        <v>0.92056421677802502</v>
      </c>
      <c r="N26" s="14">
        <v>0.95494801694262599</v>
      </c>
      <c r="O26" s="13">
        <v>0.64451827242524895</v>
      </c>
      <c r="P26" s="2">
        <v>0.95098039215686203</v>
      </c>
      <c r="Q26" s="14">
        <v>0.768316831683168</v>
      </c>
      <c r="R26" s="16">
        <f t="shared" si="2"/>
        <v>0.86163242431289699</v>
      </c>
      <c r="S26" s="34" t="b">
        <f t="shared" si="3"/>
        <v>0</v>
      </c>
    </row>
    <row r="27" spans="1:19" x14ac:dyDescent="0.3">
      <c r="A27" t="s">
        <v>32</v>
      </c>
      <c r="B27" t="s">
        <v>22</v>
      </c>
      <c r="C27" t="s">
        <v>35</v>
      </c>
      <c r="D27" s="13">
        <v>0.99177877428998495</v>
      </c>
      <c r="E27" s="2">
        <v>0.98515219005196697</v>
      </c>
      <c r="F27" s="14">
        <v>0.98845437616387299</v>
      </c>
      <c r="G27" s="13">
        <v>0.90610328638497595</v>
      </c>
      <c r="H27" s="2">
        <v>0.94607843137254899</v>
      </c>
      <c r="I27" s="14">
        <v>0.92565947242206204</v>
      </c>
      <c r="J27" s="15">
        <f t="shared" si="0"/>
        <v>0.95705692429296751</v>
      </c>
      <c r="K27" s="16" t="b">
        <f t="shared" si="1"/>
        <v>1</v>
      </c>
      <c r="L27" s="13">
        <v>0.99439102564102499</v>
      </c>
      <c r="M27" s="2">
        <v>0.92130660727542601</v>
      </c>
      <c r="N27" s="14">
        <v>0.95645472061657</v>
      </c>
      <c r="O27" s="13">
        <v>0.65016501650165004</v>
      </c>
      <c r="P27" s="2">
        <v>0.96568627450980304</v>
      </c>
      <c r="Q27" s="14">
        <v>0.77712031558185402</v>
      </c>
      <c r="R27" s="16">
        <f t="shared" si="2"/>
        <v>0.86678751809921195</v>
      </c>
      <c r="S27" s="34" t="b">
        <f t="shared" si="3"/>
        <v>0</v>
      </c>
    </row>
    <row r="28" spans="1:19" x14ac:dyDescent="0.3">
      <c r="A28" t="s">
        <v>32</v>
      </c>
      <c r="B28" t="s">
        <v>22</v>
      </c>
      <c r="C28" t="s">
        <v>36</v>
      </c>
      <c r="D28" s="13">
        <v>0.99251497005987999</v>
      </c>
      <c r="E28" s="2">
        <v>0.98440979955456498</v>
      </c>
      <c r="F28" s="14">
        <v>0.98844576966082698</v>
      </c>
      <c r="G28" s="13">
        <v>0.90232558139534802</v>
      </c>
      <c r="H28" s="2">
        <v>0.95098039215686203</v>
      </c>
      <c r="I28" s="14">
        <v>0.92601431980906901</v>
      </c>
      <c r="J28" s="15">
        <f t="shared" si="0"/>
        <v>0.95723004473494799</v>
      </c>
      <c r="K28" s="16" t="b">
        <f t="shared" si="1"/>
        <v>1</v>
      </c>
      <c r="L28" s="13">
        <v>0.99673202614378997</v>
      </c>
      <c r="M28" s="2">
        <v>0.90571640682999199</v>
      </c>
      <c r="N28" s="14">
        <v>0.94904706339945499</v>
      </c>
      <c r="O28" s="13">
        <v>0.61162079510703304</v>
      </c>
      <c r="P28" s="2">
        <v>0.98039215686274495</v>
      </c>
      <c r="Q28" s="14">
        <v>0.75329566854990504</v>
      </c>
      <c r="R28" s="16">
        <f t="shared" si="2"/>
        <v>0.85117136597468002</v>
      </c>
      <c r="S28" s="34" t="b">
        <f t="shared" si="3"/>
        <v>0</v>
      </c>
    </row>
    <row r="29" spans="1:19" x14ac:dyDescent="0.3">
      <c r="A29" t="s">
        <v>32</v>
      </c>
      <c r="B29" t="s">
        <v>22</v>
      </c>
      <c r="C29" t="s">
        <v>37</v>
      </c>
      <c r="D29" s="13">
        <v>0.99394856278366095</v>
      </c>
      <c r="E29" s="2">
        <v>0.97550111358574598</v>
      </c>
      <c r="F29" s="14">
        <v>0.98463844136380596</v>
      </c>
      <c r="G29" s="13">
        <v>0.85589519650654999</v>
      </c>
      <c r="H29" s="2">
        <v>0.96078431372549</v>
      </c>
      <c r="I29" s="14">
        <v>0.90531177829099296</v>
      </c>
      <c r="J29" s="15">
        <f t="shared" si="0"/>
        <v>0.94497510982739952</v>
      </c>
      <c r="K29" s="16" t="b">
        <f t="shared" si="1"/>
        <v>0</v>
      </c>
      <c r="L29" s="13">
        <v>0.99669421487603305</v>
      </c>
      <c r="M29" s="2">
        <v>0.89532293986636902</v>
      </c>
      <c r="N29" s="14">
        <v>0.94329292139225596</v>
      </c>
      <c r="O29" s="13">
        <v>0.58651026392961803</v>
      </c>
      <c r="P29" s="2">
        <v>0.98039215686274495</v>
      </c>
      <c r="Q29" s="14">
        <v>0.73394495412843996</v>
      </c>
      <c r="R29" s="16">
        <f t="shared" si="2"/>
        <v>0.8386189377603479</v>
      </c>
      <c r="S29" s="34" t="b">
        <f t="shared" si="3"/>
        <v>0</v>
      </c>
    </row>
    <row r="30" spans="1:19" x14ac:dyDescent="0.3">
      <c r="A30" t="s">
        <v>32</v>
      </c>
      <c r="B30" t="s">
        <v>22</v>
      </c>
      <c r="C30" t="s">
        <v>38</v>
      </c>
      <c r="D30" s="13">
        <v>0.99468892261001496</v>
      </c>
      <c r="E30" s="2">
        <v>0.97327394209354101</v>
      </c>
      <c r="F30" s="14">
        <v>0.98386491557223199</v>
      </c>
      <c r="G30" s="13">
        <v>0.84549356223175898</v>
      </c>
      <c r="H30" s="2">
        <v>0.96568627450980304</v>
      </c>
      <c r="I30" s="14">
        <v>0.90160183066361499</v>
      </c>
      <c r="J30" s="15">
        <f t="shared" si="0"/>
        <v>0.94273337311792349</v>
      </c>
      <c r="K30" s="16" t="b">
        <f t="shared" si="1"/>
        <v>0</v>
      </c>
      <c r="L30" s="13">
        <v>0.99667221297836905</v>
      </c>
      <c r="M30" s="2">
        <v>0.88938381588715598</v>
      </c>
      <c r="N30" s="14">
        <v>0.93997646135739499</v>
      </c>
      <c r="O30" s="13">
        <v>0.57306590257879597</v>
      </c>
      <c r="P30" s="2">
        <v>0.98039215686274495</v>
      </c>
      <c r="Q30" s="14">
        <v>0.72332730560578595</v>
      </c>
      <c r="R30" s="16">
        <f t="shared" si="2"/>
        <v>0.83165188348159047</v>
      </c>
      <c r="S30" s="34" t="b">
        <f t="shared" si="3"/>
        <v>0</v>
      </c>
    </row>
    <row r="31" spans="1:19" x14ac:dyDescent="0.3">
      <c r="A31" t="s">
        <v>32</v>
      </c>
      <c r="B31" t="s">
        <v>21</v>
      </c>
      <c r="C31">
        <v>1</v>
      </c>
      <c r="D31" s="13">
        <v>0.98283582089552202</v>
      </c>
      <c r="E31" s="2">
        <v>0.97772828507795095</v>
      </c>
      <c r="F31" s="14">
        <v>0.98027540007443204</v>
      </c>
      <c r="G31" s="13">
        <v>0.85781990521327001</v>
      </c>
      <c r="H31" s="2">
        <v>0.88725490196078405</v>
      </c>
      <c r="I31" s="14">
        <v>0.87228915662650597</v>
      </c>
      <c r="J31" s="15">
        <f t="shared" si="0"/>
        <v>0.92628227835046895</v>
      </c>
      <c r="K31" s="16" t="b">
        <f t="shared" si="1"/>
        <v>0</v>
      </c>
      <c r="L31" s="13">
        <v>0.967409948542024</v>
      </c>
      <c r="M31" s="2">
        <v>0.83741648106904198</v>
      </c>
      <c r="N31" s="14">
        <v>0.89773179466772701</v>
      </c>
      <c r="O31" s="13">
        <v>0.43116883116883098</v>
      </c>
      <c r="P31" s="2">
        <v>0.81372549019607798</v>
      </c>
      <c r="Q31" s="14">
        <v>0.56366723259762297</v>
      </c>
      <c r="R31" s="16">
        <f t="shared" si="2"/>
        <v>0.73069951363267505</v>
      </c>
      <c r="S31" s="34" t="b">
        <f t="shared" si="3"/>
        <v>0</v>
      </c>
    </row>
    <row r="32" spans="1:19" x14ac:dyDescent="0.3">
      <c r="A32" t="s">
        <v>32</v>
      </c>
      <c r="B32" t="s">
        <v>21</v>
      </c>
      <c r="C32">
        <v>2</v>
      </c>
      <c r="D32" s="13">
        <v>0.98815692079940698</v>
      </c>
      <c r="E32" s="2">
        <v>0.99109131403118</v>
      </c>
      <c r="F32" s="14">
        <v>0.98962194217939203</v>
      </c>
      <c r="G32" s="13">
        <v>0.94</v>
      </c>
      <c r="H32" s="2">
        <v>0.92156862745098</v>
      </c>
      <c r="I32" s="14">
        <v>0.93069306930692997</v>
      </c>
      <c r="J32" s="15">
        <f t="shared" si="0"/>
        <v>0.96015750574316105</v>
      </c>
      <c r="K32" s="16" t="b">
        <f t="shared" si="1"/>
        <v>1</v>
      </c>
      <c r="L32" s="13">
        <v>0.98390989541431995</v>
      </c>
      <c r="M32" s="2">
        <v>0.90794357832219696</v>
      </c>
      <c r="N32" s="14">
        <v>0.944401544401544</v>
      </c>
      <c r="O32" s="13">
        <v>0.59740259740259705</v>
      </c>
      <c r="P32" s="2">
        <v>0.90196078431372495</v>
      </c>
      <c r="Q32" s="14">
        <v>0.71875</v>
      </c>
      <c r="R32" s="16">
        <f t="shared" si="2"/>
        <v>0.83157577220077195</v>
      </c>
      <c r="S32" s="34" t="b">
        <f t="shared" si="3"/>
        <v>0</v>
      </c>
    </row>
    <row r="33" spans="1:19" x14ac:dyDescent="0.3">
      <c r="A33" t="s">
        <v>32</v>
      </c>
      <c r="B33" t="s">
        <v>21</v>
      </c>
      <c r="C33">
        <v>3</v>
      </c>
      <c r="D33" s="13">
        <v>0.98893805309734495</v>
      </c>
      <c r="E33" s="2">
        <v>0.99554565701558995</v>
      </c>
      <c r="F33" s="14">
        <v>0.99223085460599303</v>
      </c>
      <c r="G33" s="13">
        <v>0.96923076923076901</v>
      </c>
      <c r="H33" s="2">
        <v>0.92647058823529405</v>
      </c>
      <c r="I33" s="14">
        <v>0.94736842105263097</v>
      </c>
      <c r="J33" s="15">
        <f t="shared" si="0"/>
        <v>0.969799637829312</v>
      </c>
      <c r="K33" s="16" t="b">
        <f t="shared" si="1"/>
        <v>1</v>
      </c>
      <c r="L33" s="13">
        <v>0.98778625954198396</v>
      </c>
      <c r="M33" s="2">
        <v>0.96065330363771295</v>
      </c>
      <c r="N33" s="14">
        <v>0.974030861874294</v>
      </c>
      <c r="O33" s="13">
        <v>0.780082987551867</v>
      </c>
      <c r="P33" s="2">
        <v>0.92156862745098</v>
      </c>
      <c r="Q33" s="14">
        <v>0.84494382022471903</v>
      </c>
      <c r="R33" s="16">
        <f t="shared" si="2"/>
        <v>0.90948734104950657</v>
      </c>
      <c r="S33" s="34" t="b">
        <f t="shared" si="3"/>
        <v>0</v>
      </c>
    </row>
    <row r="34" spans="1:19" x14ac:dyDescent="0.3">
      <c r="A34" t="s">
        <v>32</v>
      </c>
      <c r="B34" t="s">
        <v>21</v>
      </c>
      <c r="C34">
        <v>4</v>
      </c>
      <c r="D34" s="13">
        <v>0.98676470588235299</v>
      </c>
      <c r="E34" s="2">
        <v>0.99628804751299105</v>
      </c>
      <c r="F34" s="14">
        <v>0.99150350942002197</v>
      </c>
      <c r="G34" s="13">
        <v>0.97382198952879495</v>
      </c>
      <c r="H34" s="2">
        <v>0.91176470588235203</v>
      </c>
      <c r="I34" s="14">
        <v>0.94177215189873398</v>
      </c>
      <c r="J34" s="15">
        <f t="shared" si="0"/>
        <v>0.96663783065937792</v>
      </c>
      <c r="K34" s="16" t="b">
        <f t="shared" si="1"/>
        <v>1</v>
      </c>
      <c r="L34" s="13">
        <v>0.98867069486404802</v>
      </c>
      <c r="M34" s="2">
        <v>0.97178916109873703</v>
      </c>
      <c r="N34" s="14">
        <v>0.98015724447772301</v>
      </c>
      <c r="O34" s="13">
        <v>0.83259911894273098</v>
      </c>
      <c r="P34" s="2">
        <v>0.92647058823529405</v>
      </c>
      <c r="Q34" s="14">
        <v>0.87703016241299303</v>
      </c>
      <c r="R34" s="16">
        <f t="shared" si="2"/>
        <v>0.92859370344535797</v>
      </c>
      <c r="S34" s="34" t="b">
        <f t="shared" si="3"/>
        <v>0</v>
      </c>
    </row>
    <row r="35" spans="1:19" x14ac:dyDescent="0.3">
      <c r="A35" t="s">
        <v>32</v>
      </c>
      <c r="B35" t="s">
        <v>21</v>
      </c>
      <c r="C35">
        <v>5</v>
      </c>
      <c r="D35" s="13">
        <v>0.98820928518791396</v>
      </c>
      <c r="E35" s="2">
        <v>0.99554565701558995</v>
      </c>
      <c r="F35" s="14">
        <v>0.991863905325443</v>
      </c>
      <c r="G35" s="13">
        <v>0.96907216494845305</v>
      </c>
      <c r="H35" s="2">
        <v>0.92156862745098</v>
      </c>
      <c r="I35" s="14">
        <v>0.94472361809045202</v>
      </c>
      <c r="J35" s="15">
        <f t="shared" si="0"/>
        <v>0.96829376170794745</v>
      </c>
      <c r="K35" s="16" t="b">
        <f t="shared" si="1"/>
        <v>1</v>
      </c>
      <c r="L35" s="13">
        <v>0.99009900990098998</v>
      </c>
      <c r="M35" s="2">
        <v>0.96510764662212301</v>
      </c>
      <c r="N35" s="14">
        <v>0.977443609022556</v>
      </c>
      <c r="O35" s="13">
        <v>0.80252100840336105</v>
      </c>
      <c r="P35" s="2">
        <v>0.93627450980392102</v>
      </c>
      <c r="Q35" s="14">
        <v>0.86425339366515797</v>
      </c>
      <c r="R35" s="16">
        <f t="shared" si="2"/>
        <v>0.92084850134385698</v>
      </c>
      <c r="S35" s="34" t="b">
        <f t="shared" si="3"/>
        <v>0</v>
      </c>
    </row>
    <row r="36" spans="1:19" x14ac:dyDescent="0.3">
      <c r="A36" t="s">
        <v>32</v>
      </c>
      <c r="B36" t="s">
        <v>21</v>
      </c>
      <c r="C36">
        <v>6</v>
      </c>
      <c r="D36" s="13">
        <v>0.98596750369276198</v>
      </c>
      <c r="E36" s="2">
        <v>0.99109131403118</v>
      </c>
      <c r="F36" s="14">
        <v>0.98852276934468697</v>
      </c>
      <c r="G36" s="13">
        <v>0.93908629441624303</v>
      </c>
      <c r="H36" s="2">
        <v>0.90686274509803899</v>
      </c>
      <c r="I36" s="14">
        <v>0.92269326683291697</v>
      </c>
      <c r="J36" s="15">
        <f t="shared" si="0"/>
        <v>0.95560801808880202</v>
      </c>
      <c r="K36" s="16" t="b">
        <f t="shared" si="1"/>
        <v>1</v>
      </c>
      <c r="L36" s="13">
        <v>0.99006875477463696</v>
      </c>
      <c r="M36" s="2">
        <v>0.96213808463251604</v>
      </c>
      <c r="N36" s="14">
        <v>0.97590361445783103</v>
      </c>
      <c r="O36" s="13">
        <v>0.78925619834710703</v>
      </c>
      <c r="P36" s="2">
        <v>0.93627450980392102</v>
      </c>
      <c r="Q36" s="14">
        <v>0.85650224215246595</v>
      </c>
      <c r="R36" s="16">
        <f t="shared" si="2"/>
        <v>0.91620292830514849</v>
      </c>
      <c r="S36" s="34" t="b">
        <f t="shared" si="3"/>
        <v>0</v>
      </c>
    </row>
    <row r="37" spans="1:19" x14ac:dyDescent="0.3">
      <c r="A37" t="s">
        <v>32</v>
      </c>
      <c r="B37" t="s">
        <v>21</v>
      </c>
      <c r="C37">
        <v>7</v>
      </c>
      <c r="D37" s="13">
        <v>0.98666666666666603</v>
      </c>
      <c r="E37" s="2">
        <v>0.98886414253897503</v>
      </c>
      <c r="F37" s="14">
        <v>0.98776418242491604</v>
      </c>
      <c r="G37" s="13">
        <v>0.92537313432835799</v>
      </c>
      <c r="H37" s="2">
        <v>0.91176470588235203</v>
      </c>
      <c r="I37" s="14">
        <v>0.91851851851851796</v>
      </c>
      <c r="J37" s="15">
        <f t="shared" si="0"/>
        <v>0.953141350471717</v>
      </c>
      <c r="K37" s="16" t="b">
        <f t="shared" si="1"/>
        <v>1</v>
      </c>
      <c r="L37" s="13">
        <v>0.98861911987860396</v>
      </c>
      <c r="M37" s="2">
        <v>0.96733481811432798</v>
      </c>
      <c r="N37" s="14">
        <v>0.97786116322701599</v>
      </c>
      <c r="O37" s="13">
        <v>0.81115879828326098</v>
      </c>
      <c r="P37" s="2">
        <v>0.92647058823529405</v>
      </c>
      <c r="Q37" s="14">
        <v>0.86498855835240196</v>
      </c>
      <c r="R37" s="16">
        <f t="shared" si="2"/>
        <v>0.92142486078970898</v>
      </c>
      <c r="S37" s="34" t="b">
        <f t="shared" si="3"/>
        <v>0</v>
      </c>
    </row>
    <row r="38" spans="1:19" x14ac:dyDescent="0.3">
      <c r="A38" t="s">
        <v>32</v>
      </c>
      <c r="B38" t="s">
        <v>21</v>
      </c>
      <c r="C38" t="s">
        <v>33</v>
      </c>
      <c r="D38" s="13">
        <v>0.98741672834937</v>
      </c>
      <c r="E38" s="2">
        <v>0.99034892353377801</v>
      </c>
      <c r="F38" s="14">
        <v>0.98888065233506295</v>
      </c>
      <c r="G38" s="13">
        <v>0.93500000000000005</v>
      </c>
      <c r="H38" s="2">
        <v>0.91666666666666596</v>
      </c>
      <c r="I38" s="14">
        <v>0.92574257425742501</v>
      </c>
      <c r="J38" s="15">
        <f t="shared" si="0"/>
        <v>0.95731161329624403</v>
      </c>
      <c r="K38" s="16" t="b">
        <f t="shared" si="1"/>
        <v>1</v>
      </c>
      <c r="L38" s="13">
        <v>0.98366013071895397</v>
      </c>
      <c r="M38" s="2">
        <v>0.89383815887156604</v>
      </c>
      <c r="N38" s="14">
        <v>0.93660054453520003</v>
      </c>
      <c r="O38" s="13">
        <v>0.56269113149847005</v>
      </c>
      <c r="P38" s="2">
        <v>0.90196078431372495</v>
      </c>
      <c r="Q38" s="14">
        <v>0.69303201506591305</v>
      </c>
      <c r="R38" s="16">
        <f t="shared" si="2"/>
        <v>0.81481627980055649</v>
      </c>
      <c r="S38" s="34" t="b">
        <f t="shared" si="3"/>
        <v>0</v>
      </c>
    </row>
    <row r="39" spans="1:19" x14ac:dyDescent="0.3">
      <c r="A39" t="s">
        <v>32</v>
      </c>
      <c r="B39" t="s">
        <v>21</v>
      </c>
      <c r="C39" t="s">
        <v>34</v>
      </c>
      <c r="D39" s="13">
        <v>0.988913525498891</v>
      </c>
      <c r="E39" s="2">
        <v>0.99331848552338498</v>
      </c>
      <c r="F39" s="14">
        <v>0.99111111111111105</v>
      </c>
      <c r="G39" s="13">
        <v>0.95454545454545403</v>
      </c>
      <c r="H39" s="2">
        <v>0.92647058823529405</v>
      </c>
      <c r="I39" s="14">
        <v>0.94029850746268595</v>
      </c>
      <c r="J39" s="15">
        <f t="shared" si="0"/>
        <v>0.9657048092868985</v>
      </c>
      <c r="K39" s="16" t="b">
        <f t="shared" si="1"/>
        <v>1</v>
      </c>
      <c r="L39" s="13">
        <v>0.98688271604938205</v>
      </c>
      <c r="M39" s="2">
        <v>0.94951744617668898</v>
      </c>
      <c r="N39" s="14">
        <v>0.96783957623912198</v>
      </c>
      <c r="O39" s="13">
        <v>0.73333333333333295</v>
      </c>
      <c r="P39" s="2">
        <v>0.91666666666666596</v>
      </c>
      <c r="Q39" s="14">
        <v>0.81481481481481399</v>
      </c>
      <c r="R39" s="16">
        <f t="shared" si="2"/>
        <v>0.89132719552696793</v>
      </c>
      <c r="S39" s="34" t="b">
        <f t="shared" si="3"/>
        <v>0</v>
      </c>
    </row>
    <row r="40" spans="1:19" x14ac:dyDescent="0.3">
      <c r="A40" t="s">
        <v>32</v>
      </c>
      <c r="B40" t="s">
        <v>21</v>
      </c>
      <c r="C40" t="s">
        <v>35</v>
      </c>
      <c r="D40" s="13">
        <v>0.98967551622418803</v>
      </c>
      <c r="E40" s="2">
        <v>0.99628804751299105</v>
      </c>
      <c r="F40" s="14">
        <v>0.99297077321494598</v>
      </c>
      <c r="G40" s="13">
        <v>0.97435897435897401</v>
      </c>
      <c r="H40" s="2">
        <v>0.93137254901960698</v>
      </c>
      <c r="I40" s="14">
        <v>0.952380952380952</v>
      </c>
      <c r="J40" s="15">
        <f t="shared" si="0"/>
        <v>0.97267586279794904</v>
      </c>
      <c r="K40" s="16" t="b">
        <f t="shared" si="1"/>
        <v>1</v>
      </c>
      <c r="L40" s="13">
        <v>0.98933739527798903</v>
      </c>
      <c r="M40" s="2">
        <v>0.96436525612472102</v>
      </c>
      <c r="N40" s="14">
        <v>0.97669172932330806</v>
      </c>
      <c r="O40" s="13">
        <v>0.79831932773109204</v>
      </c>
      <c r="P40" s="2">
        <v>0.93137254901960698</v>
      </c>
      <c r="Q40" s="14">
        <v>0.85972850678733004</v>
      </c>
      <c r="R40" s="16">
        <f t="shared" si="2"/>
        <v>0.91821011805531905</v>
      </c>
      <c r="S40" s="34" t="b">
        <f t="shared" si="3"/>
        <v>0</v>
      </c>
    </row>
    <row r="41" spans="1:19" x14ac:dyDescent="0.3">
      <c r="A41" t="s">
        <v>32</v>
      </c>
      <c r="B41" t="s">
        <v>21</v>
      </c>
      <c r="C41" t="s">
        <v>36</v>
      </c>
      <c r="D41" s="13">
        <v>0.98966789667896604</v>
      </c>
      <c r="E41" s="2">
        <v>0.99554565701558995</v>
      </c>
      <c r="F41" s="14">
        <v>0.99259807549962897</v>
      </c>
      <c r="G41" s="13">
        <v>0.96938775510204001</v>
      </c>
      <c r="H41" s="2">
        <v>0.93137254901960698</v>
      </c>
      <c r="I41" s="14">
        <v>0.95</v>
      </c>
      <c r="J41" s="15">
        <f t="shared" si="0"/>
        <v>0.97129903774981452</v>
      </c>
      <c r="K41" s="16" t="b">
        <f t="shared" si="1"/>
        <v>1</v>
      </c>
      <c r="L41" s="13">
        <v>0.989304812834224</v>
      </c>
      <c r="M41" s="2">
        <v>0.96139569413511505</v>
      </c>
      <c r="N41" s="14">
        <v>0.97515060240963802</v>
      </c>
      <c r="O41" s="13">
        <v>0.78512396694214803</v>
      </c>
      <c r="P41" s="2">
        <v>0.93137254901960698</v>
      </c>
      <c r="Q41" s="14">
        <v>0.85201793721973096</v>
      </c>
      <c r="R41" s="16">
        <f t="shared" si="2"/>
        <v>0.91358426981468455</v>
      </c>
      <c r="S41" s="34" t="b">
        <f t="shared" si="3"/>
        <v>0</v>
      </c>
    </row>
    <row r="42" spans="1:19" x14ac:dyDescent="0.3">
      <c r="A42" t="s">
        <v>32</v>
      </c>
      <c r="B42" t="s">
        <v>21</v>
      </c>
      <c r="C42" t="s">
        <v>37</v>
      </c>
      <c r="D42" s="13">
        <v>0.99039881831609999</v>
      </c>
      <c r="E42" s="2">
        <v>0.99554565701558995</v>
      </c>
      <c r="F42" s="14">
        <v>0.99296556830803395</v>
      </c>
      <c r="G42" s="13">
        <v>0.96954314720812096</v>
      </c>
      <c r="H42" s="2">
        <v>0.93627450980392102</v>
      </c>
      <c r="I42" s="14">
        <v>0.95261845386533595</v>
      </c>
      <c r="J42" s="15">
        <f t="shared" si="0"/>
        <v>0.972792011086685</v>
      </c>
      <c r="K42" s="16" t="b">
        <f t="shared" si="1"/>
        <v>1</v>
      </c>
      <c r="L42" s="13">
        <v>0.98932112890922896</v>
      </c>
      <c r="M42" s="2">
        <v>0.96288047512991803</v>
      </c>
      <c r="N42" s="14">
        <v>0.97592174567343803</v>
      </c>
      <c r="O42" s="13">
        <v>0.79166666666666596</v>
      </c>
      <c r="P42" s="2">
        <v>0.93137254901960698</v>
      </c>
      <c r="Q42" s="14">
        <v>0.855855855855855</v>
      </c>
      <c r="R42" s="16">
        <f t="shared" si="2"/>
        <v>0.91588880076464652</v>
      </c>
      <c r="S42" s="34" t="b">
        <f t="shared" si="3"/>
        <v>0</v>
      </c>
    </row>
    <row r="43" spans="1:19" x14ac:dyDescent="0.3">
      <c r="A43" t="s">
        <v>32</v>
      </c>
      <c r="B43" t="s">
        <v>21</v>
      </c>
      <c r="C43" t="s">
        <v>38</v>
      </c>
      <c r="D43" s="13">
        <v>0.99039881831609999</v>
      </c>
      <c r="E43" s="2">
        <v>0.99554565701558995</v>
      </c>
      <c r="F43" s="14">
        <v>0.99296556830803395</v>
      </c>
      <c r="G43" s="13">
        <v>0.96954314720812096</v>
      </c>
      <c r="H43" s="2">
        <v>0.93627450980392102</v>
      </c>
      <c r="I43" s="14">
        <v>0.95261845386533595</v>
      </c>
      <c r="J43" s="15">
        <f t="shared" si="0"/>
        <v>0.972792011086685</v>
      </c>
      <c r="K43" s="16" t="b">
        <f t="shared" si="1"/>
        <v>1</v>
      </c>
      <c r="L43" s="13">
        <v>0.989304812834224</v>
      </c>
      <c r="M43" s="2">
        <v>0.96139569413511505</v>
      </c>
      <c r="N43" s="14">
        <v>0.97515060240963802</v>
      </c>
      <c r="O43" s="13">
        <v>0.78512396694214803</v>
      </c>
      <c r="P43" s="2">
        <v>0.93137254901960698</v>
      </c>
      <c r="Q43" s="14">
        <v>0.85201793721973096</v>
      </c>
      <c r="R43" s="16">
        <f t="shared" si="2"/>
        <v>0.91358426981468455</v>
      </c>
      <c r="S43" s="34" t="b">
        <f t="shared" si="3"/>
        <v>0</v>
      </c>
    </row>
    <row r="44" spans="1:19" x14ac:dyDescent="0.3">
      <c r="A44" t="s">
        <v>39</v>
      </c>
      <c r="B44" t="s">
        <v>16</v>
      </c>
      <c r="C44">
        <v>1</v>
      </c>
      <c r="D44" s="13">
        <v>0.96544276457883305</v>
      </c>
      <c r="E44" s="2">
        <v>0.99554565701558995</v>
      </c>
      <c r="F44" s="14">
        <v>0.98026315789473595</v>
      </c>
      <c r="G44" s="13">
        <v>0.96296296296296202</v>
      </c>
      <c r="H44" s="2">
        <v>0.76470588235294101</v>
      </c>
      <c r="I44" s="14">
        <v>0.85245901639344202</v>
      </c>
      <c r="J44" s="15">
        <f t="shared" si="0"/>
        <v>0.91636108714408904</v>
      </c>
      <c r="K44" s="16" t="b">
        <f t="shared" si="1"/>
        <v>0</v>
      </c>
      <c r="L44" s="13">
        <v>0.86847195357833595</v>
      </c>
      <c r="M44" s="2">
        <v>1</v>
      </c>
      <c r="N44" s="14">
        <v>0.929606625258799</v>
      </c>
      <c r="O44" s="13">
        <v>0</v>
      </c>
      <c r="P44" s="2">
        <v>0</v>
      </c>
      <c r="Q44" s="14">
        <v>0</v>
      </c>
      <c r="R44" s="16">
        <f t="shared" si="2"/>
        <v>0.4648033126293995</v>
      </c>
      <c r="S44" s="34" t="b">
        <f t="shared" si="3"/>
        <v>0</v>
      </c>
    </row>
    <row r="45" spans="1:19" x14ac:dyDescent="0.3">
      <c r="A45" t="s">
        <v>39</v>
      </c>
      <c r="B45" t="s">
        <v>16</v>
      </c>
      <c r="C45">
        <v>2</v>
      </c>
      <c r="D45" s="13">
        <v>0.96967509025270704</v>
      </c>
      <c r="E45" s="2">
        <v>0.99703043801039304</v>
      </c>
      <c r="F45" s="14">
        <v>0.98316251830160994</v>
      </c>
      <c r="G45" s="13">
        <v>0.97590361445783103</v>
      </c>
      <c r="H45" s="2">
        <v>0.79411764705882304</v>
      </c>
      <c r="I45" s="14">
        <v>0.87567567567567495</v>
      </c>
      <c r="J45" s="15">
        <f t="shared" si="0"/>
        <v>0.92941909698864245</v>
      </c>
      <c r="K45" s="16" t="b">
        <f t="shared" si="1"/>
        <v>0</v>
      </c>
      <c r="L45" s="13">
        <v>0.91260162601626005</v>
      </c>
      <c r="M45" s="2">
        <v>1</v>
      </c>
      <c r="N45" s="14">
        <v>0.95430393198724695</v>
      </c>
      <c r="O45" s="13">
        <v>1</v>
      </c>
      <c r="P45" s="2">
        <v>0.36764705882352899</v>
      </c>
      <c r="Q45" s="14">
        <v>0.53763440860214995</v>
      </c>
      <c r="R45" s="16">
        <f t="shared" si="2"/>
        <v>0.74596917029469845</v>
      </c>
      <c r="S45" s="34" t="b">
        <f t="shared" si="3"/>
        <v>0</v>
      </c>
    </row>
    <row r="46" spans="1:19" x14ac:dyDescent="0.3">
      <c r="A46" t="s">
        <v>39</v>
      </c>
      <c r="B46" t="s">
        <v>16</v>
      </c>
      <c r="C46">
        <v>3</v>
      </c>
      <c r="D46" s="13">
        <v>0.929606625258799</v>
      </c>
      <c r="E46" s="2">
        <v>1</v>
      </c>
      <c r="F46" s="14">
        <v>0.96351931330472096</v>
      </c>
      <c r="G46" s="13">
        <v>1</v>
      </c>
      <c r="H46" s="2">
        <v>0.5</v>
      </c>
      <c r="I46" s="14">
        <v>0.66666666666666596</v>
      </c>
      <c r="J46" s="15">
        <f t="shared" si="0"/>
        <v>0.81509298998569346</v>
      </c>
      <c r="K46" s="16" t="b">
        <f t="shared" si="1"/>
        <v>0</v>
      </c>
      <c r="L46" s="13">
        <v>0.93411927877947298</v>
      </c>
      <c r="M46" s="2">
        <v>1</v>
      </c>
      <c r="N46" s="14">
        <v>0.96593761204732798</v>
      </c>
      <c r="O46" s="13">
        <v>1</v>
      </c>
      <c r="P46" s="2">
        <v>0.53431372549019596</v>
      </c>
      <c r="Q46" s="14">
        <v>0.69648562300319405</v>
      </c>
      <c r="R46" s="16">
        <f t="shared" si="2"/>
        <v>0.83121161752526107</v>
      </c>
      <c r="S46" s="34" t="b">
        <f t="shared" si="3"/>
        <v>0</v>
      </c>
    </row>
    <row r="47" spans="1:19" x14ac:dyDescent="0.3">
      <c r="A47" t="s">
        <v>39</v>
      </c>
      <c r="B47" t="s">
        <v>16</v>
      </c>
      <c r="C47">
        <v>4</v>
      </c>
      <c r="D47" s="13">
        <v>0.92386831275720105</v>
      </c>
      <c r="E47" s="2">
        <v>1</v>
      </c>
      <c r="F47" s="14">
        <v>0.96042780748663104</v>
      </c>
      <c r="G47" s="13">
        <v>1</v>
      </c>
      <c r="H47" s="2">
        <v>0.45588235294117602</v>
      </c>
      <c r="I47" s="14">
        <v>0.62626262626262597</v>
      </c>
      <c r="J47" s="15">
        <f t="shared" si="0"/>
        <v>0.79334521687462844</v>
      </c>
      <c r="K47" s="16" t="b">
        <f t="shared" si="1"/>
        <v>0</v>
      </c>
      <c r="L47" s="13">
        <v>0.93998604326587498</v>
      </c>
      <c r="M47" s="2">
        <v>1</v>
      </c>
      <c r="N47" s="14">
        <v>0.96906474820143795</v>
      </c>
      <c r="O47" s="13">
        <v>1</v>
      </c>
      <c r="P47" s="2">
        <v>0.578431372549019</v>
      </c>
      <c r="Q47" s="14">
        <v>0.73291925465838503</v>
      </c>
      <c r="R47" s="16">
        <f t="shared" si="2"/>
        <v>0.85099200142991149</v>
      </c>
      <c r="S47" s="34" t="b">
        <f t="shared" si="3"/>
        <v>0</v>
      </c>
    </row>
    <row r="48" spans="1:19" x14ac:dyDescent="0.3">
      <c r="A48" t="s">
        <v>39</v>
      </c>
      <c r="B48" t="s">
        <v>16</v>
      </c>
      <c r="C48">
        <v>5</v>
      </c>
      <c r="D48" s="13">
        <v>0.929606625258799</v>
      </c>
      <c r="E48" s="2">
        <v>1</v>
      </c>
      <c r="F48" s="14">
        <v>0.96351931330472096</v>
      </c>
      <c r="G48" s="13">
        <v>1</v>
      </c>
      <c r="H48" s="2">
        <v>0.5</v>
      </c>
      <c r="I48" s="14">
        <v>0.66666666666666596</v>
      </c>
      <c r="J48" s="15">
        <f t="shared" si="0"/>
        <v>0.81509298998569346</v>
      </c>
      <c r="K48" s="16" t="b">
        <f t="shared" si="1"/>
        <v>0</v>
      </c>
      <c r="L48" s="13">
        <v>0.94592696629213402</v>
      </c>
      <c r="M48" s="2">
        <v>1</v>
      </c>
      <c r="N48" s="14">
        <v>0.97221219776253998</v>
      </c>
      <c r="O48" s="13">
        <v>1</v>
      </c>
      <c r="P48" s="2">
        <v>0.62254901960784303</v>
      </c>
      <c r="Q48" s="14">
        <v>0.76737160120845904</v>
      </c>
      <c r="R48" s="16">
        <f t="shared" si="2"/>
        <v>0.86979189948549951</v>
      </c>
      <c r="S48" s="34" t="b">
        <f t="shared" si="3"/>
        <v>0</v>
      </c>
    </row>
    <row r="49" spans="1:19" x14ac:dyDescent="0.3">
      <c r="A49" t="s">
        <v>39</v>
      </c>
      <c r="B49" t="s">
        <v>16</v>
      </c>
      <c r="C49">
        <v>6</v>
      </c>
      <c r="D49" s="13">
        <v>0.93282548476454297</v>
      </c>
      <c r="E49" s="2">
        <v>1</v>
      </c>
      <c r="F49" s="14">
        <v>0.96524543174489397</v>
      </c>
      <c r="G49" s="13">
        <v>1</v>
      </c>
      <c r="H49" s="2">
        <v>0.52450980392156799</v>
      </c>
      <c r="I49" s="14">
        <v>0.68810289389067503</v>
      </c>
      <c r="J49" s="15">
        <f t="shared" si="0"/>
        <v>0.8266741628177845</v>
      </c>
      <c r="K49" s="16" t="b">
        <f t="shared" si="1"/>
        <v>0</v>
      </c>
      <c r="L49" s="13">
        <v>0.93411927877947298</v>
      </c>
      <c r="M49" s="2">
        <v>1</v>
      </c>
      <c r="N49" s="14">
        <v>0.96593761204732798</v>
      </c>
      <c r="O49" s="13">
        <v>1</v>
      </c>
      <c r="P49" s="2">
        <v>0.53431372549019596</v>
      </c>
      <c r="Q49" s="14">
        <v>0.69648562300319405</v>
      </c>
      <c r="R49" s="16">
        <f t="shared" si="2"/>
        <v>0.83121161752526107</v>
      </c>
      <c r="S49" s="34" t="b">
        <f t="shared" si="3"/>
        <v>0</v>
      </c>
    </row>
    <row r="50" spans="1:19" x14ac:dyDescent="0.3">
      <c r="A50" t="s">
        <v>39</v>
      </c>
      <c r="B50" t="s">
        <v>16</v>
      </c>
      <c r="C50">
        <v>7</v>
      </c>
      <c r="D50" s="13">
        <v>0.92832529290144705</v>
      </c>
      <c r="E50" s="2">
        <v>1</v>
      </c>
      <c r="F50" s="14">
        <v>0.96283059328091503</v>
      </c>
      <c r="G50" s="13">
        <v>1</v>
      </c>
      <c r="H50" s="2">
        <v>0.49019607843137197</v>
      </c>
      <c r="I50" s="14">
        <v>0.65789473684210498</v>
      </c>
      <c r="J50" s="15">
        <f t="shared" si="0"/>
        <v>0.81036266506151</v>
      </c>
      <c r="K50" s="16" t="b">
        <f t="shared" si="1"/>
        <v>0</v>
      </c>
      <c r="L50" s="13">
        <v>0.92768595041322299</v>
      </c>
      <c r="M50" s="2">
        <v>1</v>
      </c>
      <c r="N50" s="14">
        <v>0.962486602357985</v>
      </c>
      <c r="O50" s="13">
        <v>1</v>
      </c>
      <c r="P50" s="2">
        <v>0.48529411764705799</v>
      </c>
      <c r="Q50" s="14">
        <v>0.65346534653465305</v>
      </c>
      <c r="R50" s="16">
        <f t="shared" si="2"/>
        <v>0.80797597444631908</v>
      </c>
      <c r="S50" s="34" t="b">
        <f t="shared" si="3"/>
        <v>0</v>
      </c>
    </row>
    <row r="51" spans="1:19" x14ac:dyDescent="0.3">
      <c r="A51" t="s">
        <v>39</v>
      </c>
      <c r="B51" t="s">
        <v>16</v>
      </c>
      <c r="C51" t="s">
        <v>33</v>
      </c>
      <c r="D51" s="13">
        <v>0.96825396825396803</v>
      </c>
      <c r="E51" s="2">
        <v>0.99628804751299105</v>
      </c>
      <c r="F51" s="14">
        <v>0.98207098426637396</v>
      </c>
      <c r="G51" s="13">
        <v>0.96969696969696895</v>
      </c>
      <c r="H51" s="2">
        <v>0.78431372549019596</v>
      </c>
      <c r="I51" s="14">
        <v>0.86720867208672003</v>
      </c>
      <c r="J51" s="15">
        <f t="shared" si="0"/>
        <v>0.924639828176547</v>
      </c>
      <c r="K51" s="16" t="b">
        <f t="shared" si="1"/>
        <v>0</v>
      </c>
      <c r="L51" s="13">
        <v>0.90100334448160502</v>
      </c>
      <c r="M51" s="2">
        <v>1</v>
      </c>
      <c r="N51" s="14">
        <v>0.94792399718508102</v>
      </c>
      <c r="O51" s="13">
        <v>1</v>
      </c>
      <c r="P51" s="2">
        <v>0.27450980392156799</v>
      </c>
      <c r="Q51" s="14">
        <v>0.43076923076923002</v>
      </c>
      <c r="R51" s="16">
        <f t="shared" si="2"/>
        <v>0.68934661397715558</v>
      </c>
      <c r="S51" s="34" t="b">
        <f t="shared" si="3"/>
        <v>0</v>
      </c>
    </row>
    <row r="52" spans="1:19" x14ac:dyDescent="0.3">
      <c r="A52" t="s">
        <v>39</v>
      </c>
      <c r="B52" t="s">
        <v>16</v>
      </c>
      <c r="C52" t="s">
        <v>34</v>
      </c>
      <c r="D52" s="13">
        <v>0.92827586206896495</v>
      </c>
      <c r="E52" s="2">
        <v>0.99925760950259801</v>
      </c>
      <c r="F52" s="14">
        <v>0.96245977833392904</v>
      </c>
      <c r="G52" s="13">
        <v>0.99009900990098998</v>
      </c>
      <c r="H52" s="2">
        <v>0.49019607843137197</v>
      </c>
      <c r="I52" s="14">
        <v>0.65573770491803196</v>
      </c>
      <c r="J52" s="15">
        <f t="shared" si="0"/>
        <v>0.8090987416259805</v>
      </c>
      <c r="K52" s="16" t="b">
        <f t="shared" si="1"/>
        <v>0</v>
      </c>
      <c r="L52" s="13">
        <v>0.90040106951871601</v>
      </c>
      <c r="M52" s="2">
        <v>1</v>
      </c>
      <c r="N52" s="14">
        <v>0.94759057333802299</v>
      </c>
      <c r="O52" s="13">
        <v>1</v>
      </c>
      <c r="P52" s="2">
        <v>0.269607843137254</v>
      </c>
      <c r="Q52" s="14">
        <v>0.42471042471042397</v>
      </c>
      <c r="R52" s="16">
        <f t="shared" si="2"/>
        <v>0.68615049902422354</v>
      </c>
      <c r="S52" s="34" t="b">
        <f t="shared" si="3"/>
        <v>0</v>
      </c>
    </row>
    <row r="53" spans="1:19" x14ac:dyDescent="0.3">
      <c r="A53" t="s">
        <v>39</v>
      </c>
      <c r="B53" t="s">
        <v>16</v>
      </c>
      <c r="C53" t="s">
        <v>35</v>
      </c>
      <c r="D53" s="13">
        <v>0.902749832327297</v>
      </c>
      <c r="E53" s="2">
        <v>0.99925760950259801</v>
      </c>
      <c r="F53" s="14">
        <v>0.94855532064834303</v>
      </c>
      <c r="G53" s="13">
        <v>0.98333333333333295</v>
      </c>
      <c r="H53" s="2">
        <v>0.289215686274509</v>
      </c>
      <c r="I53" s="14">
        <v>0.44696969696969602</v>
      </c>
      <c r="J53" s="15">
        <f t="shared" si="0"/>
        <v>0.69776250880901958</v>
      </c>
      <c r="K53" s="16" t="b">
        <f t="shared" si="1"/>
        <v>0</v>
      </c>
      <c r="L53" s="13">
        <v>0.88039215686274497</v>
      </c>
      <c r="M53" s="2">
        <v>1</v>
      </c>
      <c r="N53" s="14">
        <v>0.93639207507820599</v>
      </c>
      <c r="O53" s="13">
        <v>1</v>
      </c>
      <c r="P53" s="2">
        <v>0.10294117647058799</v>
      </c>
      <c r="Q53" s="14">
        <v>0.18666666666666601</v>
      </c>
      <c r="R53" s="16">
        <f t="shared" si="2"/>
        <v>0.56152937087243604</v>
      </c>
      <c r="S53" s="34" t="b">
        <f t="shared" si="3"/>
        <v>0</v>
      </c>
    </row>
    <row r="54" spans="1:19" x14ac:dyDescent="0.3">
      <c r="A54" t="s">
        <v>39</v>
      </c>
      <c r="B54" t="s">
        <v>16</v>
      </c>
      <c r="C54" t="s">
        <v>36</v>
      </c>
      <c r="D54" s="13">
        <v>0.89198144466534102</v>
      </c>
      <c r="E54" s="2">
        <v>0.99925760950259801</v>
      </c>
      <c r="F54" s="14">
        <v>0.94257703081232402</v>
      </c>
      <c r="G54" s="13">
        <v>0.97619047619047605</v>
      </c>
      <c r="H54" s="2">
        <v>0.200980392156862</v>
      </c>
      <c r="I54" s="14">
        <v>0.33333333333333298</v>
      </c>
      <c r="J54" s="15">
        <f t="shared" si="0"/>
        <v>0.63795518207282853</v>
      </c>
      <c r="K54" s="16" t="b">
        <f t="shared" si="1"/>
        <v>0</v>
      </c>
      <c r="L54" s="13">
        <v>0.876953125</v>
      </c>
      <c r="M54" s="2">
        <v>1</v>
      </c>
      <c r="N54" s="14">
        <v>0.93444328824141498</v>
      </c>
      <c r="O54" s="13">
        <v>1</v>
      </c>
      <c r="P54" s="2">
        <v>7.3529411764705802E-2</v>
      </c>
      <c r="Q54" s="14">
        <v>0.13698630136986301</v>
      </c>
      <c r="R54" s="16">
        <f t="shared" si="2"/>
        <v>0.53571479480563899</v>
      </c>
      <c r="S54" s="34" t="b">
        <f t="shared" si="3"/>
        <v>0</v>
      </c>
    </row>
    <row r="55" spans="1:19" x14ac:dyDescent="0.3">
      <c r="A55" t="s">
        <v>39</v>
      </c>
      <c r="B55" t="s">
        <v>16</v>
      </c>
      <c r="C55" t="s">
        <v>37</v>
      </c>
      <c r="D55" s="13">
        <v>0.88969616908850702</v>
      </c>
      <c r="E55" s="2">
        <v>1</v>
      </c>
      <c r="F55" s="14">
        <v>0.94162880111849001</v>
      </c>
      <c r="G55" s="13">
        <v>1</v>
      </c>
      <c r="H55" s="2">
        <v>0.181372549019607</v>
      </c>
      <c r="I55" s="14">
        <v>0.30705394190871299</v>
      </c>
      <c r="J55" s="15">
        <f t="shared" si="0"/>
        <v>0.62434137151360147</v>
      </c>
      <c r="K55" s="16" t="b">
        <f t="shared" si="1"/>
        <v>0</v>
      </c>
      <c r="L55" s="13">
        <v>0.876382563435263</v>
      </c>
      <c r="M55" s="2">
        <v>1</v>
      </c>
      <c r="N55" s="14">
        <v>0.93411927877947298</v>
      </c>
      <c r="O55" s="13">
        <v>1</v>
      </c>
      <c r="P55" s="2">
        <v>6.8627450980392093E-2</v>
      </c>
      <c r="Q55" s="14">
        <v>0.12844036697247699</v>
      </c>
      <c r="R55" s="16">
        <f t="shared" si="2"/>
        <v>0.53127982287597497</v>
      </c>
      <c r="S55" s="34" t="b">
        <f t="shared" si="3"/>
        <v>0</v>
      </c>
    </row>
    <row r="56" spans="1:19" x14ac:dyDescent="0.3">
      <c r="A56" t="s">
        <v>39</v>
      </c>
      <c r="B56" t="s">
        <v>16</v>
      </c>
      <c r="C56" t="s">
        <v>38</v>
      </c>
      <c r="D56" s="13">
        <v>0.88852242744063303</v>
      </c>
      <c r="E56" s="2">
        <v>1</v>
      </c>
      <c r="F56" s="14">
        <v>0.94097100943066703</v>
      </c>
      <c r="G56" s="13">
        <v>1</v>
      </c>
      <c r="H56" s="2">
        <v>0.17156862745098</v>
      </c>
      <c r="I56" s="14">
        <v>0.29288702928870203</v>
      </c>
      <c r="J56" s="15">
        <f t="shared" si="0"/>
        <v>0.61692901935968458</v>
      </c>
      <c r="K56" s="16" t="b">
        <f t="shared" si="1"/>
        <v>0</v>
      </c>
      <c r="L56" s="13">
        <v>0.87752442996742597</v>
      </c>
      <c r="M56" s="2">
        <v>1</v>
      </c>
      <c r="N56" s="14">
        <v>0.93476752255378204</v>
      </c>
      <c r="O56" s="13">
        <v>1</v>
      </c>
      <c r="P56" s="2">
        <v>7.8431372549019607E-2</v>
      </c>
      <c r="Q56" s="14">
        <v>0.145454545454545</v>
      </c>
      <c r="R56" s="16">
        <f t="shared" si="2"/>
        <v>0.54011103400416349</v>
      </c>
      <c r="S56" s="34" t="b">
        <f t="shared" si="3"/>
        <v>0</v>
      </c>
    </row>
    <row r="57" spans="1:19" x14ac:dyDescent="0.3">
      <c r="A57" t="s">
        <v>39</v>
      </c>
      <c r="B57" t="s">
        <v>22</v>
      </c>
      <c r="C57">
        <v>1</v>
      </c>
      <c r="D57" s="13">
        <v>0.97434017595307898</v>
      </c>
      <c r="E57" s="2">
        <v>0.98663697104676995</v>
      </c>
      <c r="F57" s="14">
        <v>0.98045001844337798</v>
      </c>
      <c r="G57" s="13">
        <v>0.90374331550802101</v>
      </c>
      <c r="H57" s="2">
        <v>0.828431372549019</v>
      </c>
      <c r="I57" s="14">
        <v>0.86445012787723696</v>
      </c>
      <c r="J57" s="15">
        <f t="shared" si="0"/>
        <v>0.92245007316030747</v>
      </c>
      <c r="K57" s="16" t="b">
        <f t="shared" si="1"/>
        <v>0</v>
      </c>
      <c r="L57" s="13">
        <v>0.88317757009345799</v>
      </c>
      <c r="M57" s="2">
        <v>0.98218262806236001</v>
      </c>
      <c r="N57" s="14">
        <v>0.93005272407732797</v>
      </c>
      <c r="O57" s="13">
        <v>0.54716981132075404</v>
      </c>
      <c r="P57" s="2">
        <v>0.14215686274509801</v>
      </c>
      <c r="Q57" s="14">
        <v>0.22568093385214</v>
      </c>
      <c r="R57" s="16">
        <f t="shared" si="2"/>
        <v>0.57786682896473396</v>
      </c>
      <c r="S57" s="34" t="b">
        <f t="shared" si="3"/>
        <v>0</v>
      </c>
    </row>
    <row r="58" spans="1:19" x14ac:dyDescent="0.3">
      <c r="A58" t="s">
        <v>39</v>
      </c>
      <c r="B58" t="s">
        <v>22</v>
      </c>
      <c r="C58">
        <v>2</v>
      </c>
      <c r="D58" s="13">
        <v>0.98384728340675398</v>
      </c>
      <c r="E58" s="2">
        <v>0.99480326651818796</v>
      </c>
      <c r="F58" s="14">
        <v>0.98929494278331498</v>
      </c>
      <c r="G58" s="13">
        <v>0.96296296296296202</v>
      </c>
      <c r="H58" s="2">
        <v>0.89215686274509798</v>
      </c>
      <c r="I58" s="14">
        <v>0.92620865139949105</v>
      </c>
      <c r="J58" s="15">
        <f t="shared" si="0"/>
        <v>0.95775179709140301</v>
      </c>
      <c r="K58" s="16" t="b">
        <f t="shared" si="1"/>
        <v>1</v>
      </c>
      <c r="L58" s="13">
        <v>0.97803030303030303</v>
      </c>
      <c r="M58" s="2">
        <v>0.95842613214550798</v>
      </c>
      <c r="N58" s="14">
        <v>0.96812898387701496</v>
      </c>
      <c r="O58" s="13">
        <v>0.75757575757575701</v>
      </c>
      <c r="P58" s="2">
        <v>0.85784313725490102</v>
      </c>
      <c r="Q58" s="14">
        <v>0.80459770114942497</v>
      </c>
      <c r="R58" s="16">
        <f t="shared" si="2"/>
        <v>0.88636334251322002</v>
      </c>
      <c r="S58" s="34" t="b">
        <f t="shared" si="3"/>
        <v>0</v>
      </c>
    </row>
    <row r="59" spans="1:19" x14ac:dyDescent="0.3">
      <c r="A59" t="s">
        <v>39</v>
      </c>
      <c r="B59" t="s">
        <v>22</v>
      </c>
      <c r="C59">
        <v>3</v>
      </c>
      <c r="D59" s="13">
        <v>0.98391812865496997</v>
      </c>
      <c r="E59" s="2">
        <v>0.99925760950259801</v>
      </c>
      <c r="F59" s="14">
        <v>0.99152854511970501</v>
      </c>
      <c r="G59" s="13">
        <v>0.99453551912568305</v>
      </c>
      <c r="H59" s="2">
        <v>0.89215686274509798</v>
      </c>
      <c r="I59" s="14">
        <v>0.94056847545219602</v>
      </c>
      <c r="J59" s="15">
        <f t="shared" si="0"/>
        <v>0.96604851028595051</v>
      </c>
      <c r="K59" s="16" t="b">
        <f t="shared" si="1"/>
        <v>1</v>
      </c>
      <c r="L59" s="13">
        <v>0.99154496541122195</v>
      </c>
      <c r="M59" s="2">
        <v>0.95768374164810599</v>
      </c>
      <c r="N59" s="14">
        <v>0.97432024169184195</v>
      </c>
      <c r="O59" s="13">
        <v>0.77200000000000002</v>
      </c>
      <c r="P59" s="2">
        <v>0.94607843137254899</v>
      </c>
      <c r="Q59" s="14">
        <v>0.85022026431718001</v>
      </c>
      <c r="R59" s="16">
        <f t="shared" si="2"/>
        <v>0.91227025300451103</v>
      </c>
      <c r="S59" s="34" t="b">
        <f t="shared" si="3"/>
        <v>0</v>
      </c>
    </row>
    <row r="60" spans="1:19" x14ac:dyDescent="0.3">
      <c r="A60" t="s">
        <v>39</v>
      </c>
      <c r="B60" t="s">
        <v>22</v>
      </c>
      <c r="C60">
        <v>4</v>
      </c>
      <c r="D60" s="13">
        <v>0.98890532544378695</v>
      </c>
      <c r="E60" s="2">
        <v>0.99257609502598299</v>
      </c>
      <c r="F60" s="14">
        <v>0.99073731011485699</v>
      </c>
      <c r="G60" s="13">
        <v>0.94974874371859297</v>
      </c>
      <c r="H60" s="2">
        <v>0.92647058823529405</v>
      </c>
      <c r="I60" s="14">
        <v>0.93796526054590501</v>
      </c>
      <c r="J60" s="15">
        <f t="shared" si="0"/>
        <v>0.96435128533038106</v>
      </c>
      <c r="K60" s="16" t="b">
        <f t="shared" si="1"/>
        <v>1</v>
      </c>
      <c r="L60" s="13">
        <v>0.99155794320798096</v>
      </c>
      <c r="M60" s="2">
        <v>0.95916852264290997</v>
      </c>
      <c r="N60" s="14">
        <v>0.97509433962264103</v>
      </c>
      <c r="O60" s="13">
        <v>0.77822580645161199</v>
      </c>
      <c r="P60" s="2">
        <v>0.94607843137254899</v>
      </c>
      <c r="Q60" s="14">
        <v>0.85398230088495497</v>
      </c>
      <c r="R60" s="16">
        <f t="shared" si="2"/>
        <v>0.914538320253798</v>
      </c>
      <c r="S60" s="34" t="b">
        <f t="shared" si="3"/>
        <v>0</v>
      </c>
    </row>
    <row r="61" spans="1:19" x14ac:dyDescent="0.3">
      <c r="A61" t="s">
        <v>39</v>
      </c>
      <c r="B61" t="s">
        <v>22</v>
      </c>
      <c r="C61">
        <v>5</v>
      </c>
      <c r="D61" s="13">
        <v>0.988148148148148</v>
      </c>
      <c r="E61" s="2">
        <v>0.99034892353377801</v>
      </c>
      <c r="F61" s="14">
        <v>0.989247311827956</v>
      </c>
      <c r="G61" s="13">
        <v>0.93532338308457696</v>
      </c>
      <c r="H61" s="2">
        <v>0.92156862745098</v>
      </c>
      <c r="I61" s="14">
        <v>0.92839506172839403</v>
      </c>
      <c r="J61" s="15">
        <f t="shared" si="0"/>
        <v>0.95882118677817507</v>
      </c>
      <c r="K61" s="16" t="b">
        <f t="shared" si="1"/>
        <v>1</v>
      </c>
      <c r="L61" s="13">
        <v>0.99236641221374</v>
      </c>
      <c r="M61" s="2">
        <v>0.96510764662212301</v>
      </c>
      <c r="N61" s="14">
        <v>0.97854723372224295</v>
      </c>
      <c r="O61" s="13">
        <v>0.804979253112033</v>
      </c>
      <c r="P61" s="2">
        <v>0.95098039215686203</v>
      </c>
      <c r="Q61" s="14">
        <v>0.87191011235954996</v>
      </c>
      <c r="R61" s="16">
        <f t="shared" si="2"/>
        <v>0.92522867304089651</v>
      </c>
      <c r="S61" s="34" t="b">
        <f t="shared" si="3"/>
        <v>0</v>
      </c>
    </row>
    <row r="62" spans="1:19" x14ac:dyDescent="0.3">
      <c r="A62" t="s">
        <v>39</v>
      </c>
      <c r="B62" t="s">
        <v>22</v>
      </c>
      <c r="C62">
        <v>6</v>
      </c>
      <c r="D62" s="13">
        <v>0.98741672834937</v>
      </c>
      <c r="E62" s="2">
        <v>0.99034892353377801</v>
      </c>
      <c r="F62" s="14">
        <v>0.98888065233506295</v>
      </c>
      <c r="G62" s="13">
        <v>0.93500000000000005</v>
      </c>
      <c r="H62" s="2">
        <v>0.91666666666666596</v>
      </c>
      <c r="I62" s="14">
        <v>0.92574257425742501</v>
      </c>
      <c r="J62" s="15">
        <f t="shared" si="0"/>
        <v>0.95731161329624403</v>
      </c>
      <c r="K62" s="16" t="b">
        <f t="shared" si="1"/>
        <v>1</v>
      </c>
      <c r="L62" s="13">
        <v>0.98874718679669904</v>
      </c>
      <c r="M62" s="2">
        <v>0.97847067557535194</v>
      </c>
      <c r="N62" s="14">
        <v>0.98358208955223803</v>
      </c>
      <c r="O62" s="13">
        <v>0.86697247706421998</v>
      </c>
      <c r="P62" s="2">
        <v>0.92647058823529405</v>
      </c>
      <c r="Q62" s="14">
        <v>0.89573459715639803</v>
      </c>
      <c r="R62" s="16">
        <f t="shared" si="2"/>
        <v>0.93965834335431797</v>
      </c>
      <c r="S62" s="34" t="b">
        <f t="shared" si="3"/>
        <v>0</v>
      </c>
    </row>
    <row r="63" spans="1:19" x14ac:dyDescent="0.3">
      <c r="A63" t="s">
        <v>39</v>
      </c>
      <c r="B63" t="s">
        <v>22</v>
      </c>
      <c r="C63">
        <v>7</v>
      </c>
      <c r="D63" s="13">
        <v>0.97881665449233002</v>
      </c>
      <c r="E63" s="2">
        <v>0.99480326651818796</v>
      </c>
      <c r="F63" s="14">
        <v>0.98674521354933697</v>
      </c>
      <c r="G63" s="13">
        <v>0.96153846153846101</v>
      </c>
      <c r="H63" s="2">
        <v>0.85784313725490102</v>
      </c>
      <c r="I63" s="14">
        <v>0.90673575129533601</v>
      </c>
      <c r="J63" s="15">
        <f t="shared" si="0"/>
        <v>0.94674048242233644</v>
      </c>
      <c r="K63" s="16" t="b">
        <f t="shared" si="1"/>
        <v>0</v>
      </c>
      <c r="L63" s="13">
        <v>0.97577092511013197</v>
      </c>
      <c r="M63" s="2">
        <v>0.98663697104676995</v>
      </c>
      <c r="N63" s="14">
        <v>0.98117386489479497</v>
      </c>
      <c r="O63" s="13">
        <v>0.90476190476190399</v>
      </c>
      <c r="P63" s="2">
        <v>0.83823529411764697</v>
      </c>
      <c r="Q63" s="14">
        <v>0.87022900763358702</v>
      </c>
      <c r="R63" s="16">
        <f t="shared" si="2"/>
        <v>0.92570143626419099</v>
      </c>
      <c r="S63" s="34" t="b">
        <f t="shared" si="3"/>
        <v>0</v>
      </c>
    </row>
    <row r="64" spans="1:19" x14ac:dyDescent="0.3">
      <c r="A64" t="s">
        <v>39</v>
      </c>
      <c r="B64" t="s">
        <v>22</v>
      </c>
      <c r="C64" t="s">
        <v>33</v>
      </c>
      <c r="D64" s="13">
        <v>0.97953216374269003</v>
      </c>
      <c r="E64" s="2">
        <v>0.99480326651818796</v>
      </c>
      <c r="F64" s="14">
        <v>0.98710865561694205</v>
      </c>
      <c r="G64" s="13">
        <v>0.96174863387978105</v>
      </c>
      <c r="H64" s="2">
        <v>0.86274509803921495</v>
      </c>
      <c r="I64" s="14">
        <v>0.90956072351421102</v>
      </c>
      <c r="J64" s="15">
        <f t="shared" si="0"/>
        <v>0.94833468956557654</v>
      </c>
      <c r="K64" s="16" t="b">
        <f t="shared" si="1"/>
        <v>0</v>
      </c>
      <c r="L64" s="13">
        <v>0.97592174567343803</v>
      </c>
      <c r="M64" s="2">
        <v>0.96288047512991803</v>
      </c>
      <c r="N64" s="14">
        <v>0.96935724962630798</v>
      </c>
      <c r="O64" s="13">
        <v>0.77477477477477397</v>
      </c>
      <c r="P64" s="2">
        <v>0.84313725490196001</v>
      </c>
      <c r="Q64" s="14">
        <v>0.80751173708920099</v>
      </c>
      <c r="R64" s="16">
        <f t="shared" si="2"/>
        <v>0.88843449335775448</v>
      </c>
      <c r="S64" s="34" t="b">
        <f t="shared" si="3"/>
        <v>0</v>
      </c>
    </row>
    <row r="65" spans="1:19" x14ac:dyDescent="0.3">
      <c r="A65" t="s">
        <v>39</v>
      </c>
      <c r="B65" t="s">
        <v>22</v>
      </c>
      <c r="C65" t="s">
        <v>34</v>
      </c>
      <c r="D65" s="13">
        <v>0.981008035062089</v>
      </c>
      <c r="E65" s="2">
        <v>0.99703043801039304</v>
      </c>
      <c r="F65" s="14">
        <v>0.98895434462444698</v>
      </c>
      <c r="G65" s="13">
        <v>0.97802197802197799</v>
      </c>
      <c r="H65" s="2">
        <v>0.87254901960784303</v>
      </c>
      <c r="I65" s="14">
        <v>0.92227979274611305</v>
      </c>
      <c r="J65" s="15">
        <f t="shared" si="0"/>
        <v>0.95561706868528007</v>
      </c>
      <c r="K65" s="16" t="b">
        <f t="shared" si="1"/>
        <v>1</v>
      </c>
      <c r="L65" s="13">
        <v>0.98633257403189001</v>
      </c>
      <c r="M65" s="2">
        <v>0.96436525612472102</v>
      </c>
      <c r="N65" s="14">
        <v>0.97522522522522503</v>
      </c>
      <c r="O65" s="13">
        <v>0.79487179487179405</v>
      </c>
      <c r="P65" s="2">
        <v>0.91176470588235203</v>
      </c>
      <c r="Q65" s="14">
        <v>0.84931506849314997</v>
      </c>
      <c r="R65" s="16">
        <f t="shared" si="2"/>
        <v>0.9122701468591875</v>
      </c>
      <c r="S65" s="34" t="b">
        <f t="shared" si="3"/>
        <v>0</v>
      </c>
    </row>
    <row r="66" spans="1:19" x14ac:dyDescent="0.3">
      <c r="A66" t="s">
        <v>39</v>
      </c>
      <c r="B66" t="s">
        <v>22</v>
      </c>
      <c r="C66" t="s">
        <v>35</v>
      </c>
      <c r="D66" s="13">
        <v>0.98533724340175899</v>
      </c>
      <c r="E66" s="2">
        <v>0.99777282850779503</v>
      </c>
      <c r="F66" s="14">
        <v>0.99151604573957897</v>
      </c>
      <c r="G66" s="13">
        <v>0.98395721925133695</v>
      </c>
      <c r="H66" s="2">
        <v>0.90196078431372495</v>
      </c>
      <c r="I66" s="14">
        <v>0.94117647058823495</v>
      </c>
      <c r="J66" s="15">
        <f t="shared" si="0"/>
        <v>0.96634625816390696</v>
      </c>
      <c r="K66" s="16" t="b">
        <f t="shared" si="1"/>
        <v>1</v>
      </c>
      <c r="L66" s="13">
        <v>0.99155145929339406</v>
      </c>
      <c r="M66" s="2">
        <v>0.95842613214550798</v>
      </c>
      <c r="N66" s="14">
        <v>0.97470743676859195</v>
      </c>
      <c r="O66" s="13">
        <v>0.77510040160642502</v>
      </c>
      <c r="P66" s="2">
        <v>0.94607843137254899</v>
      </c>
      <c r="Q66" s="14">
        <v>0.85209713024282496</v>
      </c>
      <c r="R66" s="16">
        <f t="shared" si="2"/>
        <v>0.91340228350570851</v>
      </c>
      <c r="S66" s="34" t="b">
        <f t="shared" si="3"/>
        <v>0</v>
      </c>
    </row>
    <row r="67" spans="1:19" x14ac:dyDescent="0.3">
      <c r="A67" t="s">
        <v>39</v>
      </c>
      <c r="B67" t="s">
        <v>22</v>
      </c>
      <c r="C67" t="s">
        <v>36</v>
      </c>
      <c r="D67" s="13">
        <v>0.98895434462444698</v>
      </c>
      <c r="E67" s="2">
        <v>0.99703043801039304</v>
      </c>
      <c r="F67" s="14">
        <v>0.99297597042513797</v>
      </c>
      <c r="G67" s="13">
        <v>0.97927461139896299</v>
      </c>
      <c r="H67" s="2">
        <v>0.92647058823529405</v>
      </c>
      <c r="I67" s="14">
        <v>0.95214105793450798</v>
      </c>
      <c r="J67" s="15">
        <f t="shared" si="0"/>
        <v>0.97255851417982297</v>
      </c>
      <c r="K67" s="16" t="b">
        <f t="shared" si="1"/>
        <v>1</v>
      </c>
      <c r="L67" s="13">
        <v>0.99227799227799196</v>
      </c>
      <c r="M67" s="2">
        <v>0.95397178916109804</v>
      </c>
      <c r="N67" s="14">
        <v>0.97274791824375395</v>
      </c>
      <c r="O67" s="13">
        <v>0.7578125</v>
      </c>
      <c r="P67" s="2">
        <v>0.95098039215686203</v>
      </c>
      <c r="Q67" s="14">
        <v>0.84347826086956501</v>
      </c>
      <c r="R67" s="16">
        <f t="shared" si="2"/>
        <v>0.90811308955665948</v>
      </c>
      <c r="S67" s="34" t="b">
        <f t="shared" si="3"/>
        <v>0</v>
      </c>
    </row>
    <row r="68" spans="1:19" x14ac:dyDescent="0.3">
      <c r="A68" t="s">
        <v>39</v>
      </c>
      <c r="B68" t="s">
        <v>22</v>
      </c>
      <c r="C68" t="s">
        <v>37</v>
      </c>
      <c r="D68" s="13">
        <v>0.98895434462444698</v>
      </c>
      <c r="E68" s="2">
        <v>0.99703043801039304</v>
      </c>
      <c r="F68" s="14">
        <v>0.99297597042513797</v>
      </c>
      <c r="G68" s="13">
        <v>0.97927461139896299</v>
      </c>
      <c r="H68" s="2">
        <v>0.92647058823529405</v>
      </c>
      <c r="I68" s="14">
        <v>0.95214105793450798</v>
      </c>
      <c r="J68" s="15">
        <f t="shared" si="0"/>
        <v>0.97255851417982297</v>
      </c>
      <c r="K68" s="16" t="b">
        <f t="shared" si="1"/>
        <v>1</v>
      </c>
      <c r="L68" s="13">
        <v>0.99305019305019304</v>
      </c>
      <c r="M68" s="2">
        <v>0.95471417965850003</v>
      </c>
      <c r="N68" s="14">
        <v>0.97350492051476101</v>
      </c>
      <c r="O68" s="13">
        <v>0.76171875</v>
      </c>
      <c r="P68" s="2">
        <v>0.95588235294117596</v>
      </c>
      <c r="Q68" s="14">
        <v>0.84782608695652095</v>
      </c>
      <c r="R68" s="16">
        <f t="shared" si="2"/>
        <v>0.91066550373564104</v>
      </c>
      <c r="S68" s="34" t="b">
        <f t="shared" si="3"/>
        <v>0</v>
      </c>
    </row>
    <row r="69" spans="1:19" x14ac:dyDescent="0.3">
      <c r="A69" t="s">
        <v>39</v>
      </c>
      <c r="B69" t="s">
        <v>22</v>
      </c>
      <c r="C69" t="s">
        <v>38</v>
      </c>
      <c r="D69" s="13">
        <v>0.98967551622418803</v>
      </c>
      <c r="E69" s="2">
        <v>0.99628804751299105</v>
      </c>
      <c r="F69" s="14">
        <v>0.99297077321494598</v>
      </c>
      <c r="G69" s="13">
        <v>0.97435897435897401</v>
      </c>
      <c r="H69" s="2">
        <v>0.93137254901960698</v>
      </c>
      <c r="I69" s="14">
        <v>0.952380952380952</v>
      </c>
      <c r="J69" s="15">
        <f t="shared" si="0"/>
        <v>0.97267586279794904</v>
      </c>
      <c r="K69" s="16" t="b">
        <f t="shared" si="1"/>
        <v>1</v>
      </c>
      <c r="L69" s="13">
        <v>0.99306090979182704</v>
      </c>
      <c r="M69" s="2">
        <v>0.95619896065330301</v>
      </c>
      <c r="N69" s="14">
        <v>0.97428139183055895</v>
      </c>
      <c r="O69" s="13">
        <v>0.76771653543306995</v>
      </c>
      <c r="P69" s="2">
        <v>0.95588235294117596</v>
      </c>
      <c r="Q69" s="14">
        <v>0.85152838427947497</v>
      </c>
      <c r="R69" s="16">
        <f t="shared" si="2"/>
        <v>0.91290488805501702</v>
      </c>
      <c r="S69" s="34" t="b">
        <f t="shared" si="3"/>
        <v>0</v>
      </c>
    </row>
    <row r="70" spans="1:19" x14ac:dyDescent="0.3">
      <c r="A70" t="s">
        <v>39</v>
      </c>
      <c r="B70" t="s">
        <v>21</v>
      </c>
      <c r="C70">
        <v>1</v>
      </c>
      <c r="D70" s="13">
        <v>0.97717231222385803</v>
      </c>
      <c r="E70" s="2">
        <v>0.98515219005196697</v>
      </c>
      <c r="F70" s="14">
        <v>0.98114602587800304</v>
      </c>
      <c r="G70" s="13">
        <v>0.89637305699481795</v>
      </c>
      <c r="H70" s="2">
        <v>0.84803921568627405</v>
      </c>
      <c r="I70" s="14">
        <v>0.87153652392947101</v>
      </c>
      <c r="J70" s="15">
        <f t="shared" ref="J70:J82" si="4">F70/2+I70/2</f>
        <v>0.92634127490373697</v>
      </c>
      <c r="K70" s="16" t="b">
        <f t="shared" ref="K70:K82" si="5">J70&gt;=0.95</f>
        <v>0</v>
      </c>
      <c r="L70" s="13">
        <v>0.88361204013377903</v>
      </c>
      <c r="M70" s="2">
        <v>0.98069784706755703</v>
      </c>
      <c r="N70" s="14">
        <v>0.92962702322308199</v>
      </c>
      <c r="O70" s="13">
        <v>0.53571428571428503</v>
      </c>
      <c r="P70" s="2">
        <v>0.14705882352941099</v>
      </c>
      <c r="Q70" s="14">
        <v>0.23076923076923</v>
      </c>
      <c r="R70" s="16">
        <f t="shared" si="2"/>
        <v>0.58019812699615603</v>
      </c>
      <c r="S70" s="34" t="b">
        <f t="shared" ref="S70:S82" si="6">R70&gt;=0.95</f>
        <v>0</v>
      </c>
    </row>
    <row r="71" spans="1:19" x14ac:dyDescent="0.3">
      <c r="A71" t="s">
        <v>39</v>
      </c>
      <c r="B71" t="s">
        <v>21</v>
      </c>
      <c r="C71">
        <v>2</v>
      </c>
      <c r="D71" s="13">
        <v>0.98599852616064798</v>
      </c>
      <c r="E71" s="2">
        <v>0.99331848552338498</v>
      </c>
      <c r="F71" s="14">
        <v>0.98964497041420096</v>
      </c>
      <c r="G71" s="13">
        <v>0.95360824742268002</v>
      </c>
      <c r="H71" s="2">
        <v>0.90686274509803899</v>
      </c>
      <c r="I71" s="14">
        <v>0.92964824120602996</v>
      </c>
      <c r="J71" s="15">
        <f t="shared" si="4"/>
        <v>0.95964660581011541</v>
      </c>
      <c r="K71" s="16" t="b">
        <f t="shared" si="5"/>
        <v>1</v>
      </c>
      <c r="L71" s="13">
        <v>0.97647951441578096</v>
      </c>
      <c r="M71" s="2">
        <v>0.95545657015590202</v>
      </c>
      <c r="N71" s="14">
        <v>0.965853658536585</v>
      </c>
      <c r="O71" s="13">
        <v>0.742489270386266</v>
      </c>
      <c r="P71" s="2">
        <v>0.84803921568627405</v>
      </c>
      <c r="Q71" s="14">
        <v>0.79176201372997701</v>
      </c>
      <c r="R71" s="16">
        <f t="shared" si="2"/>
        <v>0.87880783613328095</v>
      </c>
      <c r="S71" s="34" t="b">
        <f t="shared" si="6"/>
        <v>0</v>
      </c>
    </row>
    <row r="72" spans="1:19" x14ac:dyDescent="0.3">
      <c r="A72" t="s">
        <v>39</v>
      </c>
      <c r="B72" t="s">
        <v>21</v>
      </c>
      <c r="C72">
        <v>3</v>
      </c>
      <c r="D72" s="13">
        <v>0.98824393828067603</v>
      </c>
      <c r="E72" s="2">
        <v>0.99851521900519602</v>
      </c>
      <c r="F72" s="14">
        <v>0.99335302806499204</v>
      </c>
      <c r="G72" s="13">
        <v>0.98947368421052595</v>
      </c>
      <c r="H72" s="2">
        <v>0.92156862745098</v>
      </c>
      <c r="I72" s="14">
        <v>0.95431472081218205</v>
      </c>
      <c r="J72" s="15">
        <f t="shared" si="4"/>
        <v>0.97383387443858704</v>
      </c>
      <c r="K72" s="16" t="b">
        <f t="shared" si="5"/>
        <v>1</v>
      </c>
      <c r="L72" s="13">
        <v>0.98863636363636298</v>
      </c>
      <c r="M72" s="2">
        <v>0.96881959910913096</v>
      </c>
      <c r="N72" s="14">
        <v>0.97862767154105701</v>
      </c>
      <c r="O72" s="13">
        <v>0.81818181818181801</v>
      </c>
      <c r="P72" s="2">
        <v>0.92647058823529405</v>
      </c>
      <c r="Q72" s="14">
        <v>0.86896551724137905</v>
      </c>
      <c r="R72" s="16">
        <f t="shared" si="2"/>
        <v>0.92379659439121808</v>
      </c>
      <c r="S72" s="34" t="b">
        <f t="shared" si="6"/>
        <v>0</v>
      </c>
    </row>
    <row r="73" spans="1:19" x14ac:dyDescent="0.3">
      <c r="A73" t="s">
        <v>39</v>
      </c>
      <c r="B73" t="s">
        <v>21</v>
      </c>
      <c r="C73">
        <v>4</v>
      </c>
      <c r="D73" s="13">
        <v>0.98895434462444698</v>
      </c>
      <c r="E73" s="2">
        <v>0.99703043801039304</v>
      </c>
      <c r="F73" s="14">
        <v>0.99297597042513797</v>
      </c>
      <c r="G73" s="13">
        <v>0.97927461139896299</v>
      </c>
      <c r="H73" s="2">
        <v>0.92647058823529405</v>
      </c>
      <c r="I73" s="14">
        <v>0.95214105793450798</v>
      </c>
      <c r="J73" s="15">
        <f t="shared" si="4"/>
        <v>0.97255851417982297</v>
      </c>
      <c r="K73" s="16" t="b">
        <f t="shared" si="5"/>
        <v>1</v>
      </c>
      <c r="L73" s="13">
        <v>0.99089529590288306</v>
      </c>
      <c r="M73" s="2">
        <v>0.96956198960653295</v>
      </c>
      <c r="N73" s="14">
        <v>0.98011257035647203</v>
      </c>
      <c r="O73" s="13">
        <v>0.82403433476394805</v>
      </c>
      <c r="P73" s="2">
        <v>0.94117647058823495</v>
      </c>
      <c r="Q73" s="14">
        <v>0.87871853546910705</v>
      </c>
      <c r="R73" s="16">
        <f t="shared" si="2"/>
        <v>0.92941555291278954</v>
      </c>
      <c r="S73" s="34" t="b">
        <f t="shared" si="6"/>
        <v>0</v>
      </c>
    </row>
    <row r="74" spans="1:19" x14ac:dyDescent="0.3">
      <c r="A74" t="s">
        <v>39</v>
      </c>
      <c r="B74" t="s">
        <v>21</v>
      </c>
      <c r="C74">
        <v>5</v>
      </c>
      <c r="D74" s="13">
        <v>0.99109131403118</v>
      </c>
      <c r="E74" s="2">
        <v>0.99109131403118</v>
      </c>
      <c r="F74" s="14">
        <v>0.99109131403118</v>
      </c>
      <c r="G74" s="13">
        <v>0.94117647058823495</v>
      </c>
      <c r="H74" s="2">
        <v>0.94117647058823495</v>
      </c>
      <c r="I74" s="14">
        <v>0.94117647058823495</v>
      </c>
      <c r="J74" s="15">
        <f t="shared" si="4"/>
        <v>0.96613389230970748</v>
      </c>
      <c r="K74" s="16" t="b">
        <f t="shared" si="5"/>
        <v>1</v>
      </c>
      <c r="L74" s="13">
        <v>0.99157733537519099</v>
      </c>
      <c r="M74" s="2">
        <v>0.96139569413511505</v>
      </c>
      <c r="N74" s="14">
        <v>0.97625329815303397</v>
      </c>
      <c r="O74" s="13">
        <v>0.787755102040816</v>
      </c>
      <c r="P74" s="2">
        <v>0.94607843137254899</v>
      </c>
      <c r="Q74" s="14">
        <v>0.85968819599109103</v>
      </c>
      <c r="R74" s="16">
        <f t="shared" si="2"/>
        <v>0.9179707470720625</v>
      </c>
      <c r="S74" s="34" t="b">
        <f t="shared" si="6"/>
        <v>0</v>
      </c>
    </row>
    <row r="75" spans="1:19" x14ac:dyDescent="0.3">
      <c r="A75" t="s">
        <v>39</v>
      </c>
      <c r="B75" t="s">
        <v>21</v>
      </c>
      <c r="C75">
        <v>6</v>
      </c>
      <c r="D75" s="13">
        <v>0.99034892353377801</v>
      </c>
      <c r="E75" s="2">
        <v>0.99034892353377801</v>
      </c>
      <c r="F75" s="14">
        <v>0.99034892353377801</v>
      </c>
      <c r="G75" s="13">
        <v>0.93627450980392102</v>
      </c>
      <c r="H75" s="2">
        <v>0.93627450980392102</v>
      </c>
      <c r="I75" s="14">
        <v>0.93627450980392102</v>
      </c>
      <c r="J75" s="15">
        <f t="shared" si="4"/>
        <v>0.96331171666884952</v>
      </c>
      <c r="K75" s="16" t="b">
        <f t="shared" si="5"/>
        <v>1</v>
      </c>
      <c r="L75" s="13">
        <v>0.99236058059587395</v>
      </c>
      <c r="M75" s="2">
        <v>0.96436525612472102</v>
      </c>
      <c r="N75" s="14">
        <v>0.97816265060240903</v>
      </c>
      <c r="O75" s="13">
        <v>0.80165289256198302</v>
      </c>
      <c r="P75" s="2">
        <v>0.95098039215686203</v>
      </c>
      <c r="Q75" s="14">
        <v>0.86995515695067205</v>
      </c>
      <c r="R75" s="16">
        <f t="shared" si="2"/>
        <v>0.92405890377654054</v>
      </c>
      <c r="S75" s="34" t="b">
        <f t="shared" si="6"/>
        <v>0</v>
      </c>
    </row>
    <row r="76" spans="1:19" x14ac:dyDescent="0.3">
      <c r="A76" t="s">
        <v>39</v>
      </c>
      <c r="B76" t="s">
        <v>21</v>
      </c>
      <c r="C76">
        <v>7</v>
      </c>
      <c r="D76" s="13">
        <v>0.98887240356082995</v>
      </c>
      <c r="E76" s="2">
        <v>0.98960653303637702</v>
      </c>
      <c r="F76" s="14">
        <v>0.98923933209647497</v>
      </c>
      <c r="G76" s="13">
        <v>0.93103448275862</v>
      </c>
      <c r="H76" s="2">
        <v>0.92647058823529405</v>
      </c>
      <c r="I76" s="14">
        <v>0.92874692874692799</v>
      </c>
      <c r="J76" s="15">
        <f t="shared" si="4"/>
        <v>0.95899313042170142</v>
      </c>
      <c r="K76" s="16" t="b">
        <f t="shared" si="5"/>
        <v>1</v>
      </c>
      <c r="L76" s="13">
        <v>0.99012908124525401</v>
      </c>
      <c r="M76" s="2">
        <v>0.96807720861172897</v>
      </c>
      <c r="N76" s="14">
        <v>0.97897897897897901</v>
      </c>
      <c r="O76" s="13">
        <v>0.816239316239316</v>
      </c>
      <c r="P76" s="2">
        <v>0.93627450980392102</v>
      </c>
      <c r="Q76" s="14">
        <v>0.87214611872146097</v>
      </c>
      <c r="R76" s="16">
        <f t="shared" si="2"/>
        <v>0.92556254885021993</v>
      </c>
      <c r="S76" s="34" t="b">
        <f t="shared" si="6"/>
        <v>0</v>
      </c>
    </row>
    <row r="77" spans="1:19" x14ac:dyDescent="0.3">
      <c r="A77" t="s">
        <v>39</v>
      </c>
      <c r="B77" t="s">
        <v>21</v>
      </c>
      <c r="C77" t="s">
        <v>33</v>
      </c>
      <c r="D77" s="13">
        <v>0.98525073746312597</v>
      </c>
      <c r="E77" s="2">
        <v>0.99183370452858199</v>
      </c>
      <c r="F77" s="14">
        <v>0.98853126156122795</v>
      </c>
      <c r="G77" s="13">
        <v>0.94358974358974301</v>
      </c>
      <c r="H77" s="2">
        <v>0.90196078431372495</v>
      </c>
      <c r="I77" s="14">
        <v>0.92230576441102696</v>
      </c>
      <c r="J77" s="15">
        <f t="shared" si="4"/>
        <v>0.95541851298612746</v>
      </c>
      <c r="K77" s="16" t="b">
        <f t="shared" si="5"/>
        <v>1</v>
      </c>
      <c r="L77" s="13">
        <v>0.97499999999999998</v>
      </c>
      <c r="M77" s="2">
        <v>0.95545657015590202</v>
      </c>
      <c r="N77" s="14">
        <v>0.96512935883014594</v>
      </c>
      <c r="O77" s="13">
        <v>0.74025974025973995</v>
      </c>
      <c r="P77" s="2">
        <v>0.83823529411764697</v>
      </c>
      <c r="Q77" s="14">
        <v>0.78620689655172404</v>
      </c>
      <c r="R77" s="16">
        <f t="shared" si="2"/>
        <v>0.87566812769093505</v>
      </c>
      <c r="S77" s="34" t="b">
        <f t="shared" si="6"/>
        <v>0</v>
      </c>
    </row>
    <row r="78" spans="1:19" x14ac:dyDescent="0.3">
      <c r="A78" t="s">
        <v>39</v>
      </c>
      <c r="B78" t="s">
        <v>21</v>
      </c>
      <c r="C78" t="s">
        <v>34</v>
      </c>
      <c r="D78" s="13">
        <v>0.987472365512159</v>
      </c>
      <c r="E78" s="2">
        <v>0.99480326651818796</v>
      </c>
      <c r="F78" s="14">
        <v>0.99112426035502899</v>
      </c>
      <c r="G78" s="13">
        <v>0.96391752577319501</v>
      </c>
      <c r="H78" s="2">
        <v>0.91666666666666596</v>
      </c>
      <c r="I78" s="14">
        <v>0.93969849246231096</v>
      </c>
      <c r="J78" s="15">
        <f t="shared" si="4"/>
        <v>0.96541137640867003</v>
      </c>
      <c r="K78" s="16" t="b">
        <f t="shared" si="5"/>
        <v>1</v>
      </c>
      <c r="L78" s="13">
        <v>0.98710166919575104</v>
      </c>
      <c r="M78" s="2">
        <v>0.965850037119524</v>
      </c>
      <c r="N78" s="14">
        <v>0.97636022514071297</v>
      </c>
      <c r="O78" s="13">
        <v>0.80257510729613701</v>
      </c>
      <c r="P78" s="2">
        <v>0.91666666666666596</v>
      </c>
      <c r="Q78" s="14">
        <v>0.85583524027459901</v>
      </c>
      <c r="R78" s="16">
        <f t="shared" si="2"/>
        <v>0.91609773270765604</v>
      </c>
      <c r="S78" s="34" t="b">
        <f t="shared" si="6"/>
        <v>0</v>
      </c>
    </row>
    <row r="79" spans="1:19" x14ac:dyDescent="0.3">
      <c r="A79" t="s">
        <v>39</v>
      </c>
      <c r="B79" t="s">
        <v>21</v>
      </c>
      <c r="C79" t="s">
        <v>35</v>
      </c>
      <c r="D79" s="13">
        <v>0.98895434462444698</v>
      </c>
      <c r="E79" s="2">
        <v>0.99703043801039304</v>
      </c>
      <c r="F79" s="14">
        <v>0.99297597042513797</v>
      </c>
      <c r="G79" s="13">
        <v>0.97927461139896299</v>
      </c>
      <c r="H79" s="2">
        <v>0.92647058823529405</v>
      </c>
      <c r="I79" s="14">
        <v>0.95214105793450798</v>
      </c>
      <c r="J79" s="15">
        <f t="shared" si="4"/>
        <v>0.97255851417982297</v>
      </c>
      <c r="K79" s="16" t="b">
        <f t="shared" si="5"/>
        <v>1</v>
      </c>
      <c r="L79" s="13">
        <v>0.98932112890922896</v>
      </c>
      <c r="M79" s="2">
        <v>0.96288047512991803</v>
      </c>
      <c r="N79" s="14">
        <v>0.97592174567343803</v>
      </c>
      <c r="O79" s="13">
        <v>0.79166666666666596</v>
      </c>
      <c r="P79" s="2">
        <v>0.93137254901960698</v>
      </c>
      <c r="Q79" s="14">
        <v>0.855855855855855</v>
      </c>
      <c r="R79" s="16">
        <f t="shared" si="2"/>
        <v>0.91588880076464652</v>
      </c>
      <c r="S79" s="34" t="b">
        <f t="shared" si="6"/>
        <v>0</v>
      </c>
    </row>
    <row r="80" spans="1:19" x14ac:dyDescent="0.3">
      <c r="A80" t="s">
        <v>39</v>
      </c>
      <c r="B80" t="s">
        <v>21</v>
      </c>
      <c r="C80" t="s">
        <v>36</v>
      </c>
      <c r="D80" s="13">
        <v>0.98966789667896604</v>
      </c>
      <c r="E80" s="2">
        <v>0.99554565701558995</v>
      </c>
      <c r="F80" s="14">
        <v>0.99259807549962897</v>
      </c>
      <c r="G80" s="13">
        <v>0.96938775510204001</v>
      </c>
      <c r="H80" s="2">
        <v>0.93137254901960698</v>
      </c>
      <c r="I80" s="14">
        <v>0.95</v>
      </c>
      <c r="J80" s="15">
        <f t="shared" si="4"/>
        <v>0.97129903774981452</v>
      </c>
      <c r="K80" s="16" t="b">
        <f t="shared" si="5"/>
        <v>1</v>
      </c>
      <c r="L80" s="13">
        <v>0.99075500770416003</v>
      </c>
      <c r="M80" s="2">
        <v>0.95471417965850003</v>
      </c>
      <c r="N80" s="14">
        <v>0.97240075614366706</v>
      </c>
      <c r="O80" s="13">
        <v>0.75889328063241102</v>
      </c>
      <c r="P80" s="2">
        <v>0.94117647058823495</v>
      </c>
      <c r="Q80" s="14">
        <v>0.84026258205689197</v>
      </c>
      <c r="R80" s="16">
        <f t="shared" si="2"/>
        <v>0.90633166910027951</v>
      </c>
      <c r="S80" s="34" t="b">
        <f t="shared" si="6"/>
        <v>0</v>
      </c>
    </row>
    <row r="81" spans="1:19" x14ac:dyDescent="0.3">
      <c r="A81" t="s">
        <v>39</v>
      </c>
      <c r="B81" t="s">
        <v>21</v>
      </c>
      <c r="C81" t="s">
        <v>37</v>
      </c>
      <c r="D81" s="13">
        <v>0.99037749814951803</v>
      </c>
      <c r="E81" s="2">
        <v>0.99331848552338498</v>
      </c>
      <c r="F81" s="14">
        <v>0.99184581171237896</v>
      </c>
      <c r="G81" s="13">
        <v>0.95499999999999996</v>
      </c>
      <c r="H81">
        <v>0.93627450980392102</v>
      </c>
      <c r="I81" s="23">
        <v>0.94554455445544505</v>
      </c>
      <c r="J81" s="15">
        <f t="shared" si="4"/>
        <v>0.968695183083912</v>
      </c>
      <c r="K81" s="16" t="b">
        <f t="shared" si="5"/>
        <v>1</v>
      </c>
      <c r="L81" s="13">
        <v>0.99150579150579099</v>
      </c>
      <c r="M81">
        <v>0.95322939866369705</v>
      </c>
      <c r="N81" s="23">
        <v>0.971990915972747</v>
      </c>
      <c r="O81" s="13">
        <v>0.75390625</v>
      </c>
      <c r="P81">
        <v>0.94607843137254899</v>
      </c>
      <c r="Q81" s="23">
        <v>0.83913043478260796</v>
      </c>
      <c r="R81" s="16">
        <f t="shared" si="2"/>
        <v>0.90556067537767748</v>
      </c>
      <c r="S81" s="34" t="b">
        <f t="shared" si="6"/>
        <v>0</v>
      </c>
    </row>
    <row r="82" spans="1:19" x14ac:dyDescent="0.3">
      <c r="A82" t="s">
        <v>39</v>
      </c>
      <c r="B82" t="s">
        <v>21</v>
      </c>
      <c r="C82" t="s">
        <v>38</v>
      </c>
      <c r="D82" s="13">
        <v>0.99109131403118</v>
      </c>
      <c r="E82" s="2">
        <v>0.99109131403118</v>
      </c>
      <c r="F82" s="14">
        <v>0.99109131403118</v>
      </c>
      <c r="G82" s="13">
        <v>0.94117647058823495</v>
      </c>
      <c r="H82">
        <v>0.94117647058823495</v>
      </c>
      <c r="I82" s="23">
        <v>0.94117647058823495</v>
      </c>
      <c r="J82" s="15">
        <f t="shared" si="4"/>
        <v>0.96613389230970748</v>
      </c>
      <c r="K82" s="16" t="b">
        <f t="shared" si="5"/>
        <v>1</v>
      </c>
      <c r="L82" s="13">
        <v>0.99227202472952003</v>
      </c>
      <c r="M82">
        <v>0.95322939866369705</v>
      </c>
      <c r="N82" s="23">
        <v>0.97235895494130997</v>
      </c>
      <c r="O82" s="13">
        <v>0.75486381322957197</v>
      </c>
      <c r="P82">
        <v>0.95098039215686203</v>
      </c>
      <c r="Q82" s="23">
        <v>0.84164859002169101</v>
      </c>
      <c r="R82" s="16">
        <f t="shared" si="2"/>
        <v>0.90700377248150055</v>
      </c>
      <c r="S82" s="34" t="b">
        <f t="shared" si="6"/>
        <v>0</v>
      </c>
    </row>
  </sheetData>
  <conditionalFormatting sqref="R5:R63 R65:R77 R81:R8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K63 J65:K77 J81:K8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:K6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:R8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8:K8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63 S65:S77 S81: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:S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82">
    <cfRule type="cellIs" dxfId="7" priority="2" operator="equal">
      <formula>TRUE</formula>
    </cfRule>
  </conditionalFormatting>
  <conditionalFormatting sqref="S5:S82">
    <cfRule type="cellIs" dxfId="6" priority="1" operator="equal">
      <formula>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98AC-BCF6-4AEB-8599-424EAB371615}">
  <dimension ref="A1:P94"/>
  <sheetViews>
    <sheetView workbookViewId="0">
      <selection activeCell="A3" sqref="A2:P3"/>
    </sheetView>
  </sheetViews>
  <sheetFormatPr defaultRowHeight="14.4" x14ac:dyDescent="0.3"/>
  <cols>
    <col min="1" max="1" width="20" bestFit="1" customWidth="1"/>
    <col min="2" max="2" width="19.88671875" bestFit="1" customWidth="1"/>
    <col min="3" max="3" width="15.109375" bestFit="1" customWidth="1"/>
    <col min="4" max="4" width="7.109375" bestFit="1" customWidth="1"/>
    <col min="5" max="5" width="9.33203125" bestFit="1" customWidth="1"/>
    <col min="6" max="6" width="11.77734375" bestFit="1" customWidth="1"/>
    <col min="7" max="7" width="16.88671875" bestFit="1" customWidth="1"/>
    <col min="8" max="8" width="18.6640625" bestFit="1" customWidth="1"/>
    <col min="9" max="9" width="8.5546875" bestFit="1" customWidth="1"/>
    <col min="10" max="10" width="5.88671875" bestFit="1" customWidth="1"/>
    <col min="11" max="11" width="4.44140625" bestFit="1" customWidth="1"/>
    <col min="12" max="12" width="8.5546875" bestFit="1" customWidth="1"/>
    <col min="13" max="13" width="5.88671875" bestFit="1" customWidth="1"/>
    <col min="14" max="14" width="4.44140625" bestFit="1" customWidth="1"/>
    <col min="15" max="15" width="6.5546875" bestFit="1" customWidth="1"/>
    <col min="16" max="16" width="7.77734375" bestFit="1" customWidth="1"/>
  </cols>
  <sheetData>
    <row r="1" spans="1:16" x14ac:dyDescent="0.3">
      <c r="A1" s="1" t="s">
        <v>0</v>
      </c>
      <c r="B1" s="1"/>
      <c r="F1" s="2"/>
    </row>
    <row r="2" spans="1:16" x14ac:dyDescent="0.3">
      <c r="F2" s="2"/>
      <c r="I2" s="3" t="s">
        <v>1</v>
      </c>
      <c r="J2" s="4"/>
      <c r="K2" s="5"/>
      <c r="L2" s="3" t="s">
        <v>2</v>
      </c>
      <c r="M2" s="4"/>
      <c r="N2" s="5"/>
      <c r="O2" s="6"/>
      <c r="P2" s="7"/>
    </row>
    <row r="3" spans="1:16" x14ac:dyDescent="0.3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9" t="s">
        <v>8</v>
      </c>
      <c r="G3" s="8" t="s">
        <v>9</v>
      </c>
      <c r="H3" s="8" t="s">
        <v>10</v>
      </c>
      <c r="I3" s="10" t="s">
        <v>11</v>
      </c>
      <c r="J3" s="11" t="s">
        <v>12</v>
      </c>
      <c r="K3" s="12" t="s">
        <v>13</v>
      </c>
      <c r="L3" s="10" t="s">
        <v>11</v>
      </c>
      <c r="M3" s="11" t="s">
        <v>12</v>
      </c>
      <c r="N3" s="12" t="s">
        <v>13</v>
      </c>
      <c r="O3" s="10" t="s">
        <v>14</v>
      </c>
      <c r="P3" s="11" t="s">
        <v>15</v>
      </c>
    </row>
    <row r="4" spans="1:16" x14ac:dyDescent="0.3">
      <c r="A4" t="s">
        <v>16</v>
      </c>
      <c r="B4" t="s">
        <v>17</v>
      </c>
      <c r="C4">
        <v>20</v>
      </c>
      <c r="D4">
        <v>64</v>
      </c>
      <c r="E4" t="s">
        <v>18</v>
      </c>
      <c r="F4" s="2">
        <v>0.3</v>
      </c>
      <c r="G4" t="s">
        <v>19</v>
      </c>
      <c r="H4" t="s">
        <v>19</v>
      </c>
      <c r="I4" s="13">
        <v>0.98160412067696801</v>
      </c>
      <c r="J4" s="2">
        <v>0.99034892353377801</v>
      </c>
      <c r="K4" s="14">
        <v>0.98595713229859505</v>
      </c>
      <c r="L4" s="13">
        <v>0.93229166666666596</v>
      </c>
      <c r="M4" s="2">
        <v>0.87745098039215597</v>
      </c>
      <c r="N4" s="14">
        <v>0.90404040404040398</v>
      </c>
      <c r="O4" s="15">
        <f>K4/2+N4/2</f>
        <v>0.94499876816949957</v>
      </c>
      <c r="P4" s="16" t="b">
        <f>O4&gt;=0.95</f>
        <v>0</v>
      </c>
    </row>
    <row r="5" spans="1:16" x14ac:dyDescent="0.3">
      <c r="A5" t="s">
        <v>16</v>
      </c>
      <c r="B5" t="s">
        <v>20</v>
      </c>
      <c r="C5">
        <v>20</v>
      </c>
      <c r="D5">
        <v>64</v>
      </c>
      <c r="E5" t="s">
        <v>18</v>
      </c>
      <c r="F5" s="2">
        <v>0.3</v>
      </c>
      <c r="G5" t="s">
        <v>19</v>
      </c>
      <c r="H5" t="s">
        <v>19</v>
      </c>
      <c r="I5" s="13">
        <v>0.99035608308605305</v>
      </c>
      <c r="J5" s="2">
        <v>0.99109131403118</v>
      </c>
      <c r="K5" s="14">
        <v>0.99072356215213297</v>
      </c>
      <c r="L5" s="13">
        <v>0.94088669950738901</v>
      </c>
      <c r="M5" s="2">
        <v>0.93627450980392102</v>
      </c>
      <c r="N5" s="14">
        <v>0.93857493857493801</v>
      </c>
      <c r="O5" s="15">
        <f t="shared" ref="O5:O68" si="0">K5/2+N5/2</f>
        <v>0.96464925036353555</v>
      </c>
      <c r="P5" s="16" t="b">
        <f t="shared" ref="P5:P68" si="1">O5&gt;=0.95</f>
        <v>1</v>
      </c>
    </row>
    <row r="6" spans="1:16" x14ac:dyDescent="0.3">
      <c r="A6" t="s">
        <v>21</v>
      </c>
      <c r="B6" t="s">
        <v>17</v>
      </c>
      <c r="C6">
        <v>20</v>
      </c>
      <c r="D6">
        <v>64</v>
      </c>
      <c r="E6" t="s">
        <v>18</v>
      </c>
      <c r="F6" s="2">
        <v>0.3</v>
      </c>
      <c r="G6" t="s">
        <v>19</v>
      </c>
      <c r="H6" t="s">
        <v>19</v>
      </c>
      <c r="I6" s="13">
        <v>0.98445595854922197</v>
      </c>
      <c r="J6" s="2">
        <v>0.98737936154417205</v>
      </c>
      <c r="K6" s="14">
        <v>0.98591549295774605</v>
      </c>
      <c r="L6" s="13">
        <v>0.91500000000000004</v>
      </c>
      <c r="M6" s="2">
        <v>0.89705882352941102</v>
      </c>
      <c r="N6" s="14">
        <v>0.90594059405940597</v>
      </c>
      <c r="O6" s="15">
        <f t="shared" si="0"/>
        <v>0.94592804350857596</v>
      </c>
      <c r="P6" s="16" t="b">
        <f t="shared" si="1"/>
        <v>0</v>
      </c>
    </row>
    <row r="7" spans="1:16" x14ac:dyDescent="0.3">
      <c r="A7" t="s">
        <v>21</v>
      </c>
      <c r="B7" t="s">
        <v>20</v>
      </c>
      <c r="C7">
        <v>20</v>
      </c>
      <c r="D7">
        <v>64</v>
      </c>
      <c r="E7" t="s">
        <v>18</v>
      </c>
      <c r="F7" s="2">
        <v>0.3</v>
      </c>
      <c r="G7" t="s">
        <v>19</v>
      </c>
      <c r="H7" t="s">
        <v>19</v>
      </c>
      <c r="I7" s="13">
        <v>0.99108469539375899</v>
      </c>
      <c r="J7" s="2">
        <v>0.99034892353377801</v>
      </c>
      <c r="K7" s="14">
        <v>0.99071667285555098</v>
      </c>
      <c r="L7" s="13">
        <v>0.93658536585365804</v>
      </c>
      <c r="M7" s="2">
        <v>0.94117647058823495</v>
      </c>
      <c r="N7" s="14">
        <v>0.93887530562347099</v>
      </c>
      <c r="O7" s="15">
        <f t="shared" si="0"/>
        <v>0.96479598923951104</v>
      </c>
      <c r="P7" s="16" t="b">
        <f t="shared" si="1"/>
        <v>1</v>
      </c>
    </row>
    <row r="8" spans="1:16" x14ac:dyDescent="0.3">
      <c r="A8" t="s">
        <v>22</v>
      </c>
      <c r="B8" t="s">
        <v>17</v>
      </c>
      <c r="C8">
        <v>20</v>
      </c>
      <c r="D8">
        <v>64</v>
      </c>
      <c r="E8" t="s">
        <v>18</v>
      </c>
      <c r="F8" s="2">
        <v>0.3</v>
      </c>
      <c r="G8" t="s">
        <v>19</v>
      </c>
      <c r="H8" t="s">
        <v>19</v>
      </c>
      <c r="I8" s="13">
        <v>0.98347107438016501</v>
      </c>
      <c r="J8" s="2">
        <v>0.97178916109873703</v>
      </c>
      <c r="K8" s="14">
        <v>0.97759522031366697</v>
      </c>
      <c r="L8" s="13">
        <v>0.82727272727272705</v>
      </c>
      <c r="M8" s="2">
        <v>0.89215686274509798</v>
      </c>
      <c r="N8" s="14">
        <v>0.85849056603773499</v>
      </c>
      <c r="O8" s="15">
        <f t="shared" si="0"/>
        <v>0.91804289317570098</v>
      </c>
      <c r="P8" s="16" t="b">
        <f t="shared" si="1"/>
        <v>0</v>
      </c>
    </row>
    <row r="9" spans="1:16" x14ac:dyDescent="0.3">
      <c r="A9" s="17" t="s">
        <v>22</v>
      </c>
      <c r="B9" s="17" t="s">
        <v>20</v>
      </c>
      <c r="C9" s="17">
        <v>20</v>
      </c>
      <c r="D9" s="17">
        <v>64</v>
      </c>
      <c r="E9" s="17" t="s">
        <v>18</v>
      </c>
      <c r="F9" s="18">
        <v>0.3</v>
      </c>
      <c r="G9" s="17" t="s">
        <v>19</v>
      </c>
      <c r="H9" s="17" t="s">
        <v>19</v>
      </c>
      <c r="I9" s="19">
        <v>0.99018867924528298</v>
      </c>
      <c r="J9" s="18">
        <v>0.974016332590942</v>
      </c>
      <c r="K9" s="20">
        <v>0.98203592814371199</v>
      </c>
      <c r="L9" s="19">
        <v>0.84513274336283095</v>
      </c>
      <c r="M9" s="18">
        <v>0.93627450980392102</v>
      </c>
      <c r="N9" s="20">
        <v>0.88837209302325504</v>
      </c>
      <c r="O9" s="21">
        <f t="shared" si="0"/>
        <v>0.93520401058348357</v>
      </c>
      <c r="P9" s="22" t="b">
        <f t="shared" si="1"/>
        <v>0</v>
      </c>
    </row>
    <row r="10" spans="1:16" x14ac:dyDescent="0.3">
      <c r="A10" t="s">
        <v>21</v>
      </c>
      <c r="B10" t="s">
        <v>20</v>
      </c>
      <c r="C10">
        <v>20</v>
      </c>
      <c r="D10">
        <v>64</v>
      </c>
      <c r="E10" t="s">
        <v>18</v>
      </c>
      <c r="F10" s="2">
        <v>0.3</v>
      </c>
      <c r="G10" t="s">
        <v>23</v>
      </c>
      <c r="H10" t="s">
        <v>19</v>
      </c>
      <c r="I10" s="13">
        <v>0.987453874538745</v>
      </c>
      <c r="J10" s="2">
        <v>0.99331848552338498</v>
      </c>
      <c r="K10" s="14">
        <v>0.99037749814951803</v>
      </c>
      <c r="L10" s="13">
        <v>0.95408163265306101</v>
      </c>
      <c r="M10" s="2">
        <v>0.91666666666666596</v>
      </c>
      <c r="N10" s="14">
        <v>0.93499999999999905</v>
      </c>
      <c r="O10" s="15">
        <f t="shared" si="0"/>
        <v>0.96268874907475854</v>
      </c>
      <c r="P10" s="16" t="b">
        <f t="shared" si="1"/>
        <v>1</v>
      </c>
    </row>
    <row r="11" spans="1:16" x14ac:dyDescent="0.3">
      <c r="A11" t="s">
        <v>21</v>
      </c>
      <c r="B11" t="s">
        <v>20</v>
      </c>
      <c r="C11">
        <v>20</v>
      </c>
      <c r="D11">
        <v>64</v>
      </c>
      <c r="E11" t="s">
        <v>18</v>
      </c>
      <c r="F11" s="2">
        <v>0.3</v>
      </c>
      <c r="G11" t="s">
        <v>23</v>
      </c>
      <c r="H11" t="s">
        <v>24</v>
      </c>
      <c r="I11" s="13">
        <v>0</v>
      </c>
      <c r="J11" s="2">
        <v>0</v>
      </c>
      <c r="K11" s="14">
        <v>0</v>
      </c>
      <c r="L11" s="13">
        <v>0.13152804642166299</v>
      </c>
      <c r="M11" s="2">
        <v>1</v>
      </c>
      <c r="N11" s="14">
        <v>0.23247863247863201</v>
      </c>
      <c r="O11" s="15">
        <f t="shared" si="0"/>
        <v>0.11623931623931601</v>
      </c>
      <c r="P11" s="16" t="b">
        <f t="shared" si="1"/>
        <v>0</v>
      </c>
    </row>
    <row r="12" spans="1:16" x14ac:dyDescent="0.3">
      <c r="A12" t="s">
        <v>21</v>
      </c>
      <c r="B12" t="s">
        <v>20</v>
      </c>
      <c r="C12">
        <v>20</v>
      </c>
      <c r="D12">
        <v>64</v>
      </c>
      <c r="E12" t="s">
        <v>18</v>
      </c>
      <c r="F12" s="2">
        <v>0.3</v>
      </c>
      <c r="G12" t="s">
        <v>19</v>
      </c>
      <c r="H12" t="s">
        <v>19</v>
      </c>
      <c r="I12" s="13">
        <v>0.99183370452858199</v>
      </c>
      <c r="J12" s="2">
        <v>0.99183370452858199</v>
      </c>
      <c r="K12" s="14">
        <v>0.99183370452858199</v>
      </c>
      <c r="L12" s="13">
        <v>0.94607843137254899</v>
      </c>
      <c r="M12" s="2">
        <v>0.94607843137254899</v>
      </c>
      <c r="N12" s="14">
        <v>0.94607843137254799</v>
      </c>
      <c r="O12" s="15">
        <f t="shared" si="0"/>
        <v>0.96895606795056499</v>
      </c>
      <c r="P12" s="16" t="b">
        <f t="shared" si="1"/>
        <v>1</v>
      </c>
    </row>
    <row r="13" spans="1:16" x14ac:dyDescent="0.3">
      <c r="A13" s="17" t="s">
        <v>21</v>
      </c>
      <c r="B13" s="17" t="s">
        <v>20</v>
      </c>
      <c r="C13" s="17">
        <v>20</v>
      </c>
      <c r="D13" s="17">
        <v>64</v>
      </c>
      <c r="E13" s="17" t="s">
        <v>18</v>
      </c>
      <c r="F13" s="18">
        <v>0.3</v>
      </c>
      <c r="G13" s="17" t="s">
        <v>19</v>
      </c>
      <c r="H13" s="17" t="s">
        <v>24</v>
      </c>
      <c r="I13" s="19">
        <v>0</v>
      </c>
      <c r="J13" s="18">
        <v>0</v>
      </c>
      <c r="K13" s="20">
        <v>0</v>
      </c>
      <c r="L13" s="19">
        <v>0.13152804642166299</v>
      </c>
      <c r="M13" s="18">
        <v>1</v>
      </c>
      <c r="N13" s="20">
        <v>0.23247863247863201</v>
      </c>
      <c r="O13" s="21">
        <f t="shared" si="0"/>
        <v>0.11623931623931601</v>
      </c>
      <c r="P13" s="22" t="b">
        <f t="shared" si="1"/>
        <v>0</v>
      </c>
    </row>
    <row r="14" spans="1:16" x14ac:dyDescent="0.3">
      <c r="A14" t="s">
        <v>21</v>
      </c>
      <c r="B14" t="s">
        <v>20</v>
      </c>
      <c r="C14">
        <v>10</v>
      </c>
      <c r="D14">
        <v>32</v>
      </c>
      <c r="E14" t="s">
        <v>25</v>
      </c>
      <c r="F14" s="2">
        <v>0</v>
      </c>
      <c r="G14" t="s">
        <v>19</v>
      </c>
      <c r="H14" t="s">
        <v>19</v>
      </c>
      <c r="I14" s="13">
        <v>0.98738872403560796</v>
      </c>
      <c r="J14" s="2">
        <v>0.98812175204157304</v>
      </c>
      <c r="K14" s="14">
        <v>0.98775510204081596</v>
      </c>
      <c r="L14" s="13">
        <v>0.92118226600985198</v>
      </c>
      <c r="M14" s="2">
        <v>0.91666666666666596</v>
      </c>
      <c r="N14" s="14">
        <v>0.91891891891891797</v>
      </c>
      <c r="O14" s="15">
        <f t="shared" si="0"/>
        <v>0.95333701047986696</v>
      </c>
      <c r="P14" s="16" t="b">
        <f t="shared" si="1"/>
        <v>1</v>
      </c>
    </row>
    <row r="15" spans="1:16" x14ac:dyDescent="0.3">
      <c r="A15" t="s">
        <v>21</v>
      </c>
      <c r="B15" t="s">
        <v>20</v>
      </c>
      <c r="C15">
        <v>10</v>
      </c>
      <c r="D15">
        <v>32</v>
      </c>
      <c r="E15" t="s">
        <v>25</v>
      </c>
      <c r="F15" s="2">
        <v>0.3</v>
      </c>
      <c r="G15" t="s">
        <v>19</v>
      </c>
      <c r="H15" t="s">
        <v>19</v>
      </c>
      <c r="I15" s="13">
        <v>0.98956780923994003</v>
      </c>
      <c r="J15" s="2">
        <v>0.98589458054936896</v>
      </c>
      <c r="K15" s="14">
        <v>0.987727779843808</v>
      </c>
      <c r="L15" s="13">
        <v>0.90909090909090895</v>
      </c>
      <c r="M15" s="2">
        <v>0.93137254901960698</v>
      </c>
      <c r="N15" s="14">
        <v>0.92009685230024196</v>
      </c>
      <c r="O15" s="15">
        <f t="shared" si="0"/>
        <v>0.95391231607202498</v>
      </c>
      <c r="P15" s="16" t="b">
        <f t="shared" si="1"/>
        <v>1</v>
      </c>
    </row>
    <row r="16" spans="1:16" x14ac:dyDescent="0.3">
      <c r="A16" t="s">
        <v>21</v>
      </c>
      <c r="B16" t="s">
        <v>20</v>
      </c>
      <c r="C16">
        <v>10</v>
      </c>
      <c r="D16">
        <v>32</v>
      </c>
      <c r="E16" t="s">
        <v>25</v>
      </c>
      <c r="F16" s="2">
        <v>0.5</v>
      </c>
      <c r="G16" t="s">
        <v>19</v>
      </c>
      <c r="H16" t="s">
        <v>19</v>
      </c>
      <c r="I16" s="13">
        <v>0.98661710037174699</v>
      </c>
      <c r="J16" s="2">
        <v>0.98515219005196697</v>
      </c>
      <c r="K16" s="14">
        <v>0.98588410104011803</v>
      </c>
      <c r="L16" s="13">
        <v>0.90291262135922301</v>
      </c>
      <c r="M16" s="2">
        <v>0.91176470588235203</v>
      </c>
      <c r="N16" s="14">
        <v>0.90731707317073096</v>
      </c>
      <c r="O16" s="15">
        <f t="shared" si="0"/>
        <v>0.9466005871054245</v>
      </c>
      <c r="P16" s="16" t="b">
        <f t="shared" si="1"/>
        <v>0</v>
      </c>
    </row>
    <row r="17" spans="1:16" x14ac:dyDescent="0.3">
      <c r="A17" t="s">
        <v>21</v>
      </c>
      <c r="B17" t="s">
        <v>20</v>
      </c>
      <c r="C17">
        <v>10</v>
      </c>
      <c r="D17">
        <v>32</v>
      </c>
      <c r="E17" t="s">
        <v>26</v>
      </c>
      <c r="F17" s="2">
        <v>0</v>
      </c>
      <c r="G17" t="s">
        <v>19</v>
      </c>
      <c r="H17" t="s">
        <v>19</v>
      </c>
      <c r="I17" s="13">
        <v>0.98958333333333304</v>
      </c>
      <c r="J17" s="2">
        <v>0.98737936154417205</v>
      </c>
      <c r="K17" s="14">
        <v>0.98848011891490095</v>
      </c>
      <c r="L17" s="13">
        <v>0.917874396135265</v>
      </c>
      <c r="M17" s="2">
        <v>0.93137254901960698</v>
      </c>
      <c r="N17" s="14">
        <v>0.92457420924574196</v>
      </c>
      <c r="O17" s="15">
        <f t="shared" si="0"/>
        <v>0.95652716408032146</v>
      </c>
      <c r="P17" s="16" t="b">
        <f t="shared" si="1"/>
        <v>1</v>
      </c>
    </row>
    <row r="18" spans="1:16" x14ac:dyDescent="0.3">
      <c r="A18" t="s">
        <v>21</v>
      </c>
      <c r="B18" t="s">
        <v>20</v>
      </c>
      <c r="C18">
        <v>10</v>
      </c>
      <c r="D18">
        <v>32</v>
      </c>
      <c r="E18" t="s">
        <v>26</v>
      </c>
      <c r="F18" s="2">
        <v>0.3</v>
      </c>
      <c r="G18" t="s">
        <v>19</v>
      </c>
      <c r="H18" t="s">
        <v>19</v>
      </c>
      <c r="I18" s="13">
        <v>0.98884758364312197</v>
      </c>
      <c r="J18" s="2">
        <v>0.98737936154417205</v>
      </c>
      <c r="K18" s="14">
        <v>0.98811292719167898</v>
      </c>
      <c r="L18" s="13">
        <v>0.91747572815533895</v>
      </c>
      <c r="M18" s="2">
        <v>0.92647058823529405</v>
      </c>
      <c r="N18" s="14">
        <v>0.92195121951219505</v>
      </c>
      <c r="O18" s="15">
        <f t="shared" si="0"/>
        <v>0.95503207335193707</v>
      </c>
      <c r="P18" s="16" t="b">
        <f t="shared" si="1"/>
        <v>1</v>
      </c>
    </row>
    <row r="19" spans="1:16" x14ac:dyDescent="0.3">
      <c r="A19" t="s">
        <v>21</v>
      </c>
      <c r="B19" t="s">
        <v>20</v>
      </c>
      <c r="C19">
        <v>10</v>
      </c>
      <c r="D19">
        <v>32</v>
      </c>
      <c r="E19" t="s">
        <v>26</v>
      </c>
      <c r="F19" s="2">
        <v>0.5</v>
      </c>
      <c r="G19" t="s">
        <v>19</v>
      </c>
      <c r="H19" t="s">
        <v>19</v>
      </c>
      <c r="I19" s="13">
        <v>0.99032017870439304</v>
      </c>
      <c r="J19" s="2">
        <v>0.98737936154417205</v>
      </c>
      <c r="K19" s="14">
        <v>0.98884758364312197</v>
      </c>
      <c r="L19" s="13">
        <v>0.91826923076922995</v>
      </c>
      <c r="M19" s="2">
        <v>0.93627450980392102</v>
      </c>
      <c r="N19" s="14">
        <v>0.92718446601941695</v>
      </c>
      <c r="O19" s="15">
        <f t="shared" si="0"/>
        <v>0.95801602483126946</v>
      </c>
      <c r="P19" s="16" t="b">
        <f t="shared" si="1"/>
        <v>1</v>
      </c>
    </row>
    <row r="20" spans="1:16" x14ac:dyDescent="0.3">
      <c r="A20" t="s">
        <v>21</v>
      </c>
      <c r="B20" t="s">
        <v>20</v>
      </c>
      <c r="C20">
        <v>10</v>
      </c>
      <c r="D20">
        <v>32</v>
      </c>
      <c r="E20" t="s">
        <v>27</v>
      </c>
      <c r="F20" s="2">
        <v>0</v>
      </c>
      <c r="G20" t="s">
        <v>19</v>
      </c>
      <c r="H20" t="s">
        <v>19</v>
      </c>
      <c r="I20" s="13">
        <v>0.98593634344929604</v>
      </c>
      <c r="J20" s="2">
        <v>0.98886414253897503</v>
      </c>
      <c r="K20" s="14">
        <v>0.987398072646404</v>
      </c>
      <c r="L20" s="13">
        <v>0.92500000000000004</v>
      </c>
      <c r="M20" s="2">
        <v>0.90686274509803899</v>
      </c>
      <c r="N20" s="14">
        <v>0.91584158415841499</v>
      </c>
      <c r="O20" s="15">
        <f t="shared" si="0"/>
        <v>0.95161982840240955</v>
      </c>
      <c r="P20" s="16" t="b">
        <f t="shared" si="1"/>
        <v>1</v>
      </c>
    </row>
    <row r="21" spans="1:16" x14ac:dyDescent="0.3">
      <c r="A21" t="s">
        <v>21</v>
      </c>
      <c r="B21" t="s">
        <v>20</v>
      </c>
      <c r="C21">
        <v>10</v>
      </c>
      <c r="D21">
        <v>32</v>
      </c>
      <c r="E21" t="s">
        <v>27</v>
      </c>
      <c r="F21" s="2">
        <v>0.3</v>
      </c>
      <c r="G21" t="s">
        <v>19</v>
      </c>
      <c r="H21" t="s">
        <v>19</v>
      </c>
      <c r="I21" s="13">
        <v>0.98667653589933302</v>
      </c>
      <c r="J21" s="2">
        <v>0.98960653303637702</v>
      </c>
      <c r="K21" s="14">
        <v>0.98813936249073298</v>
      </c>
      <c r="L21" s="13">
        <v>0.93</v>
      </c>
      <c r="M21" s="2">
        <v>0.91176470588235203</v>
      </c>
      <c r="N21" s="14">
        <v>0.92079207920791994</v>
      </c>
      <c r="O21" s="15">
        <f t="shared" si="0"/>
        <v>0.95446572084932646</v>
      </c>
      <c r="P21" s="16" t="b">
        <f t="shared" si="1"/>
        <v>1</v>
      </c>
    </row>
    <row r="22" spans="1:16" x14ac:dyDescent="0.3">
      <c r="A22" t="s">
        <v>21</v>
      </c>
      <c r="B22" t="s">
        <v>20</v>
      </c>
      <c r="C22">
        <v>10</v>
      </c>
      <c r="D22">
        <v>32</v>
      </c>
      <c r="E22" t="s">
        <v>27</v>
      </c>
      <c r="F22" s="2">
        <v>0.5</v>
      </c>
      <c r="G22" t="s">
        <v>19</v>
      </c>
      <c r="H22" t="s">
        <v>19</v>
      </c>
      <c r="I22" s="13">
        <v>0.98813056379821895</v>
      </c>
      <c r="J22" s="2">
        <v>0.98886414253897503</v>
      </c>
      <c r="K22" s="14">
        <v>0.98849721706864502</v>
      </c>
      <c r="L22" s="13">
        <v>0.92610837438423599</v>
      </c>
      <c r="M22" s="2">
        <v>0.92156862745098</v>
      </c>
      <c r="N22" s="14">
        <v>0.92383292383292304</v>
      </c>
      <c r="O22" s="15">
        <f t="shared" si="0"/>
        <v>0.95616507045078403</v>
      </c>
      <c r="P22" s="16" t="b">
        <f t="shared" si="1"/>
        <v>1</v>
      </c>
    </row>
    <row r="23" spans="1:16" x14ac:dyDescent="0.3">
      <c r="A23" t="s">
        <v>21</v>
      </c>
      <c r="B23" t="s">
        <v>20</v>
      </c>
      <c r="C23">
        <v>10</v>
      </c>
      <c r="D23">
        <v>64</v>
      </c>
      <c r="E23" t="s">
        <v>25</v>
      </c>
      <c r="F23" s="2">
        <v>0</v>
      </c>
      <c r="G23" t="s">
        <v>19</v>
      </c>
      <c r="H23" t="s">
        <v>19</v>
      </c>
      <c r="I23" s="13">
        <v>0.98959881129271898</v>
      </c>
      <c r="J23" s="2">
        <v>0.98886414253897503</v>
      </c>
      <c r="K23" s="14">
        <v>0.98923134051243899</v>
      </c>
      <c r="L23" s="13">
        <v>0.92682926829268297</v>
      </c>
      <c r="M23" s="2">
        <v>0.93137254901960698</v>
      </c>
      <c r="N23" s="14">
        <v>0.929095354523227</v>
      </c>
      <c r="O23" s="15">
        <f t="shared" si="0"/>
        <v>0.95916334751783294</v>
      </c>
      <c r="P23" s="16" t="b">
        <f t="shared" si="1"/>
        <v>1</v>
      </c>
    </row>
    <row r="24" spans="1:16" x14ac:dyDescent="0.3">
      <c r="A24" t="s">
        <v>21</v>
      </c>
      <c r="B24" t="s">
        <v>20</v>
      </c>
      <c r="C24">
        <v>10</v>
      </c>
      <c r="D24">
        <v>64</v>
      </c>
      <c r="E24" t="s">
        <v>25</v>
      </c>
      <c r="F24" s="2">
        <v>0.3</v>
      </c>
      <c r="G24" t="s">
        <v>19</v>
      </c>
      <c r="H24" t="s">
        <v>19</v>
      </c>
      <c r="I24" s="13">
        <v>0.98882265275707903</v>
      </c>
      <c r="J24" s="2">
        <v>0.98515219005196697</v>
      </c>
      <c r="K24" s="14">
        <v>0.98698400892525096</v>
      </c>
      <c r="L24" s="13">
        <v>0.90430622009569295</v>
      </c>
      <c r="M24" s="2">
        <v>0.92647058823529405</v>
      </c>
      <c r="N24" s="14">
        <v>0.91525423728813504</v>
      </c>
      <c r="O24" s="15">
        <f t="shared" si="0"/>
        <v>0.951119123106693</v>
      </c>
      <c r="P24" s="16" t="b">
        <f t="shared" si="1"/>
        <v>1</v>
      </c>
    </row>
    <row r="25" spans="1:16" x14ac:dyDescent="0.3">
      <c r="A25" t="s">
        <v>21</v>
      </c>
      <c r="B25" t="s">
        <v>20</v>
      </c>
      <c r="C25">
        <v>10</v>
      </c>
      <c r="D25">
        <v>64</v>
      </c>
      <c r="E25" t="s">
        <v>25</v>
      </c>
      <c r="F25" s="2">
        <v>0.5</v>
      </c>
      <c r="G25" t="s">
        <v>19</v>
      </c>
      <c r="H25" t="s">
        <v>19</v>
      </c>
      <c r="I25" s="13">
        <v>0.98886414253897503</v>
      </c>
      <c r="J25" s="2">
        <v>0.98886414253897503</v>
      </c>
      <c r="K25" s="14">
        <v>0.98886414253897503</v>
      </c>
      <c r="L25" s="13">
        <v>0.92647058823529405</v>
      </c>
      <c r="M25" s="2">
        <v>0.92647058823529405</v>
      </c>
      <c r="N25" s="14">
        <v>0.92647058823529405</v>
      </c>
      <c r="O25" s="15">
        <f t="shared" si="0"/>
        <v>0.95766736538713459</v>
      </c>
      <c r="P25" s="16" t="b">
        <f t="shared" si="1"/>
        <v>1</v>
      </c>
    </row>
    <row r="26" spans="1:16" x14ac:dyDescent="0.3">
      <c r="A26" t="s">
        <v>21</v>
      </c>
      <c r="B26" t="s">
        <v>20</v>
      </c>
      <c r="C26">
        <v>10</v>
      </c>
      <c r="D26">
        <v>64</v>
      </c>
      <c r="E26" t="s">
        <v>26</v>
      </c>
      <c r="F26" s="2">
        <v>0</v>
      </c>
      <c r="G26" t="s">
        <v>19</v>
      </c>
      <c r="H26" t="s">
        <v>19</v>
      </c>
      <c r="I26" s="13">
        <v>0.98884758364312197</v>
      </c>
      <c r="J26" s="2">
        <v>0.98737936154417205</v>
      </c>
      <c r="K26" s="14">
        <v>0.98811292719167898</v>
      </c>
      <c r="L26" s="13">
        <v>0.91747572815533895</v>
      </c>
      <c r="M26" s="2">
        <v>0.92647058823529405</v>
      </c>
      <c r="N26" s="14">
        <v>0.92195121951219505</v>
      </c>
      <c r="O26" s="15">
        <f t="shared" si="0"/>
        <v>0.95503207335193707</v>
      </c>
      <c r="P26" s="16" t="b">
        <f t="shared" si="1"/>
        <v>1</v>
      </c>
    </row>
    <row r="27" spans="1:16" x14ac:dyDescent="0.3">
      <c r="A27" t="s">
        <v>21</v>
      </c>
      <c r="B27" t="s">
        <v>20</v>
      </c>
      <c r="C27">
        <v>10</v>
      </c>
      <c r="D27">
        <v>64</v>
      </c>
      <c r="E27" t="s">
        <v>26</v>
      </c>
      <c r="F27" s="2">
        <v>0.3</v>
      </c>
      <c r="G27" t="s">
        <v>19</v>
      </c>
      <c r="H27" t="s">
        <v>19</v>
      </c>
      <c r="I27" s="13">
        <v>0.98885586924219904</v>
      </c>
      <c r="J27" s="2">
        <v>0.98812175204157304</v>
      </c>
      <c r="K27" s="14">
        <v>0.98848867434088294</v>
      </c>
      <c r="L27" s="13">
        <v>0.92195121951219505</v>
      </c>
      <c r="M27" s="2">
        <v>0.92647058823529405</v>
      </c>
      <c r="N27" s="14">
        <v>0.92420537897310495</v>
      </c>
      <c r="O27" s="15">
        <f t="shared" si="0"/>
        <v>0.956347026656994</v>
      </c>
      <c r="P27" s="16" t="b">
        <f t="shared" si="1"/>
        <v>1</v>
      </c>
    </row>
    <row r="28" spans="1:16" x14ac:dyDescent="0.3">
      <c r="A28" t="s">
        <v>21</v>
      </c>
      <c r="B28" t="s">
        <v>20</v>
      </c>
      <c r="C28">
        <v>10</v>
      </c>
      <c r="D28">
        <v>64</v>
      </c>
      <c r="E28" t="s">
        <v>26</v>
      </c>
      <c r="F28" s="2">
        <v>0.5</v>
      </c>
      <c r="G28" t="s">
        <v>19</v>
      </c>
      <c r="H28" t="s">
        <v>19</v>
      </c>
      <c r="I28" s="13">
        <v>0.99031296572280103</v>
      </c>
      <c r="J28" s="2">
        <v>0.98663697104676995</v>
      </c>
      <c r="K28" s="14">
        <v>0.98847155076236504</v>
      </c>
      <c r="L28" s="13">
        <v>0.91387559808612395</v>
      </c>
      <c r="M28" s="2">
        <v>0.93627450980392102</v>
      </c>
      <c r="N28" s="14">
        <v>0.924939467312348</v>
      </c>
      <c r="O28" s="15">
        <f t="shared" si="0"/>
        <v>0.95670550903735652</v>
      </c>
      <c r="P28" s="16" t="b">
        <f t="shared" si="1"/>
        <v>1</v>
      </c>
    </row>
    <row r="29" spans="1:16" x14ac:dyDescent="0.3">
      <c r="A29" t="s">
        <v>21</v>
      </c>
      <c r="B29" t="s">
        <v>20</v>
      </c>
      <c r="C29">
        <v>10</v>
      </c>
      <c r="D29">
        <v>64</v>
      </c>
      <c r="E29" t="s">
        <v>27</v>
      </c>
      <c r="F29" s="2">
        <v>0</v>
      </c>
      <c r="G29" t="s">
        <v>19</v>
      </c>
      <c r="H29" t="s">
        <v>19</v>
      </c>
      <c r="I29" s="13">
        <v>0.98665678280207503</v>
      </c>
      <c r="J29" s="2">
        <v>0.98812175204157304</v>
      </c>
      <c r="K29" s="14">
        <v>0.98738872403560796</v>
      </c>
      <c r="L29" s="13">
        <v>0.92079207920791994</v>
      </c>
      <c r="M29" s="2">
        <v>0.91176470588235203</v>
      </c>
      <c r="N29" s="14">
        <v>0.91625615763546797</v>
      </c>
      <c r="O29" s="15">
        <f t="shared" si="0"/>
        <v>0.95182244083553802</v>
      </c>
      <c r="P29" s="16" t="b">
        <f t="shared" si="1"/>
        <v>1</v>
      </c>
    </row>
    <row r="30" spans="1:16" x14ac:dyDescent="0.3">
      <c r="A30" t="s">
        <v>21</v>
      </c>
      <c r="B30" t="s">
        <v>20</v>
      </c>
      <c r="C30">
        <v>10</v>
      </c>
      <c r="D30">
        <v>64</v>
      </c>
      <c r="E30" t="s">
        <v>27</v>
      </c>
      <c r="F30" s="2">
        <v>0.3</v>
      </c>
      <c r="G30" t="s">
        <v>19</v>
      </c>
      <c r="H30" t="s">
        <v>19</v>
      </c>
      <c r="I30" s="13">
        <v>0.98741672834937</v>
      </c>
      <c r="J30" s="2">
        <v>0.99034892353377801</v>
      </c>
      <c r="K30" s="14">
        <v>0.98888065233506295</v>
      </c>
      <c r="L30" s="13">
        <v>0.93500000000000005</v>
      </c>
      <c r="M30" s="2">
        <v>0.91666666666666596</v>
      </c>
      <c r="N30" s="14">
        <v>0.92574257425742501</v>
      </c>
      <c r="O30" s="15">
        <f t="shared" si="0"/>
        <v>0.95731161329624403</v>
      </c>
      <c r="P30" s="16" t="b">
        <f t="shared" si="1"/>
        <v>1</v>
      </c>
    </row>
    <row r="31" spans="1:16" x14ac:dyDescent="0.3">
      <c r="A31" t="s">
        <v>21</v>
      </c>
      <c r="B31" t="s">
        <v>20</v>
      </c>
      <c r="C31">
        <v>10</v>
      </c>
      <c r="D31">
        <v>64</v>
      </c>
      <c r="E31" t="s">
        <v>27</v>
      </c>
      <c r="F31" s="2">
        <v>0.5</v>
      </c>
      <c r="G31" t="s">
        <v>19</v>
      </c>
      <c r="H31" t="s">
        <v>19</v>
      </c>
      <c r="I31" s="13">
        <v>0.98813056379821895</v>
      </c>
      <c r="J31" s="2">
        <v>0.98886414253897503</v>
      </c>
      <c r="K31" s="14">
        <v>0.98849721706864502</v>
      </c>
      <c r="L31" s="13">
        <v>0.92610837438423599</v>
      </c>
      <c r="M31" s="2">
        <v>0.92156862745098</v>
      </c>
      <c r="N31" s="14">
        <v>0.92383292383292304</v>
      </c>
      <c r="O31" s="15">
        <f t="shared" si="0"/>
        <v>0.95616507045078403</v>
      </c>
      <c r="P31" s="16" t="b">
        <f t="shared" si="1"/>
        <v>1</v>
      </c>
    </row>
    <row r="32" spans="1:16" x14ac:dyDescent="0.3">
      <c r="A32" t="s">
        <v>21</v>
      </c>
      <c r="B32" t="s">
        <v>20</v>
      </c>
      <c r="C32">
        <v>10</v>
      </c>
      <c r="D32">
        <v>128</v>
      </c>
      <c r="E32" t="s">
        <v>25</v>
      </c>
      <c r="F32" s="2">
        <v>0</v>
      </c>
      <c r="G32" t="s">
        <v>19</v>
      </c>
      <c r="H32" t="s">
        <v>19</v>
      </c>
      <c r="I32" s="13">
        <v>0.98811292719167898</v>
      </c>
      <c r="J32" s="2">
        <v>0.98737936154417205</v>
      </c>
      <c r="K32" s="14">
        <v>0.987746008169328</v>
      </c>
      <c r="L32" s="13">
        <v>0.91707317073170702</v>
      </c>
      <c r="M32" s="2">
        <v>0.92156862745098</v>
      </c>
      <c r="N32" s="14">
        <v>0.91931540342298201</v>
      </c>
      <c r="O32" s="15">
        <f t="shared" si="0"/>
        <v>0.95353070579615506</v>
      </c>
      <c r="P32" s="16" t="b">
        <f t="shared" si="1"/>
        <v>1</v>
      </c>
    </row>
    <row r="33" spans="1:16" x14ac:dyDescent="0.3">
      <c r="A33" t="s">
        <v>21</v>
      </c>
      <c r="B33" t="s">
        <v>20</v>
      </c>
      <c r="C33">
        <v>10</v>
      </c>
      <c r="D33">
        <v>128</v>
      </c>
      <c r="E33" t="s">
        <v>25</v>
      </c>
      <c r="F33" s="2">
        <v>0.3</v>
      </c>
      <c r="G33" t="s">
        <v>19</v>
      </c>
      <c r="H33" t="s">
        <v>19</v>
      </c>
      <c r="I33" s="13">
        <v>0.98959881129271898</v>
      </c>
      <c r="J33" s="2">
        <v>0.98886414253897503</v>
      </c>
      <c r="K33" s="14">
        <v>0.98923134051243899</v>
      </c>
      <c r="L33" s="13">
        <v>0.92682926829268297</v>
      </c>
      <c r="M33" s="2">
        <v>0.93137254901960698</v>
      </c>
      <c r="N33" s="14">
        <v>0.929095354523227</v>
      </c>
      <c r="O33" s="15">
        <f t="shared" si="0"/>
        <v>0.95916334751783294</v>
      </c>
      <c r="P33" s="16" t="b">
        <f t="shared" si="1"/>
        <v>1</v>
      </c>
    </row>
    <row r="34" spans="1:16" x14ac:dyDescent="0.3">
      <c r="A34" t="s">
        <v>21</v>
      </c>
      <c r="B34" t="s">
        <v>20</v>
      </c>
      <c r="C34">
        <v>10</v>
      </c>
      <c r="D34">
        <v>128</v>
      </c>
      <c r="E34" t="s">
        <v>25</v>
      </c>
      <c r="F34" s="2">
        <v>0.5</v>
      </c>
      <c r="G34" t="s">
        <v>19</v>
      </c>
      <c r="H34" t="s">
        <v>19</v>
      </c>
      <c r="I34" s="13">
        <v>0.98884758364312197</v>
      </c>
      <c r="J34" s="2">
        <v>0.98737936154417205</v>
      </c>
      <c r="K34" s="14">
        <v>0.98811292719167898</v>
      </c>
      <c r="L34" s="13">
        <v>0.91747572815533895</v>
      </c>
      <c r="M34" s="2">
        <v>0.92647058823529405</v>
      </c>
      <c r="N34" s="14">
        <v>0.92195121951219505</v>
      </c>
      <c r="O34" s="15">
        <f t="shared" si="0"/>
        <v>0.95503207335193707</v>
      </c>
      <c r="P34" s="16" t="b">
        <f t="shared" si="1"/>
        <v>1</v>
      </c>
    </row>
    <row r="35" spans="1:16" x14ac:dyDescent="0.3">
      <c r="A35" t="s">
        <v>21</v>
      </c>
      <c r="B35" t="s">
        <v>20</v>
      </c>
      <c r="C35">
        <v>10</v>
      </c>
      <c r="D35">
        <v>128</v>
      </c>
      <c r="E35" t="s">
        <v>26</v>
      </c>
      <c r="F35" s="2">
        <v>0</v>
      </c>
      <c r="G35" t="s">
        <v>19</v>
      </c>
      <c r="H35" t="s">
        <v>19</v>
      </c>
      <c r="I35" s="13">
        <v>0.98811292719167898</v>
      </c>
      <c r="J35" s="2">
        <v>0.98737936154417205</v>
      </c>
      <c r="K35" s="14">
        <v>0.987746008169328</v>
      </c>
      <c r="L35" s="13">
        <v>0.91707317073170702</v>
      </c>
      <c r="M35" s="2">
        <v>0.92156862745098</v>
      </c>
      <c r="N35" s="14">
        <v>0.91931540342298201</v>
      </c>
      <c r="O35" s="15">
        <f t="shared" si="0"/>
        <v>0.95353070579615506</v>
      </c>
      <c r="P35" s="16" t="b">
        <f t="shared" si="1"/>
        <v>1</v>
      </c>
    </row>
    <row r="36" spans="1:16" x14ac:dyDescent="0.3">
      <c r="A36" t="s">
        <v>21</v>
      </c>
      <c r="B36" t="s">
        <v>20</v>
      </c>
      <c r="C36">
        <v>10</v>
      </c>
      <c r="D36">
        <v>128</v>
      </c>
      <c r="E36" t="s">
        <v>26</v>
      </c>
      <c r="F36" s="2">
        <v>0.3</v>
      </c>
      <c r="G36" t="s">
        <v>19</v>
      </c>
      <c r="H36" t="s">
        <v>19</v>
      </c>
      <c r="I36" s="13">
        <v>0.98520710059171601</v>
      </c>
      <c r="J36" s="2">
        <v>0.98886414253897503</v>
      </c>
      <c r="K36" s="14">
        <v>0.98703223416079999</v>
      </c>
      <c r="L36" s="13">
        <v>0.92462311557788901</v>
      </c>
      <c r="M36" s="2">
        <v>0.90196078431372495</v>
      </c>
      <c r="N36" s="14">
        <v>0.91315136476426795</v>
      </c>
      <c r="O36" s="15">
        <f t="shared" si="0"/>
        <v>0.95009179946253397</v>
      </c>
      <c r="P36" s="16" t="b">
        <f t="shared" si="1"/>
        <v>1</v>
      </c>
    </row>
    <row r="37" spans="1:16" x14ac:dyDescent="0.3">
      <c r="A37" t="s">
        <v>21</v>
      </c>
      <c r="B37" t="s">
        <v>20</v>
      </c>
      <c r="C37">
        <v>10</v>
      </c>
      <c r="D37">
        <v>128</v>
      </c>
      <c r="E37" t="s">
        <v>26</v>
      </c>
      <c r="F37" s="2">
        <v>0.5</v>
      </c>
      <c r="G37" t="s">
        <v>19</v>
      </c>
      <c r="H37" t="s">
        <v>19</v>
      </c>
      <c r="I37" s="13">
        <v>0.98886414253897503</v>
      </c>
      <c r="J37" s="2">
        <v>0.98886414253897503</v>
      </c>
      <c r="K37" s="14">
        <v>0.98886414253897503</v>
      </c>
      <c r="L37" s="13">
        <v>0.92647058823529405</v>
      </c>
      <c r="M37" s="2">
        <v>0.92647058823529405</v>
      </c>
      <c r="N37" s="14">
        <v>0.92647058823529405</v>
      </c>
      <c r="O37" s="15">
        <f t="shared" si="0"/>
        <v>0.95766736538713459</v>
      </c>
      <c r="P37" s="16" t="b">
        <f t="shared" si="1"/>
        <v>1</v>
      </c>
    </row>
    <row r="38" spans="1:16" x14ac:dyDescent="0.3">
      <c r="A38" t="s">
        <v>21</v>
      </c>
      <c r="B38" t="s">
        <v>20</v>
      </c>
      <c r="C38">
        <v>10</v>
      </c>
      <c r="D38">
        <v>128</v>
      </c>
      <c r="E38" t="s">
        <v>27</v>
      </c>
      <c r="F38" s="2">
        <v>0</v>
      </c>
      <c r="G38" t="s">
        <v>19</v>
      </c>
      <c r="H38" t="s">
        <v>19</v>
      </c>
      <c r="I38" s="13">
        <v>0.987398072646404</v>
      </c>
      <c r="J38" s="2">
        <v>0.98886414253897503</v>
      </c>
      <c r="K38" s="14">
        <v>0.98813056379821895</v>
      </c>
      <c r="L38" s="13">
        <v>0.92574257425742501</v>
      </c>
      <c r="M38" s="2">
        <v>0.91666666666666596</v>
      </c>
      <c r="N38" s="14">
        <v>0.92118226600985198</v>
      </c>
      <c r="O38" s="15">
        <f t="shared" si="0"/>
        <v>0.95465641490403552</v>
      </c>
      <c r="P38" s="16" t="b">
        <f t="shared" si="1"/>
        <v>1</v>
      </c>
    </row>
    <row r="39" spans="1:16" x14ac:dyDescent="0.3">
      <c r="A39" t="s">
        <v>21</v>
      </c>
      <c r="B39" t="s">
        <v>20</v>
      </c>
      <c r="C39">
        <v>10</v>
      </c>
      <c r="D39">
        <v>128</v>
      </c>
      <c r="E39" t="s">
        <v>27</v>
      </c>
      <c r="F39" s="2">
        <v>0.3</v>
      </c>
      <c r="G39" t="s">
        <v>19</v>
      </c>
      <c r="H39" t="s">
        <v>19</v>
      </c>
      <c r="I39" s="13">
        <v>0.98738872403560796</v>
      </c>
      <c r="J39" s="2">
        <v>0.98812175204157304</v>
      </c>
      <c r="K39" s="14">
        <v>0.98775510204081596</v>
      </c>
      <c r="L39" s="13">
        <v>0.92118226600985198</v>
      </c>
      <c r="M39" s="2">
        <v>0.91666666666666596</v>
      </c>
      <c r="N39" s="14">
        <v>0.91891891891891797</v>
      </c>
      <c r="O39" s="15">
        <f t="shared" si="0"/>
        <v>0.95333701047986696</v>
      </c>
      <c r="P39" s="16" t="b">
        <f t="shared" si="1"/>
        <v>1</v>
      </c>
    </row>
    <row r="40" spans="1:16" x14ac:dyDescent="0.3">
      <c r="A40" t="s">
        <v>21</v>
      </c>
      <c r="B40" t="s">
        <v>20</v>
      </c>
      <c r="C40">
        <v>10</v>
      </c>
      <c r="D40">
        <v>128</v>
      </c>
      <c r="E40" t="s">
        <v>27</v>
      </c>
      <c r="F40" s="2">
        <v>0.5</v>
      </c>
      <c r="G40" t="s">
        <v>19</v>
      </c>
      <c r="H40" t="s">
        <v>19</v>
      </c>
      <c r="I40" s="13">
        <v>0.98667653589933302</v>
      </c>
      <c r="J40" s="2">
        <v>0.98960653303637702</v>
      </c>
      <c r="K40" s="14">
        <v>0.98813936249073298</v>
      </c>
      <c r="L40" s="13">
        <v>0.93</v>
      </c>
      <c r="M40" s="2">
        <v>0.91176470588235203</v>
      </c>
      <c r="N40" s="14">
        <v>0.92079207920791994</v>
      </c>
      <c r="O40" s="15">
        <f t="shared" si="0"/>
        <v>0.95446572084932646</v>
      </c>
      <c r="P40" s="16" t="b">
        <f t="shared" si="1"/>
        <v>1</v>
      </c>
    </row>
    <row r="41" spans="1:16" x14ac:dyDescent="0.3">
      <c r="A41" t="s">
        <v>21</v>
      </c>
      <c r="B41" t="s">
        <v>20</v>
      </c>
      <c r="C41">
        <v>20</v>
      </c>
      <c r="D41">
        <v>32</v>
      </c>
      <c r="E41" t="s">
        <v>25</v>
      </c>
      <c r="F41" s="2">
        <v>0</v>
      </c>
      <c r="G41" t="s">
        <v>19</v>
      </c>
      <c r="H41" t="s">
        <v>19</v>
      </c>
      <c r="I41" s="13">
        <v>0.99037037037037001</v>
      </c>
      <c r="J41" s="2">
        <v>0.99257609502598299</v>
      </c>
      <c r="K41" s="14">
        <v>0.99147200593251705</v>
      </c>
      <c r="L41" s="13">
        <v>0.95024875621890503</v>
      </c>
      <c r="M41" s="2">
        <v>0.93627450980392102</v>
      </c>
      <c r="N41" s="14">
        <v>0.94320987654320898</v>
      </c>
      <c r="O41" s="15">
        <f t="shared" si="0"/>
        <v>0.96734094123786307</v>
      </c>
      <c r="P41" s="16" t="b">
        <f t="shared" si="1"/>
        <v>1</v>
      </c>
    </row>
    <row r="42" spans="1:16" x14ac:dyDescent="0.3">
      <c r="A42" t="s">
        <v>21</v>
      </c>
      <c r="B42" t="s">
        <v>20</v>
      </c>
      <c r="C42">
        <v>20</v>
      </c>
      <c r="D42">
        <v>32</v>
      </c>
      <c r="E42" t="s">
        <v>25</v>
      </c>
      <c r="F42" s="2">
        <v>0.3</v>
      </c>
      <c r="G42" t="s">
        <v>19</v>
      </c>
      <c r="H42" t="s">
        <v>19</v>
      </c>
      <c r="I42" s="13">
        <v>0.98816568047337205</v>
      </c>
      <c r="J42" s="2">
        <v>0.99183370452858199</v>
      </c>
      <c r="K42" s="14">
        <v>0.98999629492404595</v>
      </c>
      <c r="L42" s="13">
        <v>0.94472361809045202</v>
      </c>
      <c r="M42" s="2">
        <v>0.92156862745098</v>
      </c>
      <c r="N42" s="14">
        <v>0.93300248138957798</v>
      </c>
      <c r="O42" s="15">
        <f t="shared" si="0"/>
        <v>0.96149938815681191</v>
      </c>
      <c r="P42" s="16" t="b">
        <f t="shared" si="1"/>
        <v>1</v>
      </c>
    </row>
    <row r="43" spans="1:16" x14ac:dyDescent="0.3">
      <c r="A43" t="s">
        <v>21</v>
      </c>
      <c r="B43" t="s">
        <v>20</v>
      </c>
      <c r="C43">
        <v>20</v>
      </c>
      <c r="D43">
        <v>32</v>
      </c>
      <c r="E43" t="s">
        <v>25</v>
      </c>
      <c r="F43" s="2">
        <v>0.5</v>
      </c>
      <c r="G43" t="s">
        <v>19</v>
      </c>
      <c r="H43" t="s">
        <v>19</v>
      </c>
      <c r="I43" s="13">
        <v>0.99034892353377801</v>
      </c>
      <c r="J43" s="2">
        <v>0.99034892353377801</v>
      </c>
      <c r="K43" s="14">
        <v>0.99034892353377801</v>
      </c>
      <c r="L43" s="13">
        <v>0.93627450980392102</v>
      </c>
      <c r="M43" s="2">
        <v>0.93627450980392102</v>
      </c>
      <c r="N43" s="14">
        <v>0.93627450980392102</v>
      </c>
      <c r="O43" s="15">
        <f t="shared" si="0"/>
        <v>0.96331171666884952</v>
      </c>
      <c r="P43" s="16" t="b">
        <f t="shared" si="1"/>
        <v>1</v>
      </c>
    </row>
    <row r="44" spans="1:16" x14ac:dyDescent="0.3">
      <c r="A44" t="s">
        <v>21</v>
      </c>
      <c r="B44" t="s">
        <v>20</v>
      </c>
      <c r="C44">
        <v>20</v>
      </c>
      <c r="D44">
        <v>32</v>
      </c>
      <c r="E44" t="s">
        <v>26</v>
      </c>
      <c r="F44" s="2">
        <v>0</v>
      </c>
      <c r="G44" t="s">
        <v>19</v>
      </c>
      <c r="H44" t="s">
        <v>19</v>
      </c>
      <c r="I44" s="13">
        <v>0.99255952380952295</v>
      </c>
      <c r="J44" s="2">
        <v>0.99034892353377801</v>
      </c>
      <c r="K44" s="14">
        <v>0.99145299145299104</v>
      </c>
      <c r="L44" s="13">
        <v>0.93719806763284996</v>
      </c>
      <c r="M44" s="2">
        <v>0.95098039215686203</v>
      </c>
      <c r="N44" s="14">
        <v>0.94403892944038903</v>
      </c>
      <c r="O44" s="15">
        <f t="shared" si="0"/>
        <v>0.96774596044669003</v>
      </c>
      <c r="P44" s="16" t="b">
        <f t="shared" si="1"/>
        <v>1</v>
      </c>
    </row>
    <row r="45" spans="1:16" x14ac:dyDescent="0.3">
      <c r="A45" t="s">
        <v>21</v>
      </c>
      <c r="B45" t="s">
        <v>20</v>
      </c>
      <c r="C45">
        <v>20</v>
      </c>
      <c r="D45">
        <v>32</v>
      </c>
      <c r="E45" t="s">
        <v>26</v>
      </c>
      <c r="F45" s="2">
        <v>0.3</v>
      </c>
      <c r="G45" t="s">
        <v>19</v>
      </c>
      <c r="H45" t="s">
        <v>19</v>
      </c>
      <c r="I45" s="13">
        <v>0.99183976261127504</v>
      </c>
      <c r="J45" s="2">
        <v>0.99257609502598299</v>
      </c>
      <c r="K45" s="14">
        <v>0.99220779220779198</v>
      </c>
      <c r="L45" s="13">
        <v>0.95073891625615703</v>
      </c>
      <c r="M45" s="2">
        <v>0.94607843137254899</v>
      </c>
      <c r="N45" s="14">
        <v>0.94840294840294803</v>
      </c>
      <c r="O45" s="15">
        <f t="shared" si="0"/>
        <v>0.97030537030537001</v>
      </c>
      <c r="P45" s="16" t="b">
        <f t="shared" si="1"/>
        <v>1</v>
      </c>
    </row>
    <row r="46" spans="1:16" x14ac:dyDescent="0.3">
      <c r="A46" t="s">
        <v>21</v>
      </c>
      <c r="B46" t="s">
        <v>20</v>
      </c>
      <c r="C46">
        <v>20</v>
      </c>
      <c r="D46">
        <v>32</v>
      </c>
      <c r="E46" t="s">
        <v>26</v>
      </c>
      <c r="F46" s="2">
        <v>0.5</v>
      </c>
      <c r="G46" t="s">
        <v>19</v>
      </c>
      <c r="H46" t="s">
        <v>19</v>
      </c>
      <c r="I46" s="13">
        <v>0.99254843517138602</v>
      </c>
      <c r="J46" s="2">
        <v>0.98886414253897503</v>
      </c>
      <c r="K46" s="14">
        <v>0.99070286351803605</v>
      </c>
      <c r="L46" s="13">
        <v>0.92822966507176996</v>
      </c>
      <c r="M46" s="2">
        <v>0.95098039215686203</v>
      </c>
      <c r="N46" s="14">
        <v>0.93946731234866798</v>
      </c>
      <c r="O46" s="15">
        <f t="shared" si="0"/>
        <v>0.96508508793335201</v>
      </c>
      <c r="P46" s="16" t="b">
        <f t="shared" si="1"/>
        <v>1</v>
      </c>
    </row>
    <row r="47" spans="1:16" x14ac:dyDescent="0.3">
      <c r="A47" t="s">
        <v>21</v>
      </c>
      <c r="B47" t="s">
        <v>20</v>
      </c>
      <c r="C47">
        <v>20</v>
      </c>
      <c r="D47">
        <v>32</v>
      </c>
      <c r="E47" t="s">
        <v>27</v>
      </c>
      <c r="F47" s="2">
        <v>0</v>
      </c>
      <c r="G47" t="s">
        <v>19</v>
      </c>
      <c r="H47" t="s">
        <v>19</v>
      </c>
      <c r="I47" s="13">
        <v>0.99109792284866405</v>
      </c>
      <c r="J47" s="2">
        <v>0.99183370452858199</v>
      </c>
      <c r="K47" s="14">
        <v>0.99146567717996203</v>
      </c>
      <c r="L47" s="13">
        <v>0.94581280788177302</v>
      </c>
      <c r="M47" s="2">
        <v>0.94117647058823495</v>
      </c>
      <c r="N47" s="14">
        <v>0.94348894348894297</v>
      </c>
      <c r="O47" s="15">
        <f t="shared" si="0"/>
        <v>0.9674773103344525</v>
      </c>
      <c r="P47" s="16" t="b">
        <f t="shared" si="1"/>
        <v>1</v>
      </c>
    </row>
    <row r="48" spans="1:16" x14ac:dyDescent="0.3">
      <c r="A48" t="s">
        <v>21</v>
      </c>
      <c r="B48" t="s">
        <v>20</v>
      </c>
      <c r="C48">
        <v>20</v>
      </c>
      <c r="D48">
        <v>32</v>
      </c>
      <c r="E48" t="s">
        <v>27</v>
      </c>
      <c r="F48" s="2">
        <v>0.3</v>
      </c>
      <c r="G48" t="s">
        <v>19</v>
      </c>
      <c r="H48" t="s">
        <v>19</v>
      </c>
      <c r="I48" s="13">
        <v>0.99256505576208098</v>
      </c>
      <c r="J48" s="2">
        <v>0.99109131403118</v>
      </c>
      <c r="K48" s="14">
        <v>0.99182763744427904</v>
      </c>
      <c r="L48" s="13">
        <v>0.94174757281553401</v>
      </c>
      <c r="M48" s="2">
        <v>0.95098039215686203</v>
      </c>
      <c r="N48" s="14">
        <v>0.94634146341463399</v>
      </c>
      <c r="O48" s="15">
        <f t="shared" si="0"/>
        <v>0.96908455042945651</v>
      </c>
      <c r="P48" s="16" t="b">
        <f t="shared" si="1"/>
        <v>1</v>
      </c>
    </row>
    <row r="49" spans="1:16" x14ac:dyDescent="0.3">
      <c r="A49" t="s">
        <v>21</v>
      </c>
      <c r="B49" t="s">
        <v>20</v>
      </c>
      <c r="C49">
        <v>20</v>
      </c>
      <c r="D49">
        <v>32</v>
      </c>
      <c r="E49" t="s">
        <v>27</v>
      </c>
      <c r="F49" s="2">
        <v>0.5</v>
      </c>
      <c r="G49" t="s">
        <v>19</v>
      </c>
      <c r="H49" t="s">
        <v>19</v>
      </c>
      <c r="I49" s="13">
        <v>0.99036323202372101</v>
      </c>
      <c r="J49" s="2">
        <v>0.99183370452858199</v>
      </c>
      <c r="K49" s="14">
        <v>0.99109792284866405</v>
      </c>
      <c r="L49" s="13">
        <v>0.94554455445544505</v>
      </c>
      <c r="M49" s="2">
        <v>0.93627450980392102</v>
      </c>
      <c r="N49" s="14">
        <v>0.94088669950738901</v>
      </c>
      <c r="O49" s="15">
        <f t="shared" si="0"/>
        <v>0.96599231117802653</v>
      </c>
      <c r="P49" s="16" t="b">
        <f t="shared" si="1"/>
        <v>1</v>
      </c>
    </row>
    <row r="50" spans="1:16" x14ac:dyDescent="0.3">
      <c r="A50" t="s">
        <v>21</v>
      </c>
      <c r="B50" t="s">
        <v>20</v>
      </c>
      <c r="C50">
        <v>20</v>
      </c>
      <c r="D50">
        <v>64</v>
      </c>
      <c r="E50" t="s">
        <v>25</v>
      </c>
      <c r="F50" s="2">
        <v>0</v>
      </c>
      <c r="G50" t="s">
        <v>19</v>
      </c>
      <c r="H50" t="s">
        <v>19</v>
      </c>
      <c r="I50" s="13">
        <v>0.99181547619047605</v>
      </c>
      <c r="J50" s="2">
        <v>0.98960653303637702</v>
      </c>
      <c r="K50" s="14">
        <v>0.99070977331846899</v>
      </c>
      <c r="L50" s="13">
        <v>0.93236714975845403</v>
      </c>
      <c r="M50" s="2">
        <v>0.94607843137254899</v>
      </c>
      <c r="N50" s="14">
        <v>0.93917274939172701</v>
      </c>
      <c r="O50" s="15">
        <f t="shared" si="0"/>
        <v>0.96494126135509806</v>
      </c>
      <c r="P50" s="16" t="b">
        <f t="shared" si="1"/>
        <v>1</v>
      </c>
    </row>
    <row r="51" spans="1:16" x14ac:dyDescent="0.3">
      <c r="A51" t="s">
        <v>21</v>
      </c>
      <c r="B51" t="s">
        <v>20</v>
      </c>
      <c r="C51">
        <v>20</v>
      </c>
      <c r="D51">
        <v>64</v>
      </c>
      <c r="E51" t="s">
        <v>25</v>
      </c>
      <c r="F51" s="2">
        <v>0.3</v>
      </c>
      <c r="G51" t="s">
        <v>19</v>
      </c>
      <c r="H51" t="s">
        <v>19</v>
      </c>
      <c r="I51" s="13">
        <v>0.99255398361876401</v>
      </c>
      <c r="J51" s="2">
        <v>0.98960653303637702</v>
      </c>
      <c r="K51" s="14">
        <v>0.99107806691449796</v>
      </c>
      <c r="L51" s="13">
        <v>0.93269230769230704</v>
      </c>
      <c r="M51" s="2">
        <v>0.95098039215686203</v>
      </c>
      <c r="N51" s="14">
        <v>0.94174757281553301</v>
      </c>
      <c r="O51" s="15">
        <f t="shared" si="0"/>
        <v>0.96641281986501548</v>
      </c>
      <c r="P51" s="16" t="b">
        <f t="shared" si="1"/>
        <v>1</v>
      </c>
    </row>
    <row r="52" spans="1:16" x14ac:dyDescent="0.3">
      <c r="A52" t="s">
        <v>21</v>
      </c>
      <c r="B52" t="s">
        <v>20</v>
      </c>
      <c r="C52">
        <v>20</v>
      </c>
      <c r="D52">
        <v>64</v>
      </c>
      <c r="E52" t="s">
        <v>25</v>
      </c>
      <c r="F52" s="2">
        <v>0.5</v>
      </c>
      <c r="G52" t="s">
        <v>19</v>
      </c>
      <c r="H52" t="s">
        <v>19</v>
      </c>
      <c r="I52" s="13">
        <v>0.99254287844891798</v>
      </c>
      <c r="J52" s="2">
        <v>0.98812175204157304</v>
      </c>
      <c r="K52" s="14">
        <v>0.99032738095238004</v>
      </c>
      <c r="L52" s="13">
        <v>0.92380952380952297</v>
      </c>
      <c r="M52" s="2">
        <v>0.95098039215686203</v>
      </c>
      <c r="N52" s="14">
        <v>0.93719806763284996</v>
      </c>
      <c r="O52" s="15">
        <f t="shared" si="0"/>
        <v>0.963762724292615</v>
      </c>
      <c r="P52" s="16" t="b">
        <f t="shared" si="1"/>
        <v>1</v>
      </c>
    </row>
    <row r="53" spans="1:16" x14ac:dyDescent="0.3">
      <c r="A53" t="s">
        <v>21</v>
      </c>
      <c r="B53" t="s">
        <v>20</v>
      </c>
      <c r="C53">
        <v>20</v>
      </c>
      <c r="D53">
        <v>64</v>
      </c>
      <c r="E53" t="s">
        <v>26</v>
      </c>
      <c r="F53" s="2">
        <v>0</v>
      </c>
      <c r="G53" t="s">
        <v>19</v>
      </c>
      <c r="H53" t="s">
        <v>19</v>
      </c>
      <c r="I53" s="13">
        <v>0.99256505576208098</v>
      </c>
      <c r="J53" s="2">
        <v>0.99109131403118</v>
      </c>
      <c r="K53" s="14">
        <v>0.99182763744427904</v>
      </c>
      <c r="L53" s="13">
        <v>0.94174757281553401</v>
      </c>
      <c r="M53" s="2">
        <v>0.95098039215686203</v>
      </c>
      <c r="N53" s="14">
        <v>0.94634146341463399</v>
      </c>
      <c r="O53" s="15">
        <f t="shared" si="0"/>
        <v>0.96908455042945651</v>
      </c>
      <c r="P53" s="16" t="b">
        <f t="shared" si="1"/>
        <v>1</v>
      </c>
    </row>
    <row r="54" spans="1:16" x14ac:dyDescent="0.3">
      <c r="A54" t="s">
        <v>21</v>
      </c>
      <c r="B54" t="s">
        <v>20</v>
      </c>
      <c r="C54">
        <v>20</v>
      </c>
      <c r="D54">
        <v>64</v>
      </c>
      <c r="E54" t="s">
        <v>26</v>
      </c>
      <c r="F54" s="2">
        <v>0.3</v>
      </c>
      <c r="G54" t="s">
        <v>19</v>
      </c>
      <c r="H54" t="s">
        <v>19</v>
      </c>
      <c r="I54" s="13">
        <v>0.99255952380952295</v>
      </c>
      <c r="J54" s="2">
        <v>0.99034892353377801</v>
      </c>
      <c r="K54" s="14">
        <v>0.99145299145299104</v>
      </c>
      <c r="L54" s="13">
        <v>0.93719806763284996</v>
      </c>
      <c r="M54" s="2">
        <v>0.95098039215686203</v>
      </c>
      <c r="N54" s="14">
        <v>0.94403892944038903</v>
      </c>
      <c r="O54" s="15">
        <f t="shared" si="0"/>
        <v>0.96774596044669003</v>
      </c>
      <c r="P54" s="16" t="b">
        <f t="shared" si="1"/>
        <v>1</v>
      </c>
    </row>
    <row r="55" spans="1:16" x14ac:dyDescent="0.3">
      <c r="A55" t="s">
        <v>21</v>
      </c>
      <c r="B55" t="s">
        <v>20</v>
      </c>
      <c r="C55">
        <v>20</v>
      </c>
      <c r="D55">
        <v>64</v>
      </c>
      <c r="E55" t="s">
        <v>26</v>
      </c>
      <c r="F55" s="2">
        <v>0.5</v>
      </c>
      <c r="G55" t="s">
        <v>19</v>
      </c>
      <c r="H55" t="s">
        <v>19</v>
      </c>
      <c r="I55" s="13">
        <v>0.99255952380952295</v>
      </c>
      <c r="J55" s="2">
        <v>0.99034892353377801</v>
      </c>
      <c r="K55" s="14">
        <v>0.99145299145299104</v>
      </c>
      <c r="L55" s="13">
        <v>0.93719806763284996</v>
      </c>
      <c r="M55" s="2">
        <v>0.95098039215686203</v>
      </c>
      <c r="N55" s="14">
        <v>0.94403892944038903</v>
      </c>
      <c r="O55" s="15">
        <f t="shared" si="0"/>
        <v>0.96774596044669003</v>
      </c>
      <c r="P55" s="16" t="b">
        <f t="shared" si="1"/>
        <v>1</v>
      </c>
    </row>
    <row r="56" spans="1:16" x14ac:dyDescent="0.3">
      <c r="A56" t="s">
        <v>21</v>
      </c>
      <c r="B56" t="s">
        <v>20</v>
      </c>
      <c r="C56">
        <v>20</v>
      </c>
      <c r="D56">
        <v>64</v>
      </c>
      <c r="E56" t="s">
        <v>27</v>
      </c>
      <c r="F56" s="2">
        <v>0</v>
      </c>
      <c r="G56" t="s">
        <v>19</v>
      </c>
      <c r="H56" t="s">
        <v>19</v>
      </c>
      <c r="I56" s="13">
        <v>0.99034892353377801</v>
      </c>
      <c r="J56" s="2">
        <v>0.99034892353377801</v>
      </c>
      <c r="K56" s="14">
        <v>0.99034892353377801</v>
      </c>
      <c r="L56" s="13">
        <v>0.93627450980392102</v>
      </c>
      <c r="M56" s="2">
        <v>0.93627450980392102</v>
      </c>
      <c r="N56" s="14">
        <v>0.93627450980392102</v>
      </c>
      <c r="O56" s="15">
        <f t="shared" si="0"/>
        <v>0.96331171666884952</v>
      </c>
      <c r="P56" s="16" t="b">
        <f t="shared" si="1"/>
        <v>1</v>
      </c>
    </row>
    <row r="57" spans="1:16" x14ac:dyDescent="0.3">
      <c r="A57" t="s">
        <v>21</v>
      </c>
      <c r="B57" t="s">
        <v>20</v>
      </c>
      <c r="C57">
        <v>20</v>
      </c>
      <c r="D57">
        <v>64</v>
      </c>
      <c r="E57" t="s">
        <v>27</v>
      </c>
      <c r="F57" s="2">
        <v>0.3</v>
      </c>
      <c r="G57" t="s">
        <v>19</v>
      </c>
      <c r="H57" t="s">
        <v>19</v>
      </c>
      <c r="I57" s="13">
        <v>0.99036323202372101</v>
      </c>
      <c r="J57" s="2">
        <v>0.99183370452858199</v>
      </c>
      <c r="K57" s="14">
        <v>0.99109792284866405</v>
      </c>
      <c r="L57" s="13">
        <v>0.94554455445544505</v>
      </c>
      <c r="M57" s="2">
        <v>0.93627450980392102</v>
      </c>
      <c r="N57" s="14">
        <v>0.94088669950738901</v>
      </c>
      <c r="O57" s="15">
        <f t="shared" si="0"/>
        <v>0.96599231117802653</v>
      </c>
      <c r="P57" s="16" t="b">
        <f t="shared" si="1"/>
        <v>1</v>
      </c>
    </row>
    <row r="58" spans="1:16" x14ac:dyDescent="0.3">
      <c r="A58" t="s">
        <v>21</v>
      </c>
      <c r="B58" t="s">
        <v>20</v>
      </c>
      <c r="C58">
        <v>20</v>
      </c>
      <c r="D58">
        <v>64</v>
      </c>
      <c r="E58" t="s">
        <v>27</v>
      </c>
      <c r="F58" s="2">
        <v>0.5</v>
      </c>
      <c r="G58" t="s">
        <v>19</v>
      </c>
      <c r="H58" t="s">
        <v>19</v>
      </c>
      <c r="I58" s="13">
        <v>0.99036323202372101</v>
      </c>
      <c r="J58" s="2">
        <v>0.99183370452858199</v>
      </c>
      <c r="K58" s="14">
        <v>0.99109792284866405</v>
      </c>
      <c r="L58" s="13">
        <v>0.94554455445544505</v>
      </c>
      <c r="M58" s="2">
        <v>0.93627450980392102</v>
      </c>
      <c r="N58" s="14">
        <v>0.94088669950738901</v>
      </c>
      <c r="O58" s="15">
        <f t="shared" si="0"/>
        <v>0.96599231117802653</v>
      </c>
      <c r="P58" s="16" t="b">
        <f t="shared" si="1"/>
        <v>1</v>
      </c>
    </row>
    <row r="59" spans="1:16" x14ac:dyDescent="0.3">
      <c r="A59" t="s">
        <v>21</v>
      </c>
      <c r="B59" t="s">
        <v>20</v>
      </c>
      <c r="C59">
        <v>20</v>
      </c>
      <c r="D59">
        <v>128</v>
      </c>
      <c r="E59" t="s">
        <v>25</v>
      </c>
      <c r="F59" s="2">
        <v>0</v>
      </c>
      <c r="G59" t="s">
        <v>19</v>
      </c>
      <c r="H59" t="s">
        <v>19</v>
      </c>
      <c r="I59" s="13">
        <v>0.99177877428998495</v>
      </c>
      <c r="J59" s="2">
        <v>0.98515219005196697</v>
      </c>
      <c r="K59" s="14">
        <v>0.98845437616387299</v>
      </c>
      <c r="L59" s="13">
        <v>0.90610328638497595</v>
      </c>
      <c r="M59" s="2">
        <v>0.94607843137254899</v>
      </c>
      <c r="N59" s="14">
        <v>0.92565947242206204</v>
      </c>
      <c r="O59" s="15">
        <f t="shared" si="0"/>
        <v>0.95705692429296751</v>
      </c>
      <c r="P59" s="16" t="b">
        <f t="shared" si="1"/>
        <v>1</v>
      </c>
    </row>
    <row r="60" spans="1:16" x14ac:dyDescent="0.3">
      <c r="A60" t="s">
        <v>21</v>
      </c>
      <c r="B60" t="s">
        <v>20</v>
      </c>
      <c r="C60">
        <v>20</v>
      </c>
      <c r="D60">
        <v>128</v>
      </c>
      <c r="E60" t="s">
        <v>25</v>
      </c>
      <c r="F60" s="2">
        <v>0.3</v>
      </c>
      <c r="G60" t="s">
        <v>19</v>
      </c>
      <c r="H60" t="s">
        <v>19</v>
      </c>
      <c r="I60" s="13">
        <v>0.99034175334323904</v>
      </c>
      <c r="J60" s="2">
        <v>0.98960653303637702</v>
      </c>
      <c r="K60" s="14">
        <v>0.98997400668399504</v>
      </c>
      <c r="L60" s="13">
        <v>0.93170731707317</v>
      </c>
      <c r="M60" s="2">
        <v>0.93627450980392102</v>
      </c>
      <c r="N60" s="14">
        <v>0.93398533007334905</v>
      </c>
      <c r="O60" s="15">
        <f t="shared" si="0"/>
        <v>0.9619796683786721</v>
      </c>
      <c r="P60" s="16" t="b">
        <f t="shared" si="1"/>
        <v>1</v>
      </c>
    </row>
    <row r="61" spans="1:16" x14ac:dyDescent="0.3">
      <c r="A61" t="s">
        <v>21</v>
      </c>
      <c r="B61" t="s">
        <v>20</v>
      </c>
      <c r="C61">
        <v>20</v>
      </c>
      <c r="D61">
        <v>128</v>
      </c>
      <c r="E61" t="s">
        <v>25</v>
      </c>
      <c r="F61" s="2">
        <v>0.5</v>
      </c>
      <c r="G61" t="s">
        <v>19</v>
      </c>
      <c r="H61" t="s">
        <v>19</v>
      </c>
      <c r="I61" s="13">
        <v>0.99105812220566303</v>
      </c>
      <c r="J61" s="2">
        <v>0.98737936154417205</v>
      </c>
      <c r="K61" s="14">
        <v>0.98921532168092197</v>
      </c>
      <c r="L61" s="13">
        <v>0.91866028708133896</v>
      </c>
      <c r="M61" s="2">
        <v>0.94117647058823495</v>
      </c>
      <c r="N61" s="14">
        <v>0.92978208232445503</v>
      </c>
      <c r="O61" s="15">
        <f t="shared" si="0"/>
        <v>0.9594987020026885</v>
      </c>
      <c r="P61" s="16" t="b">
        <f t="shared" si="1"/>
        <v>1</v>
      </c>
    </row>
    <row r="62" spans="1:16" x14ac:dyDescent="0.3">
      <c r="A62" t="s">
        <v>21</v>
      </c>
      <c r="B62" t="s">
        <v>20</v>
      </c>
      <c r="C62">
        <v>20</v>
      </c>
      <c r="D62">
        <v>128</v>
      </c>
      <c r="E62" t="s">
        <v>26</v>
      </c>
      <c r="F62" s="2">
        <v>0</v>
      </c>
      <c r="G62" t="s">
        <v>19</v>
      </c>
      <c r="H62" t="s">
        <v>19</v>
      </c>
      <c r="I62" s="13">
        <v>0.99034892353377801</v>
      </c>
      <c r="J62" s="2">
        <v>0.99034892353377801</v>
      </c>
      <c r="K62" s="14">
        <v>0.99034892353377801</v>
      </c>
      <c r="L62" s="13">
        <v>0.93627450980392102</v>
      </c>
      <c r="M62" s="2">
        <v>0.93627450980392102</v>
      </c>
      <c r="N62" s="14">
        <v>0.93627450980392102</v>
      </c>
      <c r="O62" s="15">
        <f t="shared" si="0"/>
        <v>0.96331171666884952</v>
      </c>
      <c r="P62" s="16" t="b">
        <f t="shared" si="1"/>
        <v>1</v>
      </c>
    </row>
    <row r="63" spans="1:16" x14ac:dyDescent="0.3">
      <c r="A63" t="s">
        <v>21</v>
      </c>
      <c r="B63" t="s">
        <v>20</v>
      </c>
      <c r="C63">
        <v>20</v>
      </c>
      <c r="D63">
        <v>128</v>
      </c>
      <c r="E63" t="s">
        <v>26</v>
      </c>
      <c r="F63" s="2">
        <v>0.3</v>
      </c>
      <c r="G63" t="s">
        <v>19</v>
      </c>
      <c r="H63" t="s">
        <v>19</v>
      </c>
      <c r="I63" s="13">
        <v>0.99183370452858199</v>
      </c>
      <c r="J63" s="2">
        <v>0.99183370452858199</v>
      </c>
      <c r="K63" s="14">
        <v>0.99183370452858199</v>
      </c>
      <c r="L63" s="13">
        <v>0.94607843137254899</v>
      </c>
      <c r="M63" s="2">
        <v>0.94607843137254899</v>
      </c>
      <c r="N63" s="14">
        <v>0.94607843137254799</v>
      </c>
      <c r="O63" s="15">
        <f t="shared" si="0"/>
        <v>0.96895606795056499</v>
      </c>
      <c r="P63" s="16" t="b">
        <f t="shared" si="1"/>
        <v>1</v>
      </c>
    </row>
    <row r="64" spans="1:16" x14ac:dyDescent="0.3">
      <c r="A64" t="s">
        <v>21</v>
      </c>
      <c r="B64" t="s">
        <v>20</v>
      </c>
      <c r="C64">
        <v>20</v>
      </c>
      <c r="D64">
        <v>128</v>
      </c>
      <c r="E64" t="s">
        <v>26</v>
      </c>
      <c r="F64" s="2">
        <v>0.5</v>
      </c>
      <c r="G64" t="s">
        <v>19</v>
      </c>
      <c r="H64" t="s">
        <v>19</v>
      </c>
      <c r="I64" s="13">
        <v>0.99182156133828903</v>
      </c>
      <c r="J64" s="2">
        <v>0.99034892353377801</v>
      </c>
      <c r="K64" s="14">
        <v>0.99108469539375899</v>
      </c>
      <c r="L64" s="13">
        <v>0.93689320388349495</v>
      </c>
      <c r="M64" s="2">
        <v>0.94607843137254899</v>
      </c>
      <c r="N64" s="14">
        <v>0.94146341463414596</v>
      </c>
      <c r="O64" s="15">
        <f t="shared" si="0"/>
        <v>0.96627405501395247</v>
      </c>
      <c r="P64" s="16" t="b">
        <f t="shared" si="1"/>
        <v>1</v>
      </c>
    </row>
    <row r="65" spans="1:16" x14ac:dyDescent="0.3">
      <c r="A65" t="s">
        <v>21</v>
      </c>
      <c r="B65" t="s">
        <v>20</v>
      </c>
      <c r="C65">
        <v>20</v>
      </c>
      <c r="D65">
        <v>128</v>
      </c>
      <c r="E65" t="s">
        <v>27</v>
      </c>
      <c r="F65" s="2">
        <v>0</v>
      </c>
      <c r="G65" t="s">
        <v>19</v>
      </c>
      <c r="H65" t="s">
        <v>19</v>
      </c>
      <c r="I65" s="13">
        <v>0.98888888888888804</v>
      </c>
      <c r="J65" s="2">
        <v>0.99109131403118</v>
      </c>
      <c r="K65" s="14">
        <v>0.98998887652947698</v>
      </c>
      <c r="L65" s="13">
        <v>0.94029850746268595</v>
      </c>
      <c r="M65" s="2">
        <v>0.92647058823529405</v>
      </c>
      <c r="N65" s="14">
        <v>0.93333333333333302</v>
      </c>
      <c r="O65" s="15">
        <f t="shared" si="0"/>
        <v>0.961661104931405</v>
      </c>
      <c r="P65" s="16" t="b">
        <f t="shared" si="1"/>
        <v>1</v>
      </c>
    </row>
    <row r="66" spans="1:16" x14ac:dyDescent="0.3">
      <c r="A66" t="s">
        <v>21</v>
      </c>
      <c r="B66" t="s">
        <v>20</v>
      </c>
      <c r="C66">
        <v>20</v>
      </c>
      <c r="D66">
        <v>128</v>
      </c>
      <c r="E66" t="s">
        <v>27</v>
      </c>
      <c r="F66" s="2">
        <v>0.3</v>
      </c>
      <c r="G66" t="s">
        <v>19</v>
      </c>
      <c r="H66" t="s">
        <v>19</v>
      </c>
      <c r="I66" s="13">
        <v>0.98962194217939203</v>
      </c>
      <c r="J66" s="2">
        <v>0.99109131403118</v>
      </c>
      <c r="K66" s="14">
        <v>0.99035608308605305</v>
      </c>
      <c r="L66" s="13">
        <v>0.94059405940593999</v>
      </c>
      <c r="M66" s="2">
        <v>0.93137254901960698</v>
      </c>
      <c r="N66" s="14">
        <v>0.935960591133005</v>
      </c>
      <c r="O66" s="15">
        <f t="shared" si="0"/>
        <v>0.96315833710952903</v>
      </c>
      <c r="P66" s="16" t="b">
        <f t="shared" si="1"/>
        <v>1</v>
      </c>
    </row>
    <row r="67" spans="1:16" x14ac:dyDescent="0.3">
      <c r="A67" t="s">
        <v>21</v>
      </c>
      <c r="B67" t="s">
        <v>20</v>
      </c>
      <c r="C67">
        <v>20</v>
      </c>
      <c r="D67">
        <v>128</v>
      </c>
      <c r="E67" t="s">
        <v>27</v>
      </c>
      <c r="F67" s="2">
        <v>0.5</v>
      </c>
      <c r="G67" t="s">
        <v>19</v>
      </c>
      <c r="H67" t="s">
        <v>19</v>
      </c>
      <c r="I67" s="13">
        <v>0.99108469539375899</v>
      </c>
      <c r="J67" s="2">
        <v>0.99034892353377801</v>
      </c>
      <c r="K67" s="14">
        <v>0.99071667285555098</v>
      </c>
      <c r="L67" s="13">
        <v>0.93658536585365804</v>
      </c>
      <c r="M67" s="2">
        <v>0.94117647058823495</v>
      </c>
      <c r="N67" s="14">
        <v>0.93887530562347099</v>
      </c>
      <c r="O67" s="15">
        <f t="shared" si="0"/>
        <v>0.96479598923951104</v>
      </c>
      <c r="P67" s="16" t="b">
        <f t="shared" si="1"/>
        <v>1</v>
      </c>
    </row>
    <row r="68" spans="1:16" x14ac:dyDescent="0.3">
      <c r="A68" t="s">
        <v>21</v>
      </c>
      <c r="B68" t="s">
        <v>20</v>
      </c>
      <c r="C68">
        <v>40</v>
      </c>
      <c r="D68">
        <v>32</v>
      </c>
      <c r="E68" t="s">
        <v>25</v>
      </c>
      <c r="F68" s="2">
        <v>0</v>
      </c>
      <c r="G68" t="s">
        <v>19</v>
      </c>
      <c r="H68" t="s">
        <v>19</v>
      </c>
      <c r="I68" s="13">
        <v>0.99181547619047605</v>
      </c>
      <c r="J68" s="2">
        <v>0.98960653303637702</v>
      </c>
      <c r="K68" s="14">
        <v>0.99070977331846899</v>
      </c>
      <c r="L68" s="13">
        <v>0.93236714975845403</v>
      </c>
      <c r="M68" s="2">
        <v>0.94607843137254899</v>
      </c>
      <c r="N68" s="14">
        <v>0.93917274939172701</v>
      </c>
      <c r="O68" s="15">
        <f t="shared" si="0"/>
        <v>0.96494126135509806</v>
      </c>
      <c r="P68" s="16" t="b">
        <f t="shared" si="1"/>
        <v>1</v>
      </c>
    </row>
    <row r="69" spans="1:16" x14ac:dyDescent="0.3">
      <c r="A69" t="s">
        <v>21</v>
      </c>
      <c r="B69" t="s">
        <v>20</v>
      </c>
      <c r="C69">
        <v>40</v>
      </c>
      <c r="D69">
        <v>32</v>
      </c>
      <c r="E69" t="s">
        <v>25</v>
      </c>
      <c r="F69" s="2">
        <v>0.3</v>
      </c>
      <c r="G69" t="s">
        <v>19</v>
      </c>
      <c r="H69" t="s">
        <v>19</v>
      </c>
      <c r="I69" s="13">
        <v>0.99037037037037001</v>
      </c>
      <c r="J69" s="2">
        <v>0.99257609502598299</v>
      </c>
      <c r="K69" s="14">
        <v>0.99147200593251705</v>
      </c>
      <c r="L69" s="13">
        <v>0.95024875621890503</v>
      </c>
      <c r="M69" s="2">
        <v>0.93627450980392102</v>
      </c>
      <c r="N69" s="14">
        <v>0.94320987654320898</v>
      </c>
      <c r="O69" s="15">
        <f t="shared" ref="O69:O94" si="2">K69/2+N69/2</f>
        <v>0.96734094123786307</v>
      </c>
      <c r="P69" s="16" t="b">
        <f t="shared" ref="P69:P94" si="3">O69&gt;=0.95</f>
        <v>1</v>
      </c>
    </row>
    <row r="70" spans="1:16" x14ac:dyDescent="0.3">
      <c r="A70" t="s">
        <v>21</v>
      </c>
      <c r="B70" t="s">
        <v>20</v>
      </c>
      <c r="C70">
        <v>40</v>
      </c>
      <c r="D70">
        <v>32</v>
      </c>
      <c r="E70" t="s">
        <v>25</v>
      </c>
      <c r="F70" s="2">
        <v>0.5</v>
      </c>
      <c r="G70" t="s">
        <v>19</v>
      </c>
      <c r="H70" t="s">
        <v>19</v>
      </c>
      <c r="I70" s="13">
        <v>0.98962194217939203</v>
      </c>
      <c r="J70" s="2">
        <v>0.99109131403118</v>
      </c>
      <c r="K70" s="14">
        <v>0.99035608308605305</v>
      </c>
      <c r="L70" s="13">
        <v>0.94059405940593999</v>
      </c>
      <c r="M70" s="2">
        <v>0.93137254901960698</v>
      </c>
      <c r="N70" s="14">
        <v>0.935960591133005</v>
      </c>
      <c r="O70" s="15">
        <f t="shared" si="2"/>
        <v>0.96315833710952903</v>
      </c>
      <c r="P70" s="16" t="b">
        <f t="shared" si="3"/>
        <v>1</v>
      </c>
    </row>
    <row r="71" spans="1:16" x14ac:dyDescent="0.3">
      <c r="A71" t="s">
        <v>21</v>
      </c>
      <c r="B71" t="s">
        <v>20</v>
      </c>
      <c r="C71">
        <v>40</v>
      </c>
      <c r="D71">
        <v>32</v>
      </c>
      <c r="E71" t="s">
        <v>26</v>
      </c>
      <c r="F71" s="2">
        <v>0</v>
      </c>
      <c r="G71" t="s">
        <v>19</v>
      </c>
      <c r="H71" t="s">
        <v>19</v>
      </c>
      <c r="I71" s="13">
        <v>0.99254843517138602</v>
      </c>
      <c r="J71" s="2">
        <v>0.98886414253897503</v>
      </c>
      <c r="K71" s="14">
        <v>0.99070286351803605</v>
      </c>
      <c r="L71" s="13">
        <v>0.92822966507176996</v>
      </c>
      <c r="M71" s="2">
        <v>0.95098039215686203</v>
      </c>
      <c r="N71" s="14">
        <v>0.93946731234866798</v>
      </c>
      <c r="O71" s="15">
        <f t="shared" si="2"/>
        <v>0.96508508793335201</v>
      </c>
      <c r="P71" s="16" t="b">
        <f t="shared" si="3"/>
        <v>1</v>
      </c>
    </row>
    <row r="72" spans="1:16" x14ac:dyDescent="0.3">
      <c r="A72" t="s">
        <v>21</v>
      </c>
      <c r="B72" t="s">
        <v>20</v>
      </c>
      <c r="C72">
        <v>40</v>
      </c>
      <c r="D72">
        <v>32</v>
      </c>
      <c r="E72" t="s">
        <v>26</v>
      </c>
      <c r="F72" s="2">
        <v>0.3</v>
      </c>
      <c r="G72" t="s">
        <v>19</v>
      </c>
      <c r="H72" t="s">
        <v>19</v>
      </c>
      <c r="I72" s="13">
        <v>0.99183370452858199</v>
      </c>
      <c r="J72" s="2">
        <v>0.99183370452858199</v>
      </c>
      <c r="K72" s="14">
        <v>0.99183370452858199</v>
      </c>
      <c r="L72" s="13">
        <v>0.94607843137254899</v>
      </c>
      <c r="M72" s="2">
        <v>0.94607843137254899</v>
      </c>
      <c r="N72" s="14">
        <v>0.94607843137254799</v>
      </c>
      <c r="O72" s="15">
        <f t="shared" si="2"/>
        <v>0.96895606795056499</v>
      </c>
      <c r="P72" s="16" t="b">
        <f t="shared" si="3"/>
        <v>1</v>
      </c>
    </row>
    <row r="73" spans="1:16" x14ac:dyDescent="0.3">
      <c r="A73" t="s">
        <v>21</v>
      </c>
      <c r="B73" t="s">
        <v>20</v>
      </c>
      <c r="C73">
        <v>40</v>
      </c>
      <c r="D73">
        <v>32</v>
      </c>
      <c r="E73" t="s">
        <v>26</v>
      </c>
      <c r="F73" s="2">
        <v>0.5</v>
      </c>
      <c r="G73" t="s">
        <v>19</v>
      </c>
      <c r="H73" t="s">
        <v>19</v>
      </c>
      <c r="I73" s="13">
        <v>0.99183976261127504</v>
      </c>
      <c r="J73" s="2">
        <v>0.99257609502598299</v>
      </c>
      <c r="K73" s="14">
        <v>0.99220779220779198</v>
      </c>
      <c r="L73" s="13">
        <v>0.95073891625615703</v>
      </c>
      <c r="M73" s="2">
        <v>0.94607843137254899</v>
      </c>
      <c r="N73" s="14">
        <v>0.94840294840294803</v>
      </c>
      <c r="O73" s="15">
        <f t="shared" si="2"/>
        <v>0.97030537030537001</v>
      </c>
      <c r="P73" s="16" t="b">
        <f t="shared" si="3"/>
        <v>1</v>
      </c>
    </row>
    <row r="74" spans="1:16" x14ac:dyDescent="0.3">
      <c r="A74" t="s">
        <v>21</v>
      </c>
      <c r="B74" t="s">
        <v>20</v>
      </c>
      <c r="C74">
        <v>40</v>
      </c>
      <c r="D74">
        <v>32</v>
      </c>
      <c r="E74" t="s">
        <v>27</v>
      </c>
      <c r="F74" s="2">
        <v>0</v>
      </c>
      <c r="G74" t="s">
        <v>19</v>
      </c>
      <c r="H74" t="s">
        <v>19</v>
      </c>
      <c r="I74" s="13">
        <v>0.99182763744427904</v>
      </c>
      <c r="J74" s="2">
        <v>0.99109131403118</v>
      </c>
      <c r="K74" s="14">
        <v>0.99145933902710703</v>
      </c>
      <c r="L74" s="13">
        <v>0.94146341463414596</v>
      </c>
      <c r="M74" s="2">
        <v>0.94607843137254899</v>
      </c>
      <c r="N74" s="14">
        <v>0.94376528117359404</v>
      </c>
      <c r="O74" s="15">
        <f t="shared" si="2"/>
        <v>0.96761231010035054</v>
      </c>
      <c r="P74" s="16" t="b">
        <f t="shared" si="3"/>
        <v>1</v>
      </c>
    </row>
    <row r="75" spans="1:16" x14ac:dyDescent="0.3">
      <c r="A75" t="s">
        <v>21</v>
      </c>
      <c r="B75" t="s">
        <v>20</v>
      </c>
      <c r="C75">
        <v>40</v>
      </c>
      <c r="D75">
        <v>32</v>
      </c>
      <c r="E75" t="s">
        <v>27</v>
      </c>
      <c r="F75" s="2">
        <v>0.3</v>
      </c>
      <c r="G75" t="s">
        <v>19</v>
      </c>
      <c r="H75" t="s">
        <v>19</v>
      </c>
      <c r="I75" s="13">
        <v>0.99256505576208098</v>
      </c>
      <c r="J75" s="2">
        <v>0.99109131403118</v>
      </c>
      <c r="K75" s="14">
        <v>0.99182763744427904</v>
      </c>
      <c r="L75" s="13">
        <v>0.94174757281553401</v>
      </c>
      <c r="M75" s="2">
        <v>0.95098039215686203</v>
      </c>
      <c r="N75" s="14">
        <v>0.94634146341463399</v>
      </c>
      <c r="O75" s="15">
        <f t="shared" si="2"/>
        <v>0.96908455042945651</v>
      </c>
      <c r="P75" s="16" t="b">
        <f t="shared" si="3"/>
        <v>1</v>
      </c>
    </row>
    <row r="76" spans="1:16" x14ac:dyDescent="0.3">
      <c r="A76" t="s">
        <v>21</v>
      </c>
      <c r="B76" t="s">
        <v>20</v>
      </c>
      <c r="C76">
        <v>40</v>
      </c>
      <c r="D76">
        <v>32</v>
      </c>
      <c r="E76" t="s">
        <v>27</v>
      </c>
      <c r="F76" s="2">
        <v>0.5</v>
      </c>
      <c r="G76" t="s">
        <v>19</v>
      </c>
      <c r="H76" t="s">
        <v>19</v>
      </c>
      <c r="I76" s="13">
        <v>0.99109792284866405</v>
      </c>
      <c r="J76" s="2">
        <v>0.99183370452858199</v>
      </c>
      <c r="K76" s="14">
        <v>0.99146567717996203</v>
      </c>
      <c r="L76" s="13">
        <v>0.94581280788177302</v>
      </c>
      <c r="M76" s="2">
        <v>0.94117647058823495</v>
      </c>
      <c r="N76" s="14">
        <v>0.94348894348894297</v>
      </c>
      <c r="O76" s="15">
        <f t="shared" si="2"/>
        <v>0.9674773103344525</v>
      </c>
      <c r="P76" s="16" t="b">
        <f t="shared" si="3"/>
        <v>1</v>
      </c>
    </row>
    <row r="77" spans="1:16" x14ac:dyDescent="0.3">
      <c r="A77" t="s">
        <v>21</v>
      </c>
      <c r="B77" t="s">
        <v>20</v>
      </c>
      <c r="C77">
        <v>40</v>
      </c>
      <c r="D77">
        <v>64</v>
      </c>
      <c r="E77" t="s">
        <v>25</v>
      </c>
      <c r="F77" s="2">
        <v>0</v>
      </c>
      <c r="G77" t="s">
        <v>19</v>
      </c>
      <c r="H77" t="s">
        <v>19</v>
      </c>
      <c r="I77" s="13">
        <v>0.99034892353377801</v>
      </c>
      <c r="J77" s="2">
        <v>0.99034892353377801</v>
      </c>
      <c r="K77" s="14">
        <v>0.99034892353377801</v>
      </c>
      <c r="L77" s="13">
        <v>0.93627450980392102</v>
      </c>
      <c r="M77" s="2">
        <v>0.93627450980392102</v>
      </c>
      <c r="N77" s="14">
        <v>0.93627450980392102</v>
      </c>
      <c r="O77" s="15">
        <f t="shared" si="2"/>
        <v>0.96331171666884952</v>
      </c>
      <c r="P77" s="16" t="b">
        <f t="shared" si="3"/>
        <v>1</v>
      </c>
    </row>
    <row r="78" spans="1:16" x14ac:dyDescent="0.3">
      <c r="A78" t="s">
        <v>21</v>
      </c>
      <c r="B78" t="s">
        <v>20</v>
      </c>
      <c r="C78">
        <v>40</v>
      </c>
      <c r="D78">
        <v>64</v>
      </c>
      <c r="E78" t="s">
        <v>25</v>
      </c>
      <c r="F78" s="2">
        <v>0.3</v>
      </c>
      <c r="G78" t="s">
        <v>19</v>
      </c>
      <c r="H78" t="s">
        <v>19</v>
      </c>
      <c r="I78" s="13">
        <v>0.990334572490706</v>
      </c>
      <c r="J78" s="2">
        <v>0.98886414253897503</v>
      </c>
      <c r="K78" s="14">
        <v>0.98959881129271898</v>
      </c>
      <c r="L78" s="13">
        <v>0.92718446601941695</v>
      </c>
      <c r="M78" s="2">
        <v>0.93627450980392102</v>
      </c>
      <c r="N78" s="14">
        <v>0.93170731707317</v>
      </c>
      <c r="O78" s="15">
        <f t="shared" si="2"/>
        <v>0.96065306418294449</v>
      </c>
      <c r="P78" s="16" t="b">
        <f t="shared" si="3"/>
        <v>1</v>
      </c>
    </row>
    <row r="79" spans="1:16" x14ac:dyDescent="0.3">
      <c r="A79" t="s">
        <v>21</v>
      </c>
      <c r="B79" t="s">
        <v>20</v>
      </c>
      <c r="C79">
        <v>40</v>
      </c>
      <c r="D79">
        <v>64</v>
      </c>
      <c r="E79" t="s">
        <v>25</v>
      </c>
      <c r="F79" s="2">
        <v>0.5</v>
      </c>
      <c r="G79" t="s">
        <v>19</v>
      </c>
      <c r="H79" t="s">
        <v>19</v>
      </c>
      <c r="I79" s="13">
        <v>0.99034175334323904</v>
      </c>
      <c r="J79" s="2">
        <v>0.98960653303637702</v>
      </c>
      <c r="K79" s="14">
        <v>0.98997400668399504</v>
      </c>
      <c r="L79" s="13">
        <v>0.93170731707317</v>
      </c>
      <c r="M79" s="2">
        <v>0.93627450980392102</v>
      </c>
      <c r="N79" s="14">
        <v>0.93398533007334905</v>
      </c>
      <c r="O79" s="15">
        <f t="shared" si="2"/>
        <v>0.9619796683786721</v>
      </c>
      <c r="P79" s="16" t="b">
        <f t="shared" si="3"/>
        <v>1</v>
      </c>
    </row>
    <row r="80" spans="1:16" x14ac:dyDescent="0.3">
      <c r="A80" t="s">
        <v>21</v>
      </c>
      <c r="B80" t="s">
        <v>20</v>
      </c>
      <c r="C80">
        <v>40</v>
      </c>
      <c r="D80">
        <v>64</v>
      </c>
      <c r="E80" t="s">
        <v>26</v>
      </c>
      <c r="F80" s="2">
        <v>0</v>
      </c>
      <c r="G80" t="s">
        <v>19</v>
      </c>
      <c r="H80" s="23" t="s">
        <v>19</v>
      </c>
      <c r="I80" s="13">
        <v>0.99182763744427904</v>
      </c>
      <c r="J80" s="2">
        <v>0.99109131403118</v>
      </c>
      <c r="K80" s="14">
        <v>0.99145933902710703</v>
      </c>
      <c r="L80" s="13">
        <v>0.94146341463414596</v>
      </c>
      <c r="M80" s="2">
        <v>0.94607843137254899</v>
      </c>
      <c r="N80" s="14">
        <v>0.94376528117359404</v>
      </c>
      <c r="O80" s="15">
        <f t="shared" si="2"/>
        <v>0.96761231010035054</v>
      </c>
      <c r="P80" s="16" t="b">
        <f t="shared" si="3"/>
        <v>1</v>
      </c>
    </row>
    <row r="81" spans="1:16" x14ac:dyDescent="0.3">
      <c r="A81" t="s">
        <v>21</v>
      </c>
      <c r="B81" t="s">
        <v>20</v>
      </c>
      <c r="C81">
        <v>40</v>
      </c>
      <c r="D81">
        <v>64</v>
      </c>
      <c r="E81" t="s">
        <v>26</v>
      </c>
      <c r="F81" s="2">
        <v>0.3</v>
      </c>
      <c r="G81" t="s">
        <v>19</v>
      </c>
      <c r="H81" s="23" t="s">
        <v>19</v>
      </c>
      <c r="I81" s="13">
        <v>0.99256505576208098</v>
      </c>
      <c r="J81" s="2">
        <v>0.99109131403118</v>
      </c>
      <c r="K81" s="14">
        <v>0.99182763744427904</v>
      </c>
      <c r="L81" s="13">
        <v>0.94174757281553401</v>
      </c>
      <c r="M81" s="2">
        <v>0.95098039215686203</v>
      </c>
      <c r="N81" s="14">
        <v>0.94634146341463399</v>
      </c>
      <c r="O81" s="15">
        <f t="shared" si="2"/>
        <v>0.96908455042945651</v>
      </c>
      <c r="P81" s="16" t="b">
        <f t="shared" si="3"/>
        <v>1</v>
      </c>
    </row>
    <row r="82" spans="1:16" x14ac:dyDescent="0.3">
      <c r="A82" t="s">
        <v>21</v>
      </c>
      <c r="B82" t="s">
        <v>20</v>
      </c>
      <c r="C82">
        <v>40</v>
      </c>
      <c r="D82">
        <v>64</v>
      </c>
      <c r="E82" t="s">
        <v>26</v>
      </c>
      <c r="F82" s="2">
        <v>0.5</v>
      </c>
      <c r="G82" t="s">
        <v>19</v>
      </c>
      <c r="H82" s="23" t="s">
        <v>19</v>
      </c>
      <c r="I82" s="13">
        <v>0.99109131403118</v>
      </c>
      <c r="J82" s="2">
        <v>0.99109131403118</v>
      </c>
      <c r="K82" s="14">
        <v>0.99109131403118</v>
      </c>
      <c r="L82" s="13">
        <v>0.94117647058823495</v>
      </c>
      <c r="M82" s="2">
        <v>0.94117647058823495</v>
      </c>
      <c r="N82" s="14">
        <v>0.94117647058823495</v>
      </c>
      <c r="O82" s="15">
        <f t="shared" si="2"/>
        <v>0.96613389230970748</v>
      </c>
      <c r="P82" s="16" t="b">
        <f t="shared" si="3"/>
        <v>1</v>
      </c>
    </row>
    <row r="83" spans="1:16" x14ac:dyDescent="0.3">
      <c r="A83" t="s">
        <v>21</v>
      </c>
      <c r="B83" t="s">
        <v>20</v>
      </c>
      <c r="C83">
        <v>40</v>
      </c>
      <c r="D83">
        <v>64</v>
      </c>
      <c r="E83" t="s">
        <v>27</v>
      </c>
      <c r="F83" s="2">
        <v>0</v>
      </c>
      <c r="G83" t="s">
        <v>19</v>
      </c>
      <c r="H83" s="23" t="s">
        <v>19</v>
      </c>
      <c r="I83" s="13">
        <v>0.99255398361876401</v>
      </c>
      <c r="J83" s="2">
        <v>0.98960653303637702</v>
      </c>
      <c r="K83" s="14">
        <v>0.99107806691449796</v>
      </c>
      <c r="L83" s="13">
        <v>0.93269230769230704</v>
      </c>
      <c r="M83" s="2">
        <v>0.95098039215686203</v>
      </c>
      <c r="N83" s="14">
        <v>0.94174757281553301</v>
      </c>
      <c r="O83" s="15">
        <f t="shared" si="2"/>
        <v>0.96641281986501548</v>
      </c>
      <c r="P83" s="16" t="b">
        <f t="shared" si="3"/>
        <v>1</v>
      </c>
    </row>
    <row r="84" spans="1:16" x14ac:dyDescent="0.3">
      <c r="A84" t="s">
        <v>21</v>
      </c>
      <c r="B84" t="s">
        <v>20</v>
      </c>
      <c r="C84">
        <v>40</v>
      </c>
      <c r="D84">
        <v>64</v>
      </c>
      <c r="E84" t="s">
        <v>27</v>
      </c>
      <c r="F84" s="2">
        <v>0.3</v>
      </c>
      <c r="G84" t="s">
        <v>19</v>
      </c>
      <c r="H84" s="23" t="s">
        <v>19</v>
      </c>
      <c r="I84" s="13">
        <v>0.988913525498891</v>
      </c>
      <c r="J84" s="2">
        <v>0.99331848552338498</v>
      </c>
      <c r="K84" s="14">
        <v>0.99111111111111105</v>
      </c>
      <c r="L84" s="13">
        <v>0.95454545454545403</v>
      </c>
      <c r="M84" s="2">
        <v>0.92647058823529405</v>
      </c>
      <c r="N84" s="14">
        <v>0.94029850746268595</v>
      </c>
      <c r="O84" s="15">
        <f t="shared" si="2"/>
        <v>0.9657048092868985</v>
      </c>
      <c r="P84" s="16" t="b">
        <f t="shared" si="3"/>
        <v>1</v>
      </c>
    </row>
    <row r="85" spans="1:16" x14ac:dyDescent="0.3">
      <c r="A85" s="24" t="s">
        <v>21</v>
      </c>
      <c r="B85" s="24" t="s">
        <v>20</v>
      </c>
      <c r="C85" s="24">
        <v>40</v>
      </c>
      <c r="D85" s="24">
        <v>64</v>
      </c>
      <c r="E85" s="24" t="s">
        <v>27</v>
      </c>
      <c r="F85" s="25">
        <v>0.5</v>
      </c>
      <c r="G85" s="24" t="s">
        <v>19</v>
      </c>
      <c r="H85" s="26" t="s">
        <v>19</v>
      </c>
      <c r="I85" s="27">
        <v>0.99257609502598299</v>
      </c>
      <c r="J85" s="25">
        <v>0.99257609502598299</v>
      </c>
      <c r="K85" s="28">
        <v>0.99257609502598299</v>
      </c>
      <c r="L85" s="27">
        <v>0.95098039215686203</v>
      </c>
      <c r="M85" s="25">
        <v>0.95098039215686203</v>
      </c>
      <c r="N85" s="28">
        <v>0.95098039215686203</v>
      </c>
      <c r="O85" s="29">
        <f t="shared" si="2"/>
        <v>0.97177824359142251</v>
      </c>
      <c r="P85" s="30" t="b">
        <f t="shared" si="3"/>
        <v>1</v>
      </c>
    </row>
    <row r="86" spans="1:16" x14ac:dyDescent="0.3">
      <c r="A86" t="s">
        <v>21</v>
      </c>
      <c r="B86" t="s">
        <v>20</v>
      </c>
      <c r="C86">
        <v>40</v>
      </c>
      <c r="D86">
        <v>128</v>
      </c>
      <c r="E86" t="s">
        <v>25</v>
      </c>
      <c r="F86" s="2">
        <v>0</v>
      </c>
      <c r="G86" t="s">
        <v>19</v>
      </c>
      <c r="H86" s="23" t="s">
        <v>19</v>
      </c>
      <c r="I86" s="13">
        <v>0.99108469539375899</v>
      </c>
      <c r="J86" s="2">
        <v>0.99034892353377801</v>
      </c>
      <c r="K86" s="14">
        <v>0.99071667285555098</v>
      </c>
      <c r="L86" s="13">
        <v>0.93658536585365804</v>
      </c>
      <c r="M86" s="2">
        <v>0.94117647058823495</v>
      </c>
      <c r="N86" s="14">
        <v>0.93887530562347099</v>
      </c>
      <c r="O86" s="15">
        <f t="shared" si="2"/>
        <v>0.96479598923951104</v>
      </c>
      <c r="P86" s="16" t="b">
        <f t="shared" si="3"/>
        <v>1</v>
      </c>
    </row>
    <row r="87" spans="1:16" x14ac:dyDescent="0.3">
      <c r="A87" t="s">
        <v>21</v>
      </c>
      <c r="B87" t="s">
        <v>20</v>
      </c>
      <c r="C87">
        <v>40</v>
      </c>
      <c r="D87">
        <v>128</v>
      </c>
      <c r="E87" t="s">
        <v>25</v>
      </c>
      <c r="F87" s="2">
        <v>0.3</v>
      </c>
      <c r="G87" t="s">
        <v>19</v>
      </c>
      <c r="H87" s="23" t="s">
        <v>19</v>
      </c>
      <c r="I87" s="13">
        <v>0.99035608308605305</v>
      </c>
      <c r="J87" s="2">
        <v>0.99109131403118</v>
      </c>
      <c r="K87" s="14">
        <v>0.99072356215213297</v>
      </c>
      <c r="L87" s="13">
        <v>0.94088669950738901</v>
      </c>
      <c r="M87" s="2">
        <v>0.93627450980392102</v>
      </c>
      <c r="N87" s="14">
        <v>0.93857493857493801</v>
      </c>
      <c r="O87" s="15">
        <f t="shared" si="2"/>
        <v>0.96464925036353555</v>
      </c>
      <c r="P87" s="16" t="b">
        <f t="shared" si="3"/>
        <v>1</v>
      </c>
    </row>
    <row r="88" spans="1:16" x14ac:dyDescent="0.3">
      <c r="A88" t="s">
        <v>21</v>
      </c>
      <c r="B88" t="s">
        <v>20</v>
      </c>
      <c r="C88">
        <v>40</v>
      </c>
      <c r="D88">
        <v>128</v>
      </c>
      <c r="E88" t="s">
        <v>25</v>
      </c>
      <c r="F88" s="2">
        <v>0.5</v>
      </c>
      <c r="G88" t="s">
        <v>19</v>
      </c>
      <c r="H88" s="23" t="s">
        <v>19</v>
      </c>
      <c r="I88" s="13">
        <v>0.98962194217939203</v>
      </c>
      <c r="J88" s="2">
        <v>0.99109131403118</v>
      </c>
      <c r="K88" s="14">
        <v>0.99035608308605305</v>
      </c>
      <c r="L88" s="13">
        <v>0.94059405940593999</v>
      </c>
      <c r="M88" s="2">
        <v>0.93137254901960698</v>
      </c>
      <c r="N88" s="14">
        <v>0.935960591133005</v>
      </c>
      <c r="O88" s="15">
        <f t="shared" si="2"/>
        <v>0.96315833710952903</v>
      </c>
      <c r="P88" s="16" t="b">
        <f t="shared" si="3"/>
        <v>1</v>
      </c>
    </row>
    <row r="89" spans="1:16" x14ac:dyDescent="0.3">
      <c r="A89" t="s">
        <v>21</v>
      </c>
      <c r="B89" t="s">
        <v>20</v>
      </c>
      <c r="C89">
        <v>40</v>
      </c>
      <c r="D89">
        <v>128</v>
      </c>
      <c r="E89" t="s">
        <v>26</v>
      </c>
      <c r="F89" s="2">
        <v>0</v>
      </c>
      <c r="G89" t="s">
        <v>19</v>
      </c>
      <c r="H89" s="23" t="s">
        <v>19</v>
      </c>
      <c r="I89" s="13">
        <v>0.99108469539375899</v>
      </c>
      <c r="J89" s="2">
        <v>0.99034892353377801</v>
      </c>
      <c r="K89" s="14">
        <v>0.99071667285555098</v>
      </c>
      <c r="L89" s="13">
        <v>0.93658536585365804</v>
      </c>
      <c r="M89" s="2">
        <v>0.94117647058823495</v>
      </c>
      <c r="N89" s="14">
        <v>0.93887530562347099</v>
      </c>
      <c r="O89" s="15">
        <f t="shared" si="2"/>
        <v>0.96479598923951104</v>
      </c>
      <c r="P89" s="16" t="b">
        <f t="shared" si="3"/>
        <v>1</v>
      </c>
    </row>
    <row r="90" spans="1:16" x14ac:dyDescent="0.3">
      <c r="A90" t="s">
        <v>21</v>
      </c>
      <c r="B90" t="s">
        <v>20</v>
      </c>
      <c r="C90">
        <v>40</v>
      </c>
      <c r="D90">
        <v>128</v>
      </c>
      <c r="E90" t="s">
        <v>26</v>
      </c>
      <c r="F90" s="2">
        <v>0.3</v>
      </c>
      <c r="G90" t="s">
        <v>19</v>
      </c>
      <c r="H90" s="23" t="s">
        <v>19</v>
      </c>
      <c r="I90" s="13">
        <v>0.99108469539375899</v>
      </c>
      <c r="J90" s="2">
        <v>0.99034892353377801</v>
      </c>
      <c r="K90" s="14">
        <v>0.99071667285555098</v>
      </c>
      <c r="L90" s="13">
        <v>0.93658536585365804</v>
      </c>
      <c r="M90" s="2">
        <v>0.94117647058823495</v>
      </c>
      <c r="N90" s="14">
        <v>0.93887530562347099</v>
      </c>
      <c r="O90" s="15">
        <f t="shared" si="2"/>
        <v>0.96479598923951104</v>
      </c>
      <c r="P90" s="16" t="b">
        <f t="shared" si="3"/>
        <v>1</v>
      </c>
    </row>
    <row r="91" spans="1:16" x14ac:dyDescent="0.3">
      <c r="A91" t="s">
        <v>21</v>
      </c>
      <c r="B91" t="s">
        <v>20</v>
      </c>
      <c r="C91">
        <v>40</v>
      </c>
      <c r="D91">
        <v>128</v>
      </c>
      <c r="E91" t="s">
        <v>26</v>
      </c>
      <c r="F91" s="2">
        <v>0.5</v>
      </c>
      <c r="G91" t="s">
        <v>19</v>
      </c>
      <c r="H91" s="23" t="s">
        <v>19</v>
      </c>
      <c r="I91" s="13">
        <v>0.99182763744427904</v>
      </c>
      <c r="J91" s="2">
        <v>0.99109131403118</v>
      </c>
      <c r="K91" s="14">
        <v>0.99145933902710703</v>
      </c>
      <c r="L91" s="13">
        <v>0.94146341463414596</v>
      </c>
      <c r="M91" s="2">
        <v>0.94607843137254899</v>
      </c>
      <c r="N91" s="14">
        <v>0.94376528117359404</v>
      </c>
      <c r="O91" s="15">
        <f t="shared" si="2"/>
        <v>0.96761231010035054</v>
      </c>
      <c r="P91" s="16" t="b">
        <f t="shared" si="3"/>
        <v>1</v>
      </c>
    </row>
    <row r="92" spans="1:16" x14ac:dyDescent="0.3">
      <c r="A92" t="s">
        <v>21</v>
      </c>
      <c r="B92" t="s">
        <v>20</v>
      </c>
      <c r="C92">
        <v>40</v>
      </c>
      <c r="D92">
        <v>128</v>
      </c>
      <c r="E92" t="s">
        <v>27</v>
      </c>
      <c r="F92" s="2">
        <v>0</v>
      </c>
      <c r="G92" t="s">
        <v>19</v>
      </c>
      <c r="H92" s="23" t="s">
        <v>19</v>
      </c>
      <c r="I92" s="13">
        <v>0.99034892353377801</v>
      </c>
      <c r="J92" s="2">
        <v>0.99034892353377801</v>
      </c>
      <c r="K92" s="14">
        <v>0.99034892353377801</v>
      </c>
      <c r="L92" s="13">
        <v>0.93627450980392102</v>
      </c>
      <c r="M92" s="2">
        <v>0.93627450980392102</v>
      </c>
      <c r="N92" s="14">
        <v>0.93627450980392102</v>
      </c>
      <c r="O92" s="15">
        <f t="shared" si="2"/>
        <v>0.96331171666884952</v>
      </c>
      <c r="P92" s="16" t="b">
        <f t="shared" si="3"/>
        <v>1</v>
      </c>
    </row>
    <row r="93" spans="1:16" x14ac:dyDescent="0.3">
      <c r="A93" t="s">
        <v>21</v>
      </c>
      <c r="B93" t="s">
        <v>20</v>
      </c>
      <c r="C93">
        <v>40</v>
      </c>
      <c r="D93">
        <v>128</v>
      </c>
      <c r="E93" t="s">
        <v>27</v>
      </c>
      <c r="F93" s="2">
        <v>0.3</v>
      </c>
      <c r="G93" t="s">
        <v>19</v>
      </c>
      <c r="H93" s="23" t="s">
        <v>19</v>
      </c>
      <c r="I93" s="13">
        <v>0.98961424332344206</v>
      </c>
      <c r="J93" s="2">
        <v>0.99034892353377801</v>
      </c>
      <c r="K93" s="14">
        <v>0.98998144712430403</v>
      </c>
      <c r="L93" s="13">
        <v>0.93596059113300401</v>
      </c>
      <c r="M93" s="2">
        <v>0.93137254901960698</v>
      </c>
      <c r="N93" s="14">
        <v>0.93366093366093295</v>
      </c>
      <c r="O93" s="15">
        <f t="shared" si="2"/>
        <v>0.96182119039261849</v>
      </c>
      <c r="P93" s="16" t="b">
        <f t="shared" si="3"/>
        <v>1</v>
      </c>
    </row>
    <row r="94" spans="1:16" x14ac:dyDescent="0.3">
      <c r="A94" t="s">
        <v>21</v>
      </c>
      <c r="B94" t="s">
        <v>20</v>
      </c>
      <c r="C94">
        <v>40</v>
      </c>
      <c r="D94">
        <v>128</v>
      </c>
      <c r="E94" t="s">
        <v>27</v>
      </c>
      <c r="F94" s="2">
        <v>0.5</v>
      </c>
      <c r="G94" t="s">
        <v>19</v>
      </c>
      <c r="H94" s="23" t="s">
        <v>19</v>
      </c>
      <c r="I94" s="13">
        <v>0.99183370452858199</v>
      </c>
      <c r="J94" s="2">
        <v>0.99183370452858199</v>
      </c>
      <c r="K94" s="14">
        <v>0.99183370452858199</v>
      </c>
      <c r="L94" s="13">
        <v>0.94607843137254899</v>
      </c>
      <c r="M94" s="2">
        <v>0.94607843137254899</v>
      </c>
      <c r="N94" s="14">
        <v>0.94607843137254799</v>
      </c>
      <c r="O94" s="15">
        <f t="shared" si="2"/>
        <v>0.96895606795056499</v>
      </c>
      <c r="P94" s="16" t="b">
        <f t="shared" si="3"/>
        <v>1</v>
      </c>
    </row>
  </sheetData>
  <conditionalFormatting sqref="O63:P75 O4:P61 O79:P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:P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:P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94">
    <cfRule type="cellIs" dxfId="5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8565-950A-40E9-B34D-7A87CAD6C5FB}">
  <dimension ref="A1:J20"/>
  <sheetViews>
    <sheetView workbookViewId="0">
      <selection activeCell="J1" sqref="A1:J1"/>
    </sheetView>
  </sheetViews>
  <sheetFormatPr defaultRowHeight="14.4" x14ac:dyDescent="0.3"/>
  <cols>
    <col min="1" max="1" width="7.5546875" bestFit="1" customWidth="1"/>
    <col min="2" max="2" width="9" bestFit="1" customWidth="1"/>
    <col min="3" max="3" width="6.77734375" bestFit="1" customWidth="1"/>
    <col min="4" max="4" width="12.33203125" bestFit="1" customWidth="1"/>
    <col min="6" max="6" width="12.21875" bestFit="1" customWidth="1"/>
    <col min="7" max="7" width="8.33203125" bestFit="1" customWidth="1"/>
    <col min="8" max="8" width="6" bestFit="1" customWidth="1"/>
    <col min="9" max="9" width="8.6640625" bestFit="1" customWidth="1"/>
    <col min="10" max="10" width="7.77734375" bestFit="1" customWidth="1"/>
  </cols>
  <sheetData>
    <row r="1" spans="1:10" x14ac:dyDescent="0.3">
      <c r="A1" t="s">
        <v>48</v>
      </c>
      <c r="B1" t="s">
        <v>47</v>
      </c>
      <c r="C1" t="s">
        <v>46</v>
      </c>
      <c r="D1" t="s">
        <v>45</v>
      </c>
      <c r="F1" t="s">
        <v>44</v>
      </c>
      <c r="G1" t="s">
        <v>43</v>
      </c>
      <c r="H1" t="s">
        <v>42</v>
      </c>
      <c r="I1" t="s">
        <v>41</v>
      </c>
      <c r="J1" t="s">
        <v>40</v>
      </c>
    </row>
    <row r="2" spans="1:10" x14ac:dyDescent="0.3">
      <c r="A2">
        <v>0.25</v>
      </c>
      <c r="B2">
        <v>64</v>
      </c>
      <c r="C2">
        <v>20</v>
      </c>
      <c r="D2">
        <v>0.3</v>
      </c>
      <c r="F2">
        <v>0.2</v>
      </c>
      <c r="G2">
        <v>99.08</v>
      </c>
      <c r="H2">
        <v>99.45</v>
      </c>
      <c r="I2">
        <v>98.71</v>
      </c>
      <c r="J2" s="35">
        <f t="shared" ref="J2:J20" si="0">2*(G2*H2)/(G2+H2)</f>
        <v>99.264655215836385</v>
      </c>
    </row>
    <row r="3" spans="1:10" x14ac:dyDescent="0.3">
      <c r="A3">
        <v>0.25</v>
      </c>
      <c r="B3">
        <v>32</v>
      </c>
      <c r="C3">
        <v>20</v>
      </c>
      <c r="D3">
        <v>0.3</v>
      </c>
      <c r="F3">
        <v>0.2</v>
      </c>
      <c r="G3">
        <v>98.81</v>
      </c>
      <c r="H3">
        <v>99.5</v>
      </c>
      <c r="I3">
        <v>98.64</v>
      </c>
      <c r="J3" s="35">
        <f t="shared" si="0"/>
        <v>99.153799606676401</v>
      </c>
    </row>
    <row r="4" spans="1:10" x14ac:dyDescent="0.3">
      <c r="A4">
        <v>0.25</v>
      </c>
      <c r="B4">
        <v>128</v>
      </c>
      <c r="C4">
        <v>20</v>
      </c>
      <c r="D4">
        <v>0.3</v>
      </c>
      <c r="F4">
        <v>0.2</v>
      </c>
      <c r="G4">
        <v>98.94</v>
      </c>
      <c r="H4">
        <v>99.36</v>
      </c>
      <c r="I4">
        <v>98.71</v>
      </c>
      <c r="J4" s="35">
        <f t="shared" si="0"/>
        <v>99.149555219364586</v>
      </c>
    </row>
    <row r="5" spans="1:10" x14ac:dyDescent="0.3">
      <c r="A5">
        <v>0.25</v>
      </c>
      <c r="B5">
        <v>64</v>
      </c>
      <c r="C5">
        <v>30</v>
      </c>
      <c r="D5">
        <v>0.3</v>
      </c>
      <c r="F5">
        <v>0.2</v>
      </c>
      <c r="G5">
        <v>99.23</v>
      </c>
      <c r="H5">
        <v>99.25</v>
      </c>
      <c r="I5">
        <v>98.71</v>
      </c>
      <c r="J5" s="35">
        <f t="shared" si="0"/>
        <v>99.239998992341796</v>
      </c>
    </row>
    <row r="6" spans="1:10" x14ac:dyDescent="0.3">
      <c r="A6" s="38">
        <v>0.25</v>
      </c>
      <c r="B6" s="38">
        <v>128</v>
      </c>
      <c r="C6" s="38">
        <v>30</v>
      </c>
      <c r="D6" s="38">
        <v>0.3</v>
      </c>
      <c r="E6" s="38"/>
      <c r="F6" s="38">
        <v>0.2</v>
      </c>
      <c r="G6" s="38">
        <v>99.07</v>
      </c>
      <c r="H6" s="38">
        <v>99.48</v>
      </c>
      <c r="I6" s="38">
        <v>98.85</v>
      </c>
      <c r="J6" s="37">
        <f t="shared" si="0"/>
        <v>99.274576680936775</v>
      </c>
    </row>
    <row r="7" spans="1:10" x14ac:dyDescent="0.3">
      <c r="A7">
        <v>0.25</v>
      </c>
      <c r="B7">
        <v>64</v>
      </c>
      <c r="C7">
        <v>40</v>
      </c>
      <c r="D7">
        <v>0.3</v>
      </c>
      <c r="F7">
        <v>0.2</v>
      </c>
      <c r="G7">
        <v>98.79</v>
      </c>
      <c r="H7">
        <v>99.48</v>
      </c>
      <c r="I7">
        <v>98.78</v>
      </c>
      <c r="J7" s="35">
        <f t="shared" si="0"/>
        <v>99.133799364502963</v>
      </c>
    </row>
    <row r="8" spans="1:10" x14ac:dyDescent="0.3">
      <c r="A8">
        <v>0.25</v>
      </c>
      <c r="B8">
        <v>128</v>
      </c>
      <c r="C8">
        <v>40</v>
      </c>
      <c r="D8">
        <v>0.3</v>
      </c>
      <c r="F8">
        <v>0.2</v>
      </c>
      <c r="G8">
        <v>98.72</v>
      </c>
      <c r="H8">
        <v>99.48</v>
      </c>
      <c r="I8">
        <v>98.71</v>
      </c>
      <c r="J8" s="35">
        <f t="shared" si="0"/>
        <v>99.098542885973771</v>
      </c>
    </row>
    <row r="9" spans="1:10" x14ac:dyDescent="0.3">
      <c r="A9">
        <v>0.2</v>
      </c>
      <c r="B9">
        <v>128</v>
      </c>
      <c r="C9">
        <v>30</v>
      </c>
      <c r="D9">
        <v>0.3</v>
      </c>
      <c r="F9">
        <v>0.2</v>
      </c>
      <c r="G9">
        <v>98.85</v>
      </c>
      <c r="H9">
        <v>99.77</v>
      </c>
      <c r="I9">
        <v>98.83</v>
      </c>
      <c r="J9" s="35">
        <f t="shared" si="0"/>
        <v>99.307869298157271</v>
      </c>
    </row>
    <row r="10" spans="1:10" x14ac:dyDescent="0.3">
      <c r="A10" s="24">
        <v>0.15</v>
      </c>
      <c r="B10" s="24">
        <v>128</v>
      </c>
      <c r="C10" s="24">
        <v>30</v>
      </c>
      <c r="D10" s="24">
        <v>0.3</v>
      </c>
      <c r="E10" s="24"/>
      <c r="F10" s="24">
        <v>0.2</v>
      </c>
      <c r="G10" s="24">
        <v>98.88</v>
      </c>
      <c r="H10" s="24">
        <v>99.89</v>
      </c>
      <c r="I10" s="24">
        <v>98.92</v>
      </c>
      <c r="J10" s="36">
        <f t="shared" si="0"/>
        <v>99.382433968908799</v>
      </c>
    </row>
    <row r="11" spans="1:10" x14ac:dyDescent="0.3">
      <c r="A11">
        <v>0.3</v>
      </c>
      <c r="B11">
        <v>128</v>
      </c>
      <c r="C11">
        <v>30</v>
      </c>
      <c r="D11">
        <v>0.3</v>
      </c>
      <c r="F11">
        <v>0.2</v>
      </c>
      <c r="G11">
        <v>98.86</v>
      </c>
      <c r="H11">
        <v>99.87</v>
      </c>
      <c r="I11">
        <v>99.16</v>
      </c>
      <c r="J11" s="35">
        <f t="shared" si="0"/>
        <v>99.362433452422877</v>
      </c>
    </row>
    <row r="12" spans="1:10" x14ac:dyDescent="0.3">
      <c r="A12">
        <v>0.15</v>
      </c>
      <c r="B12">
        <v>128</v>
      </c>
      <c r="C12">
        <v>30</v>
      </c>
      <c r="D12">
        <v>0.2</v>
      </c>
      <c r="F12">
        <v>0.2</v>
      </c>
      <c r="G12">
        <v>98.96</v>
      </c>
      <c r="H12">
        <v>99.4</v>
      </c>
      <c r="I12">
        <v>98.81</v>
      </c>
      <c r="J12" s="35">
        <f t="shared" si="0"/>
        <v>99.179511998386758</v>
      </c>
    </row>
    <row r="13" spans="1:10" x14ac:dyDescent="0.3">
      <c r="A13">
        <v>0.15</v>
      </c>
      <c r="B13">
        <v>128</v>
      </c>
      <c r="C13">
        <v>30</v>
      </c>
      <c r="D13">
        <v>0.15</v>
      </c>
      <c r="F13">
        <v>0.2</v>
      </c>
      <c r="G13">
        <v>98.85</v>
      </c>
      <c r="H13">
        <v>99.4</v>
      </c>
      <c r="I13">
        <v>98.81</v>
      </c>
      <c r="J13" s="35">
        <f t="shared" si="0"/>
        <v>99.124237074401009</v>
      </c>
    </row>
    <row r="14" spans="1:10" x14ac:dyDescent="0.3">
      <c r="A14">
        <v>0.15</v>
      </c>
      <c r="B14">
        <v>128</v>
      </c>
      <c r="C14">
        <v>30</v>
      </c>
      <c r="D14">
        <v>0.35</v>
      </c>
      <c r="F14">
        <v>0.2</v>
      </c>
      <c r="G14">
        <v>98.48</v>
      </c>
      <c r="H14">
        <v>99.91</v>
      </c>
      <c r="I14">
        <v>98.57</v>
      </c>
      <c r="J14" s="35">
        <f t="shared" si="0"/>
        <v>99.189846262412431</v>
      </c>
    </row>
    <row r="15" spans="1:10" x14ac:dyDescent="0.3">
      <c r="A15">
        <v>0.15</v>
      </c>
      <c r="B15">
        <v>128</v>
      </c>
      <c r="C15">
        <v>30</v>
      </c>
      <c r="D15">
        <v>0.4</v>
      </c>
      <c r="F15">
        <v>0.2</v>
      </c>
      <c r="G15">
        <v>99.08</v>
      </c>
      <c r="H15">
        <v>99.52</v>
      </c>
      <c r="I15">
        <v>99.16</v>
      </c>
      <c r="J15" s="35">
        <f t="shared" si="0"/>
        <v>99.299512588116826</v>
      </c>
    </row>
    <row r="16" spans="1:10" x14ac:dyDescent="0.3">
      <c r="A16">
        <v>0.15</v>
      </c>
      <c r="B16">
        <v>128</v>
      </c>
      <c r="C16">
        <v>30</v>
      </c>
      <c r="D16">
        <v>0.3</v>
      </c>
      <c r="F16">
        <v>0.1</v>
      </c>
      <c r="G16">
        <v>98.87</v>
      </c>
      <c r="H16">
        <v>99.4</v>
      </c>
      <c r="I16">
        <v>98.69</v>
      </c>
      <c r="J16" s="35">
        <f t="shared" si="0"/>
        <v>99.134291622534946</v>
      </c>
    </row>
    <row r="17" spans="1:10" x14ac:dyDescent="0.3">
      <c r="A17">
        <v>0.15</v>
      </c>
      <c r="B17">
        <v>128</v>
      </c>
      <c r="C17">
        <v>30</v>
      </c>
      <c r="D17">
        <v>0.3</v>
      </c>
      <c r="F17">
        <v>0.3</v>
      </c>
      <c r="G17">
        <v>98.77</v>
      </c>
      <c r="H17">
        <v>99.4</v>
      </c>
      <c r="I17">
        <v>98.69</v>
      </c>
      <c r="J17" s="35">
        <f t="shared" si="0"/>
        <v>99.08399858707169</v>
      </c>
    </row>
    <row r="18" spans="1:10" x14ac:dyDescent="0.3">
      <c r="A18">
        <v>0.15</v>
      </c>
      <c r="B18">
        <v>128</v>
      </c>
      <c r="C18">
        <v>30</v>
      </c>
      <c r="D18">
        <v>0.3</v>
      </c>
      <c r="F18">
        <v>0.4</v>
      </c>
      <c r="G18">
        <v>99.24</v>
      </c>
      <c r="H18">
        <v>99.4</v>
      </c>
      <c r="I18">
        <v>99.16</v>
      </c>
      <c r="J18" s="35">
        <f t="shared" si="0"/>
        <v>99.319935561820387</v>
      </c>
    </row>
    <row r="19" spans="1:10" x14ac:dyDescent="0.3">
      <c r="A19">
        <v>0.15</v>
      </c>
      <c r="B19">
        <v>128</v>
      </c>
      <c r="C19">
        <v>30</v>
      </c>
      <c r="D19">
        <v>0.3</v>
      </c>
      <c r="F19">
        <v>0.5</v>
      </c>
      <c r="G19">
        <v>99.08</v>
      </c>
      <c r="H19">
        <v>99.4</v>
      </c>
      <c r="I19">
        <v>98.92</v>
      </c>
      <c r="J19" s="35">
        <f t="shared" si="0"/>
        <v>99.239742039500186</v>
      </c>
    </row>
    <row r="20" spans="1:10" x14ac:dyDescent="0.3">
      <c r="A20">
        <v>0.15</v>
      </c>
      <c r="B20">
        <v>128</v>
      </c>
      <c r="C20">
        <v>30</v>
      </c>
      <c r="D20">
        <v>0.3</v>
      </c>
      <c r="F20">
        <v>0.05</v>
      </c>
      <c r="G20">
        <v>98.88</v>
      </c>
      <c r="H20">
        <v>99.79</v>
      </c>
      <c r="I20">
        <v>98.81</v>
      </c>
      <c r="J20" s="35">
        <f t="shared" si="0"/>
        <v>99.332915890672979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371F-E0F3-4922-A800-AA5DAF60A92D}">
  <dimension ref="A1:T26"/>
  <sheetViews>
    <sheetView tabSelected="1" workbookViewId="0">
      <selection activeCell="F13" sqref="F13"/>
    </sheetView>
  </sheetViews>
  <sheetFormatPr defaultColWidth="9" defaultRowHeight="14.4" x14ac:dyDescent="0.3"/>
  <cols>
    <col min="1" max="1" width="48.77734375" style="39" bestFit="1" customWidth="1"/>
    <col min="2" max="2" width="8.5546875" style="39" bestFit="1" customWidth="1"/>
    <col min="3" max="3" width="7" style="39" bestFit="1" customWidth="1"/>
    <col min="4" max="4" width="8" style="39" bestFit="1" customWidth="1"/>
    <col min="5" max="5" width="12.6640625" style="39" bestFit="1" customWidth="1"/>
    <col min="6" max="6" width="9.33203125" style="39" bestFit="1" customWidth="1"/>
    <col min="7" max="7" width="12.5546875" style="39" bestFit="1" customWidth="1"/>
    <col min="8" max="8" width="16.88671875" style="39" bestFit="1" customWidth="1"/>
    <col min="9" max="9" width="18.6640625" style="39" bestFit="1" customWidth="1"/>
    <col min="10" max="10" width="8.88671875" style="39" bestFit="1" customWidth="1"/>
    <col min="11" max="12" width="7.77734375" style="39" bestFit="1" customWidth="1"/>
    <col min="13" max="13" width="8.5546875" style="39" bestFit="1" customWidth="1"/>
    <col min="14" max="14" width="5.88671875" style="39" bestFit="1" customWidth="1"/>
    <col min="15" max="15" width="4.44140625" style="39" bestFit="1" customWidth="1"/>
    <col min="16" max="16" width="8.5546875" style="39" bestFit="1" customWidth="1"/>
    <col min="17" max="17" width="7.77734375" style="39" bestFit="1" customWidth="1"/>
    <col min="18" max="18" width="4.44140625" style="39" bestFit="1" customWidth="1"/>
    <col min="19" max="19" width="6.5546875" style="39" bestFit="1" customWidth="1"/>
    <col min="20" max="20" width="7.77734375" style="39" bestFit="1" customWidth="1"/>
    <col min="21" max="16384" width="9" style="39"/>
  </cols>
  <sheetData>
    <row r="1" spans="1:20" x14ac:dyDescent="0.3">
      <c r="A1" s="53" t="s">
        <v>53</v>
      </c>
      <c r="B1" s="54" t="s">
        <v>11</v>
      </c>
      <c r="C1" s="54" t="s">
        <v>12</v>
      </c>
      <c r="D1" s="55" t="s">
        <v>49</v>
      </c>
      <c r="H1" s="42"/>
      <c r="I1" s="42"/>
      <c r="J1" s="42"/>
      <c r="K1" s="42"/>
      <c r="L1" s="42"/>
      <c r="M1" s="41"/>
      <c r="N1" s="42"/>
      <c r="O1" s="42"/>
      <c r="P1" s="42"/>
      <c r="Q1" s="42"/>
      <c r="R1" s="42"/>
      <c r="S1" s="42"/>
      <c r="T1" s="42"/>
    </row>
    <row r="2" spans="1:20" x14ac:dyDescent="0.3">
      <c r="A2" s="56" t="s">
        <v>50</v>
      </c>
      <c r="B2" s="51">
        <v>0.98072456769683547</v>
      </c>
      <c r="C2" s="51">
        <v>0.95647735708982851</v>
      </c>
      <c r="D2" s="57">
        <v>0.96815718157181552</v>
      </c>
      <c r="H2" s="41"/>
      <c r="I2" s="41"/>
      <c r="J2" s="41"/>
      <c r="K2" s="43"/>
      <c r="L2" s="43"/>
      <c r="M2" s="41"/>
      <c r="N2" s="41"/>
      <c r="O2" s="41"/>
      <c r="P2" s="41"/>
      <c r="Q2" s="41"/>
      <c r="R2" s="41"/>
      <c r="S2" s="43"/>
      <c r="T2" s="43"/>
    </row>
    <row r="3" spans="1:20" x14ac:dyDescent="0.3">
      <c r="A3" s="56" t="s">
        <v>51</v>
      </c>
      <c r="B3" s="51">
        <v>0.95484518974627652</v>
      </c>
      <c r="C3" s="51">
        <v>0.95484518974627652</v>
      </c>
      <c r="D3" s="57">
        <v>0.95484518974627652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</row>
    <row r="4" spans="1:20" x14ac:dyDescent="0.3">
      <c r="A4" s="56" t="s">
        <v>57</v>
      </c>
      <c r="B4" s="51">
        <v>0.98085657577829899</v>
      </c>
      <c r="C4" s="51">
        <v>0.97081204419406952</v>
      </c>
      <c r="D4" s="57">
        <v>0.975758874024659</v>
      </c>
      <c r="H4" s="45"/>
      <c r="I4" s="45"/>
      <c r="J4" s="45"/>
      <c r="K4" s="46"/>
      <c r="L4" s="46"/>
      <c r="M4" s="45"/>
      <c r="N4" s="45"/>
      <c r="O4" s="45"/>
      <c r="P4" s="45"/>
      <c r="Q4" s="45"/>
      <c r="R4" s="45"/>
      <c r="S4" s="46"/>
      <c r="T4" s="46"/>
    </row>
    <row r="5" spans="1:20" x14ac:dyDescent="0.3">
      <c r="A5" s="56" t="s">
        <v>58</v>
      </c>
      <c r="B5" s="51">
        <v>0.92920736288504857</v>
      </c>
      <c r="C5" s="51">
        <v>0.95737259268963648</v>
      </c>
      <c r="D5" s="57">
        <v>0.94263002522299044</v>
      </c>
      <c r="H5" s="45"/>
      <c r="I5" s="45"/>
      <c r="J5" s="45"/>
      <c r="K5" s="46"/>
      <c r="L5" s="46"/>
      <c r="M5" s="45"/>
      <c r="N5" s="45"/>
      <c r="O5" s="45"/>
      <c r="P5" s="45"/>
      <c r="Q5" s="45"/>
      <c r="R5" s="45"/>
      <c r="S5" s="46"/>
      <c r="T5" s="46"/>
    </row>
    <row r="6" spans="1:20" x14ac:dyDescent="0.3">
      <c r="A6" s="56" t="s">
        <v>52</v>
      </c>
      <c r="B6" s="51">
        <v>0.98</v>
      </c>
      <c r="C6" s="51">
        <v>0.99</v>
      </c>
      <c r="D6" s="57">
        <v>0.98</v>
      </c>
      <c r="J6" s="41"/>
      <c r="K6" s="41"/>
      <c r="L6" s="41"/>
      <c r="M6" s="41"/>
      <c r="N6" s="41"/>
      <c r="O6" s="41"/>
      <c r="P6" s="43"/>
      <c r="Q6" s="43"/>
    </row>
    <row r="7" spans="1:20" x14ac:dyDescent="0.3">
      <c r="A7" s="56" t="s">
        <v>54</v>
      </c>
      <c r="B7" s="51">
        <v>0.98880000000000001</v>
      </c>
      <c r="C7" s="51">
        <v>0.99890000000000001</v>
      </c>
      <c r="D7" s="57">
        <v>0.9938243396890879</v>
      </c>
      <c r="H7" s="40"/>
      <c r="I7" s="40"/>
      <c r="J7" s="44"/>
      <c r="K7" s="44"/>
      <c r="L7" s="44"/>
      <c r="M7" s="44"/>
      <c r="N7" s="44"/>
      <c r="O7" s="44"/>
      <c r="P7" s="44"/>
      <c r="Q7" s="44"/>
    </row>
    <row r="8" spans="1:20" x14ac:dyDescent="0.3">
      <c r="A8" s="56" t="s">
        <v>55</v>
      </c>
      <c r="B8" s="51">
        <v>0.97177824359142251</v>
      </c>
      <c r="C8" s="51">
        <v>0.97177824359142251</v>
      </c>
      <c r="D8" s="57">
        <v>0.97177824359142251</v>
      </c>
      <c r="J8" s="45"/>
      <c r="K8" s="45"/>
      <c r="L8" s="45"/>
      <c r="M8" s="45"/>
      <c r="N8" s="45"/>
      <c r="O8" s="45"/>
      <c r="P8" s="46"/>
      <c r="Q8" s="46"/>
    </row>
    <row r="9" spans="1:20" x14ac:dyDescent="0.3">
      <c r="A9" s="58" t="s">
        <v>59</v>
      </c>
      <c r="B9" s="52" t="s">
        <v>56</v>
      </c>
      <c r="C9" s="52" t="s">
        <v>56</v>
      </c>
      <c r="D9" s="59" t="s">
        <v>56</v>
      </c>
    </row>
    <row r="10" spans="1:20" ht="15" thickBot="1" x14ac:dyDescent="0.35">
      <c r="A10" s="60" t="s">
        <v>60</v>
      </c>
      <c r="B10" s="61"/>
      <c r="C10" s="61"/>
      <c r="D10" s="62"/>
    </row>
    <row r="11" spans="1:20" x14ac:dyDescent="0.3"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 spans="1:20" x14ac:dyDescent="0.3">
      <c r="H12" s="47"/>
      <c r="I12" s="47"/>
      <c r="J12" s="47"/>
      <c r="K12" s="48"/>
    </row>
    <row r="14" spans="1:20" x14ac:dyDescent="0.3">
      <c r="H14" s="45"/>
      <c r="I14" s="45"/>
      <c r="K14" s="45"/>
    </row>
    <row r="19" spans="5:7" x14ac:dyDescent="0.3">
      <c r="E19" s="47"/>
      <c r="F19" s="47"/>
      <c r="G19" s="47"/>
    </row>
    <row r="20" spans="5:7" x14ac:dyDescent="0.3">
      <c r="E20" s="47"/>
      <c r="F20" s="47"/>
      <c r="G20" s="47"/>
    </row>
    <row r="21" spans="5:7" x14ac:dyDescent="0.3">
      <c r="E21" s="47"/>
      <c r="F21" s="47"/>
      <c r="G21" s="47"/>
    </row>
    <row r="22" spans="5:7" x14ac:dyDescent="0.3">
      <c r="E22" s="47"/>
      <c r="F22" s="47"/>
      <c r="G22" s="47"/>
    </row>
    <row r="23" spans="5:7" x14ac:dyDescent="0.3">
      <c r="E23" s="47"/>
      <c r="F23" s="47"/>
      <c r="G23" s="47"/>
    </row>
    <row r="24" spans="5:7" x14ac:dyDescent="0.3">
      <c r="E24" s="47"/>
      <c r="F24" s="47"/>
      <c r="G24" s="47"/>
    </row>
    <row r="25" spans="5:7" x14ac:dyDescent="0.3">
      <c r="E25" s="49"/>
      <c r="F25" s="49"/>
      <c r="G25" s="49"/>
    </row>
    <row r="26" spans="5:7" x14ac:dyDescent="0.3">
      <c r="E26" s="50"/>
      <c r="F26" s="50"/>
      <c r="G26" s="50"/>
    </row>
  </sheetData>
  <mergeCells count="1">
    <mergeCell ref="A10:D10"/>
  </mergeCells>
  <conditionalFormatting sqref="S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ellIs" dxfId="4" priority="10" operator="equal">
      <formula>TRUE</formula>
    </cfRule>
  </conditionalFormatting>
  <conditionalFormatting sqref="T4">
    <cfRule type="cellIs" dxfId="3" priority="9" operator="equal">
      <formula>TRUE</formula>
    </cfRule>
  </conditionalFormatting>
  <conditionalFormatting sqref="S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L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ellIs" dxfId="2" priority="5" operator="equal">
      <formula>TRUE</formula>
    </cfRule>
  </conditionalFormatting>
  <conditionalFormatting sqref="T5">
    <cfRule type="cellIs" dxfId="1" priority="4" operator="equal">
      <formula>TRUE</formula>
    </cfRule>
  </conditionalFormatting>
  <conditionalFormatting sqref="P8:Q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Q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Word_Ngram_Naive_Bayes</vt:lpstr>
      <vt:lpstr>Char_Ngram_Naive_Bayes</vt:lpstr>
      <vt:lpstr>CNN</vt:lpstr>
      <vt:lpstr>RNN</vt:lpstr>
      <vt:lpstr>best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Wang</dc:creator>
  <cp:lastModifiedBy>Jin Wang</cp:lastModifiedBy>
  <dcterms:created xsi:type="dcterms:W3CDTF">2020-03-01T18:23:51Z</dcterms:created>
  <dcterms:modified xsi:type="dcterms:W3CDTF">2020-03-01T23:11:12Z</dcterms:modified>
</cp:coreProperties>
</file>