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MBA\"/>
    </mc:Choice>
  </mc:AlternateContent>
  <xr:revisionPtr revIDLastSave="0" documentId="8_{F08625F7-BCC0-4E23-83DD-B9F0BD82AD45}" xr6:coauthVersionLast="47" xr6:coauthVersionMax="47" xr10:uidLastSave="{00000000-0000-0000-0000-000000000000}"/>
  <bookViews>
    <workbookView xWindow="-108" yWindow="-108" windowWidth="23256" windowHeight="12456" xr2:uid="{B61803F2-1408-41C7-A43D-EA3150154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D5" i="1"/>
  <c r="D6" i="1"/>
  <c r="D7" i="1"/>
  <c r="D8" i="1"/>
  <c r="D9" i="1"/>
  <c r="D10" i="1"/>
  <c r="D11" i="1"/>
  <c r="D3" i="1"/>
  <c r="F5" i="1"/>
  <c r="F7" i="1"/>
  <c r="F8" i="1"/>
  <c r="H8" i="1" s="1"/>
  <c r="F9" i="1"/>
  <c r="H9" i="1" s="1"/>
  <c r="F10" i="1"/>
  <c r="H10" i="1" s="1"/>
  <c r="E7" i="1"/>
  <c r="G7" i="1" s="1"/>
  <c r="H7" i="1" s="1"/>
  <c r="E6" i="1"/>
  <c r="G6" i="1" s="1"/>
  <c r="E5" i="1"/>
  <c r="G5" i="1" s="1"/>
  <c r="H5" i="1" s="1"/>
  <c r="E3" i="1"/>
  <c r="E11" i="1" s="1"/>
  <c r="G11" i="1" s="1"/>
  <c r="F11" i="1" l="1"/>
  <c r="H11" i="1" s="1"/>
  <c r="F3" i="1"/>
  <c r="F6" i="1"/>
  <c r="H6" i="1" s="1"/>
  <c r="G3" i="1"/>
  <c r="H3" i="1" l="1"/>
</calcChain>
</file>

<file path=xl/sharedStrings.xml><?xml version="1.0" encoding="utf-8"?>
<sst xmlns="http://schemas.openxmlformats.org/spreadsheetml/2006/main" count="17" uniqueCount="17">
  <si>
    <t>Προϋπολογισμένα</t>
  </si>
  <si>
    <t>Πραγματοποιηθέντα</t>
  </si>
  <si>
    <t>Ποσότητα γευμάτων</t>
  </si>
  <si>
    <t>Έσοδα (6,00€ ανά γεύμα)</t>
  </si>
  <si>
    <t>Έξοδα</t>
  </si>
  <si>
    <t>Πρώτες ύλες (3€ ανά γεύμα)</t>
  </si>
  <si>
    <t>Μισθοί (6000€ + 0, 2€ ανά γεύμα)</t>
  </si>
  <si>
    <t>Έξοδα παροχών- ρεύμα, νερό, τηλεπικοινωνίες (3000€ + 0,1€ ανά γεύμα)</t>
  </si>
  <si>
    <t>Ενοίκιο εγκαταστάσεων</t>
  </si>
  <si>
    <t>Ασφάλιστρα</t>
  </si>
  <si>
    <t>Καύσιμα</t>
  </si>
  <si>
    <t>Καθαρά λειτουργικά κέρδη</t>
  </si>
  <si>
    <t>Συνολική Aπόκλιση</t>
  </si>
  <si>
    <t>Ελαστικός (20000)</t>
  </si>
  <si>
    <t>Απόκλιση δαπάνης</t>
  </si>
  <si>
    <t>Απόκλιση όγκου</t>
  </si>
  <si>
    <t>Eπαλήθευση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</si>
</sst>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1" x14ac:knownFonts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929640</xdr:colOff>
      <xdr:row>12</xdr:row>
      <xdr:rowOff>38100</xdr:rowOff>
    </xdr:from>
    <xdr:to>
      <xdr:col>10</xdr:col>
      <xdr:colOff>220980</xdr:colOff>
      <xdr:row>28</xdr:row>
      <xdr:rowOff>30480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F7C2E6F-D91A-45EC-8F91-1896684A3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78240" y="2232660"/>
          <a:ext cx="4526280" cy="2918460"/>
        </a:xfrm>
        <a:prstGeom prst="rect">
          <a:avLst/>
        </a:prstGeom>
      </xdr:spPr>
    </xdr:pic>
    <xdr:clientData/>
  </xdr:twoCellAnchor>
  <xdr:twoCellAnchor editAs="oneCell">
    <xdr:from>
      <xdr:col>0</xdr:col>
      <xdr:colOff>2407920</xdr:colOff>
      <xdr:row>12</xdr:row>
      <xdr:rowOff>91440</xdr:rowOff>
    </xdr:from>
    <xdr:to>
      <xdr:col>3</xdr:col>
      <xdr:colOff>236220</xdr:colOff>
      <xdr:row>27</xdr:row>
      <xdr:rowOff>125729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75BF158-6A79-47CA-B0DC-D6A53984A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07920" y="2286000"/>
          <a:ext cx="4427220" cy="277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F17E-5CB0-484E-B056-7E94BC14454C}">
  <dimension ref="A1:H11"/>
  <sheetViews>
    <sheetView tabSelected="1" workbookViewId="0">
      <selection activeCell="E17" sqref="E17"/>
    </sheetView>
  </sheetViews>
  <sheetFormatPr defaultRowHeight="14.4" x14ac:dyDescent="0.3"/>
  <cols>
    <col min="1" max="1" width="61.6640625" style="1" bestFit="1" customWidth="1"/>
    <col min="2" max="2" width="16.33203125" style="1" bestFit="1" customWidth="1"/>
    <col min="3" max="3" width="18.21875" style="1" bestFit="1" customWidth="1"/>
    <col min="4" max="4" width="18.21875" style="1" customWidth="1"/>
    <col min="5" max="5" width="15.88671875" style="1" bestFit="1" customWidth="1"/>
    <col min="6" max="6" width="16.5546875" style="1" bestFit="1" customWidth="1"/>
    <col min="7" max="7" width="14.5546875" style="1" bestFit="1" customWidth="1"/>
    <col min="8" max="8" width="11.5546875" style="1" bestFit="1" customWidth="1"/>
    <col min="9" max="16384" width="8.88671875" style="1"/>
  </cols>
  <sheetData>
    <row r="1" spans="1:8" x14ac:dyDescent="0.3">
      <c r="B1" s="1" t="s">
        <v>0</v>
      </c>
      <c r="C1" s="1" t="s">
        <v>1</v>
      </c>
      <c r="D1" s="4" t="s">
        <v>12</v>
      </c>
      <c r="E1" s="1" t="s">
        <v>13</v>
      </c>
      <c r="F1" s="1" t="s">
        <v>14</v>
      </c>
      <c r="G1" s="1" t="s">
        <v>15</v>
      </c>
      <c r="H1" s="4" t="s">
        <v>16</v>
      </c>
    </row>
    <row r="2" spans="1:8" x14ac:dyDescent="0.3">
      <c r="A2" s="1" t="s">
        <v>2</v>
      </c>
      <c r="B2" s="2">
        <v>25000</v>
      </c>
      <c r="C2" s="2">
        <v>20000</v>
      </c>
      <c r="D2" s="2"/>
    </row>
    <row r="3" spans="1:8" x14ac:dyDescent="0.3">
      <c r="A3" s="1" t="s">
        <v>3</v>
      </c>
      <c r="B3" s="3">
        <v>150000</v>
      </c>
      <c r="C3" s="3">
        <v>120000</v>
      </c>
      <c r="D3" s="3">
        <f>C3-B3</f>
        <v>-30000</v>
      </c>
      <c r="E3" s="1">
        <f>C2*6</f>
        <v>120000</v>
      </c>
      <c r="F3" s="3">
        <f>C3-E3</f>
        <v>0</v>
      </c>
      <c r="G3" s="3">
        <f>E3-B3</f>
        <v>-30000</v>
      </c>
      <c r="H3" s="3">
        <f t="shared" ref="H3:H10" si="0">SUM(F3:G3)</f>
        <v>-30000</v>
      </c>
    </row>
    <row r="4" spans="1:8" x14ac:dyDescent="0.3">
      <c r="A4" s="1" t="s">
        <v>4</v>
      </c>
      <c r="D4" s="3"/>
      <c r="F4" s="3"/>
      <c r="G4" s="3"/>
      <c r="H4" s="3"/>
    </row>
    <row r="5" spans="1:8" x14ac:dyDescent="0.3">
      <c r="A5" s="1" t="s">
        <v>5</v>
      </c>
      <c r="B5" s="3">
        <v>75000</v>
      </c>
      <c r="C5" s="3">
        <v>55000</v>
      </c>
      <c r="D5" s="3">
        <f t="shared" ref="D5:D11" si="1">C5-B5</f>
        <v>-20000</v>
      </c>
      <c r="E5" s="1">
        <f>C2*3</f>
        <v>60000</v>
      </c>
      <c r="F5" s="3">
        <f t="shared" ref="F5:F11" si="2">C5-E5</f>
        <v>-5000</v>
      </c>
      <c r="G5" s="3">
        <f t="shared" ref="G5:G11" si="3">E5-B5</f>
        <v>-15000</v>
      </c>
      <c r="H5" s="3">
        <f t="shared" si="0"/>
        <v>-20000</v>
      </c>
    </row>
    <row r="6" spans="1:8" x14ac:dyDescent="0.3">
      <c r="A6" s="1" t="s">
        <v>6</v>
      </c>
      <c r="B6" s="3">
        <v>11000</v>
      </c>
      <c r="C6" s="3">
        <v>9000</v>
      </c>
      <c r="D6" s="3">
        <f t="shared" si="1"/>
        <v>-2000</v>
      </c>
      <c r="E6" s="1">
        <f>6000+C2*0.2</f>
        <v>10000</v>
      </c>
      <c r="F6" s="3">
        <f t="shared" si="2"/>
        <v>-1000</v>
      </c>
      <c r="G6" s="3">
        <f t="shared" si="3"/>
        <v>-1000</v>
      </c>
      <c r="H6" s="3">
        <f t="shared" si="0"/>
        <v>-2000</v>
      </c>
    </row>
    <row r="7" spans="1:8" x14ac:dyDescent="0.3">
      <c r="A7" s="1" t="s">
        <v>7</v>
      </c>
      <c r="B7" s="3">
        <v>5500</v>
      </c>
      <c r="C7" s="3">
        <v>3400</v>
      </c>
      <c r="D7" s="3">
        <f t="shared" si="1"/>
        <v>-2100</v>
      </c>
      <c r="E7" s="1">
        <f>3000+0.1*C2</f>
        <v>5000</v>
      </c>
      <c r="F7" s="3">
        <f t="shared" si="2"/>
        <v>-1600</v>
      </c>
      <c r="G7" s="3">
        <f t="shared" si="3"/>
        <v>-500</v>
      </c>
      <c r="H7" s="3">
        <f t="shared" si="0"/>
        <v>-2100</v>
      </c>
    </row>
    <row r="8" spans="1:8" x14ac:dyDescent="0.3">
      <c r="A8" s="1" t="s">
        <v>8</v>
      </c>
      <c r="B8" s="3">
        <v>4000</v>
      </c>
      <c r="C8" s="3">
        <v>5500</v>
      </c>
      <c r="D8" s="3">
        <f t="shared" si="1"/>
        <v>1500</v>
      </c>
      <c r="E8" s="3">
        <v>4000</v>
      </c>
      <c r="F8" s="3">
        <f t="shared" si="2"/>
        <v>1500</v>
      </c>
      <c r="G8" s="3">
        <f t="shared" si="3"/>
        <v>0</v>
      </c>
      <c r="H8" s="3">
        <f t="shared" si="0"/>
        <v>1500</v>
      </c>
    </row>
    <row r="9" spans="1:8" x14ac:dyDescent="0.3">
      <c r="A9" s="1" t="s">
        <v>9</v>
      </c>
      <c r="B9" s="3">
        <v>2700</v>
      </c>
      <c r="C9" s="3">
        <v>3200</v>
      </c>
      <c r="D9" s="3">
        <f t="shared" si="1"/>
        <v>500</v>
      </c>
      <c r="E9" s="3">
        <v>2700</v>
      </c>
      <c r="F9" s="3">
        <f t="shared" si="2"/>
        <v>500</v>
      </c>
      <c r="G9" s="3">
        <f t="shared" si="3"/>
        <v>0</v>
      </c>
      <c r="H9" s="3">
        <f t="shared" si="0"/>
        <v>500</v>
      </c>
    </row>
    <row r="10" spans="1:8" x14ac:dyDescent="0.3">
      <c r="A10" s="1" t="s">
        <v>10</v>
      </c>
      <c r="B10" s="3">
        <v>2000</v>
      </c>
      <c r="C10" s="3">
        <v>2800</v>
      </c>
      <c r="D10" s="3">
        <f t="shared" si="1"/>
        <v>800</v>
      </c>
      <c r="E10" s="3">
        <v>2000</v>
      </c>
      <c r="F10" s="3">
        <f t="shared" si="2"/>
        <v>800</v>
      </c>
      <c r="G10" s="3">
        <f t="shared" si="3"/>
        <v>0</v>
      </c>
      <c r="H10" s="3">
        <f t="shared" si="0"/>
        <v>800</v>
      </c>
    </row>
    <row r="11" spans="1:8" x14ac:dyDescent="0.3">
      <c r="A11" s="1" t="s">
        <v>11</v>
      </c>
      <c r="B11" s="3">
        <v>49800</v>
      </c>
      <c r="C11" s="3">
        <v>41100</v>
      </c>
      <c r="D11" s="3">
        <f t="shared" si="1"/>
        <v>-8700</v>
      </c>
      <c r="E11" s="1">
        <f>E3-SUM(E5:E10)</f>
        <v>36300</v>
      </c>
      <c r="F11" s="3">
        <f t="shared" si="2"/>
        <v>4800</v>
      </c>
      <c r="G11" s="3">
        <f t="shared" si="3"/>
        <v>-13500</v>
      </c>
      <c r="H11" s="3">
        <f>SUM(F11:G11)</f>
        <v>-8700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MARIA</cp:lastModifiedBy>
  <dcterms:created xsi:type="dcterms:W3CDTF">2022-12-20T11:29:04Z</dcterms:created>
  <dcterms:modified xsi:type="dcterms:W3CDTF">2023-01-06T10:35:47Z</dcterms:modified>
</cp:coreProperties>
</file>