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проекты\документация\отчетности\Отчеты Теле2\"/>
    </mc:Choice>
  </mc:AlternateContent>
  <bookViews>
    <workbookView xWindow="0" yWindow="0" windowWidth="28800" windowHeight="12435"/>
  </bookViews>
  <sheets>
    <sheet name="Сводные показатели" sheetId="1" r:id="rId1"/>
    <sheet name="Аналитические показатели" sheetId="2" r:id="rId2"/>
    <sheet name="Винтажи" sheetId="3" r:id="rId3"/>
    <sheet name="Винтажи Накопительный" sheetId="4" r:id="rId4"/>
  </sheets>
  <calcPr calcId="152511"/>
  <pivotCaches>
    <pivotCache cacheId="391" r:id="rId5"/>
    <pivotCache cacheId="397" r:id="rId6"/>
    <pivotCache cacheId="400" r:id="rId7"/>
    <pivotCache cacheId="40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mpudeyan\Documents\Мои источники данных\dwh-sql.dengisrazy.ru lemon TELE2_UNITED.odc" keepAlive="1" name="dwh-sql.dengisrazy.ru lemon TELE2_UNITED" type="5" refreshedVersion="5" background="1">
    <dbPr connection="Provider=MSOLAP.8;Integrated Security=SSPI;Persist Security Info=True;Initial Catalog=lemon;Data Source=dwh-sql.dengisrazy.ru;MDX Compatibility=1;Safety Options=2;MDX Missing Member Mode=Error;Update Isolation Level=2" command="TELE2_UNITED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dwh-sql.dengisrazy.ru lemon TELE2_UNITED"/>
    <s v="{[Request Date].[All]}"/>
    <s v="{[region_name].[All]}"/>
    <s v="{[request_status].[All]}"/>
    <s v="{[Score Name].[All]}"/>
    <s v="{[Reject Reason Name].[All]}"/>
    <s v="{[Loan Amount].[All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<sst xmlns="http://schemas.openxmlformats.org/spreadsheetml/2006/main" count="175" uniqueCount="87">
  <si>
    <t>Названия строк</t>
  </si>
  <si>
    <t>Общий итог</t>
  </si>
  <si>
    <t>All</t>
  </si>
  <si>
    <t>Статус запроса</t>
  </si>
  <si>
    <t>2019</t>
  </si>
  <si>
    <t>Транзакции, #</t>
  </si>
  <si>
    <t>Запросы,#</t>
  </si>
  <si>
    <t>Одобрено,#</t>
  </si>
  <si>
    <t>Май 2019</t>
  </si>
  <si>
    <t>Июнь 2019</t>
  </si>
  <si>
    <t>Июль 2019</t>
  </si>
  <si>
    <t>Октябрь 2019</t>
  </si>
  <si>
    <t>Ноябрь 2019</t>
  </si>
  <si>
    <t>Декабрь 2019</t>
  </si>
  <si>
    <t>Выдачи,#</t>
  </si>
  <si>
    <t>2019-01-01</t>
  </si>
  <si>
    <t>Дата запроса</t>
  </si>
  <si>
    <t>Регион Теле</t>
  </si>
  <si>
    <t>Август 2019</t>
  </si>
  <si>
    <t>Сентябрь 2019</t>
  </si>
  <si>
    <t>1900-01-01</t>
  </si>
  <si>
    <t>Причина отказа</t>
  </si>
  <si>
    <t>Скорр-балл</t>
  </si>
  <si>
    <t>2020</t>
  </si>
  <si>
    <t>Январь 2020</t>
  </si>
  <si>
    <t>2020-01-01</t>
  </si>
  <si>
    <t>Названия столбцов</t>
  </si>
  <si>
    <t>ROI, % (без ком.)</t>
  </si>
  <si>
    <t>ROI, % (с ком.)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</si>
  <si>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</si>
  <si>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</si>
  <si>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</si>
  <si>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</si>
  <si>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</si>
  <si>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</si>
  <si>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</si>
  <si>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</si>
  <si>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</si>
  <si>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</si>
  <si>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</si>
  <si>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</si>
  <si>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</si>
  <si>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</si>
  <si>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</si>
  <si>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</si>
  <si>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</si>
  <si>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</si>
  <si>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</si>
  <si>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</si>
  <si>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</si>
  <si>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</si>
  <si>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</si>
  <si>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</si>
  <si>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</si>
  <si>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</si>
  <si>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</si>
  <si>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1-7 день</t>
  </si>
  <si>
    <t>8-14 день</t>
  </si>
  <si>
    <t>15-21 день</t>
  </si>
  <si>
    <t>22-28 день</t>
  </si>
  <si>
    <t>29-35 день</t>
  </si>
  <si>
    <t>36-42 день</t>
  </si>
  <si>
    <t>43-49 день</t>
  </si>
  <si>
    <t>50-56 день</t>
  </si>
  <si>
    <t>57-63 день</t>
  </si>
  <si>
    <t>64-70 день</t>
  </si>
  <si>
    <t>71-77 день</t>
  </si>
  <si>
    <t>78-84 день</t>
  </si>
  <si>
    <t>85-90 день</t>
  </si>
  <si>
    <t>91-120 день</t>
  </si>
  <si>
    <t>Сумма платежа, руб(с ком.)</t>
  </si>
  <si>
    <t>Февраль 2020</t>
  </si>
  <si>
    <t>121-150 день</t>
  </si>
  <si>
    <t>151-180 день</t>
  </si>
  <si>
    <t>Текущая</t>
  </si>
  <si>
    <t>Сумма выдачи</t>
  </si>
  <si>
    <t>Одобрено, %</t>
  </si>
  <si>
    <t>Винтажи, %( с ком)</t>
  </si>
  <si>
    <t>Винтажи, %( с ком. накоп.)</t>
  </si>
  <si>
    <t>Конверсия, %</t>
  </si>
  <si>
    <t>Выдачи/одобрения, %</t>
  </si>
  <si>
    <t>Комиссия, руб (общая)</t>
  </si>
  <si>
    <t>Сумма выдач, руб(без ком.)</t>
  </si>
  <si>
    <t>Комиссия, руб (ДС)</t>
  </si>
  <si>
    <t>Сумма выдач, руб(с ком.)</t>
  </si>
  <si>
    <t>CF, руб</t>
  </si>
  <si>
    <t>Март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</si>
</sst>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10" fontId="0" fillId="0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 indent="2"/>
    </xf>
    <xf numFmtId="0" fontId="0" fillId="0" borderId="0" xfId="0" applyFill="1" applyBorder="1" applyAlignment="1">
      <alignment horizontal="left"/>
    </xf>
  </cellXfs>
  <cellStyles count="1">
    <cellStyle name="Обычный" xfId="0" builtinId="0"/>
  </cellStyles>
  <dxfs count="20"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896.55823923611" backgroundQuery="1" createdVersion="5" refreshedVersion="5" minRefreshableVersion="3" recordCount="0" supportSubquery="1" supportAdvancedDrill="1">
  <cacheSource type="external" connectionId="1"/>
  <cacheFields count="18">
    <cacheField name="[Measures].[cnt_issued]" caption="Выдачи,#" numFmtId="0" hierarchy="28" level="32767"/>
    <cacheField name="[Measures].[Loan_Amount]" caption="Сумма выдач, руб(без ком.)" numFmtId="0" hierarchy="26" level="32767"/>
    <cacheField name="[Issued Date].[I Year]" caption="I Year" numFmtId="0" hierarchy="1" level="1">
      <sharedItems count="3">
        <s v="[Issued Date].[I Year].&amp;[1900-01-01T00:00:00]" c="1900-01-01"/>
        <s v="[Issued Date].[I Year].&amp;[2019-01-01T00:00:00]" c="2019-01-01"/>
        <s v="[Issued Date].[I Year].&amp;[2020-01-01T00:00:00]" c="2020-01-01"/>
      </sharedItems>
    </cacheField>
    <cacheField name="[Issued Date].[I Month]" caption="I Month" numFmtId="0" hierarchy="1" level="2" mappingCount="1">
      <sharedItems count="6">
        <s v="[Issued Date].[I Month].&amp;[2019-07-01T00:00:00]" c="Июль 2019" cp="1">
          <x/>
        </s>
        <s v="[Issued Date].[I Month].&amp;[2019-11-01T00:00:00]" c="Ноябрь 2019" cp="1">
          <x/>
        </s>
        <s v="[Issued Date].[I Month].&amp;[2019-12-01T00:00:00]" c="Декабрь 2019" cp="1">
          <x/>
        </s>
        <s v="[Issued Date].[I Month].&amp;[2020-01-01T00:00:00]" c="Январь 2020" cp="1">
          <x v="1"/>
        </s>
        <s v="[Issued Date].[I Month].&amp;[2020-02-01T00:00:00]" c="Февраль 2020" cp="1">
          <x v="1"/>
        </s>
        <s v="[Issued Date].[I Month].&amp;[2020-03-01T00:00:00]" c="Март 2020" cp="1">
          <x v="1"/>
        </s>
      </sharedItems>
      <mpMap v="5"/>
    </cacheField>
    <cacheField name="[Issued Date].[I Date]" caption="I Date" numFmtId="0" hierarchy="1" level="3">
      <sharedItems count="2">
        <s v="[Issued Date].[I Date].&amp;[2019-07-11T00:00:00]" c="2019-07-11"/>
        <s v="[Issued Date].[I Date].&amp;[2019-12-20T00:00:00]" u="1" c="2019-12-20"/>
      </sharedItems>
    </cacheField>
    <cacheField name="[Issued Date].[I Month].[I Year]" caption="I Year" propertyName="I Year" numFmtId="0" hierarchy="1" level="2" memberPropertyField="1">
      <sharedItems containsSemiMixedTypes="0" containsDate="1" containsString="0" minDate="2019-01-01T00:00:00" maxDate="2020-01-02T00:00:00" count="2">
        <d v="2019-01-01T00:00:00"/>
        <d v="2020-01-01T00:00:00"/>
      </sharedItems>
    </cacheField>
    <cacheField name="[Issued Date].[I Date].[I Month]" caption="I Month" propertyName="I Month" numFmtId="0" hierarchy="1" level="3" memberPropertyField="1">
      <sharedItems containsSemiMixedTypes="0" containsString="0"/>
    </cacheField>
    <cacheField name="[Measures].[ROI without Comm]" caption="ROI, % (без ком.)" numFmtId="0" hierarchy="45" level="32767"/>
    <cacheField name="[Measures].[ROI with Comm]" caption="ROI, % (с ком.)" numFmtId="0" hierarchy="44" level="32767"/>
    <cacheField name="[Measures].[Pay_Amount]" caption="Сумма платежа, руб(с ком.)" numFmtId="0" hierarchy="24" level="32767"/>
    <cacheField name="[request_status].[request_status]" caption="Статус запроса" numFmtId="0" hierarchy="6" level="1">
      <sharedItems containsSemiMixedTypes="0" containsString="0"/>
    </cacheField>
    <cacheField name="[Score Name].[Score Name]" caption="Скорр-балл" numFmtId="0" hierarchy="7" level="1">
      <sharedItems containsSemiMixedTypes="0" containsString="0"/>
    </cacheField>
    <cacheField name="[region_name].[region_name]" caption="Регион Теле" numFmtId="0" hierarchy="3" level="1">
      <sharedItems containsSemiMixedTypes="0" containsString="0"/>
    </cacheField>
    <cacheField name="[Reject Reason Name].[Reject Reason Name]" caption="Причина отказа" numFmtId="0" hierarchy="4" level="1">
      <sharedItems containsSemiMixedTypes="0" containsString="0"/>
    </cacheField>
    <cacheField name="[Measures].[Commission]" caption="Комиссия, руб (общая)" numFmtId="0" hierarchy="27" level="32767"/>
    <cacheField name="[Measures].[Commission_DS]" caption="Комиссия, руб (ДС)" numFmtId="0" hierarchy="46" level="32767"/>
    <cacheField name="[Measures].[Loan Amount with com]" caption="Сумма выдач, руб(с ком.)" numFmtId="0" hierarchy="34" level="32767"/>
    <cacheField name="[Measures].[CF]" caption="CF, руб" numFmtId="0" hierarchy="41" level="32767"/>
  </cacheFields>
  <cacheHierarchies count="49">
    <cacheHierarchy uniqueName="[Dim Tele2 Dpd].[Dpd Name]" caption="DPD Диапазон" attribute="1" defaultMemberUniqueName="[Dim Tele2 Dpd].[Dpd Name].[All]" allUniqueName="[Dim Tele2 Dpd].[Dpd Name].[All]" dimensionUniqueName="[Dim Tele2 Dpd]" displayFolder="" count="0" unbalanced="0"/>
    <cacheHierarchy uniqueName="[Issued Date]" caption="Дата выдачи" defaultMemberUniqueName="[Issued Date].[All]" allUniqueName="[Issued Date].[All]" dimensionUniqueName="[Dim Tele2 Request]" displayFolder="" count="4" unbalanced="0">
      <fieldsUsage count="4">
        <fieldUsage x="-1"/>
        <fieldUsage x="2"/>
        <fieldUsage x="3"/>
        <fieldUsage x="4"/>
      </fieldsUsage>
    </cacheHierarchy>
    <cacheHierarchy uniqueName="[Loan Amount]" caption="Сумма выдачи" attribute="1" defaultMemberUniqueName="[Loan Amount].[All]" allUniqueName="[Loan Amount].[All]" dimensionUniqueName="[Dim Tele2 Request]" displayFolder="" count="0" unbalanced="0"/>
    <cacheHierarchy uniqueName="[region_name]" caption="Регион Теле" attribute="1" defaultMemberUniqueName="[region_name].[All]" allUniqueName="[region_name].[All]" dimensionUniqueName="[Dim Tele2 Request]" displayFolder="" count="2" unbalanced="0">
      <fieldsUsage count="2">
        <fieldUsage x="-1"/>
        <fieldUsage x="12"/>
      </fieldsUsage>
    </cacheHierarchy>
    <cacheHierarchy uniqueName="[Reject Reason Name]" caption="Причина отказа" attribute="1" defaultMemberUniqueName="[Reject Reason Name].[All]" allUniqueName="[Reject Reason Name].[All]" dimensionUniqueName="[Dim Tele2 Request]" displayFolder="" count="2" unbalanced="0">
      <fieldsUsage count="2">
        <fieldUsage x="-1"/>
        <fieldUsage x="13"/>
      </fieldsUsage>
    </cacheHierarchy>
    <cacheHierarchy uniqueName="[Request Date]" caption="Дата запроса" defaultMemberUniqueName="[Request Date].[All]" allUniqueName="[Request Date].[All]" dimensionUniqueName="[Dim Tele2 Request]" displayFolder="" count="0" unbalanced="0"/>
    <cacheHierarchy uniqueName="[request_status]" caption="Статус запроса" attribute="1" defaultMemberUniqueName="[request_status].[All]" allUniqueName="[request_status].[All]" dimensionUniqueName="[Dim Tele2 Request]" displayFolder="" count="2" unbalanced="0">
      <fieldsUsage count="2">
        <fieldUsage x="-1"/>
        <fieldUsage x="10"/>
      </fieldsUsage>
    </cacheHierarchy>
    <cacheHierarchy uniqueName="[Score Name]" caption="Скорр-балл" attribute="1" defaultMemberUniqueName="[Score Name].[All]" allUniqueName="[Score Name].[All]" dimensionUniqueName="[Dim Tele2 Request]" displayFolder="" count="2" unbalanced="0">
      <fieldsUsage count="2">
        <fieldUsage x="-1"/>
        <fieldUsage x="11"/>
      </fieldsUsage>
    </cacheHierarchy>
    <cacheHierarchy uniqueName="[Dim Tele2 Request Date].[Create Date]" caption="Дата(Общая)" defaultMemberUniqueName="[Dim Tele2 Request Date].[Create Date].[All]" allUniqueName="[Dim Tele2 Request Date].[Create Date].[All]" dimensionUniqueName="[Dim Tele2 Request Date]" displayFolder="" count="0" unbalanced="0"/>
    <cacheHierarchy uniqueName="[Dim Tele2 Request Date].[Date]" caption="Date" attribute="1" keyAttribute="1" defaultMemberUniqueName="[Dim Tele2 Request Date].[Date].[All]" allUniqueName="[Dim Tele2 Request Date].[Date].[All]" dimensionUniqueName="[Dim Tele2 Request Date]" displayFolder="" count="0" unbalanced="0"/>
    <cacheHierarchy uniqueName="[Dim Tele2 Request Date].[Month]" caption="Month" attribute="1" defaultMemberUniqueName="[Dim Tele2 Request Date].[Month].[All]" allUniqueName="[Dim Tele2 Request Date].[Month].[All]" dimensionUniqueName="[Dim Tele2 Request Date]" displayFolder="" count="0" unbalanced="0"/>
    <cacheHierarchy uniqueName="[Dim Tele2 Request Date].[Month Name]" caption="Month Name" attribute="1" defaultMemberUniqueName="[Dim Tele2 Request Date].[Month Name].[All]" allUniqueName="[Dim Tele2 Request Date].[Month Name].[All]" dimensionUniqueName="[Dim Tele2 Request Date]" displayFolder="" count="0" unbalanced="0"/>
    <cacheHierarchy uniqueName="[Dim Tele2 Request Date].[Year]" caption="Year" attribute="1" defaultMemberUniqueName="[Dim Tele2 Request Date].[Year].[All]" allUniqueName="[Dim Tele2 Request Date].[Year].[All]" dimensionUniqueName="[Dim Tele2 Request Date]" displayFolder="" count="0" unbalanced="0"/>
    <cacheHierarchy uniqueName="[Dim Tele2 Request Date].[Year Name]" caption="Year Name" attribute="1" defaultMemberUniqueName="[Dim Tele2 Request Date].[Year Name].[All]" allUniqueName="[Dim Tele2 Request Date].[Year Name].[All]" dimensionUniqueName="[Dim Tele2 Request Date]" displayFolder="" count="0" unbalanced="0"/>
    <cacheHierarchy uniqueName="[Dim Tele2 Dpd].[Dpd Id]" caption="Dpd Id" attribute="1" keyAttribute="1" defaultMemberUniqueName="[Dim Tele2 Dpd].[Dpd Id].[All]" allUniqueName="[Dim Tele2 Dpd].[Dpd Id].[All]" dimensionUniqueName="[Dim Tele2 Dpd]" displayFolder="" count="0" unbalanced="0" hidden="1"/>
    <cacheHierarchy uniqueName="[Dim Tele2 Mob].[Mob]" caption="День от выдачи" attribute="1" keyAttribute="1" defaultMemberUniqueName="[Dim Tele2 Mob].[Mob].[All]" allUniqueName="[Dim Tele2 Mob].[Mob].[All]" dimensionUniqueName="[Dim Tele2 Mob]" displayFolder="" count="0" unbalanced="0" hidden="1"/>
    <cacheHierarchy uniqueName="[I Date]" caption="I Date" attribute="1" defaultMemberUniqueName="[I Date].[All]" allUniqueName="[I Date].[All]" dimensionUniqueName="[Dim Tele2 Request]" displayFolder="" count="0" unbalanced="0" hidden="1"/>
    <cacheHierarchy uniqueName="[I Month]" caption="I Month" attribute="1" defaultMemberUniqueName="[I Month].[All]" allUniqueName="[I Month].[All]" dimensionUniqueName="[Dim Tele2 Request]" displayFolder="" count="0" unbalanced="0" hidden="1"/>
    <cacheHierarchy uniqueName="[I Year]" caption="I Year" attribute="1" defaultMemberUniqueName="[I Year].[All]" allUniqueName="[I Year].[All]" dimensionUniqueName="[Dim Tele2 Request]" displayFolder="" count="0" unbalanced="0" hidden="1"/>
    <cacheHierarchy uniqueName="[R Date]" caption="R Date" attribute="1" defaultMemberUniqueName="[R Date].[All]" allUniqueName="[R Date].[All]" dimensionUniqueName="[Dim Tele2 Request]" displayFolder="" count="0" unbalanced="0" hidden="1"/>
    <cacheHierarchy uniqueName="[R Month]" caption="R Month" attribute="1" defaultMemberUniqueName="[R Month].[All]" allUniqueName="[R Month].[All]" dimensionUniqueName="[Dim Tele2 Request]" displayFolder="" count="0" unbalanced="0" hidden="1"/>
    <cacheHierarchy uniqueName="[R Year]" caption="R Year" attribute="1" defaultMemberUniqueName="[R Year].[All]" allUniqueName="[R Year].[All]" dimensionUniqueName="[Dim Tele2 Request]" displayFolder="" count="0" unbalanced="0" hidden="1"/>
    <cacheHierarchy uniqueName="[Reject Reason Id]" caption="Причина отказа" attribute="1" defaultMemberUniqueName="[Reject Reason Id].[All]" allUniqueName="[Reject Reason Id].[All]" dimensionUniqueName="[Dim Tele2 Request]" displayFolder="" count="0" unbalanced="0" hidden="1"/>
    <cacheHierarchy uniqueName="[Request Id]" caption="Request Id" attribute="1" keyAttribute="1" defaultMemberUniqueName="[Request Id].[All]" allUniqueName="[Request Id].[All]" dimensionUniqueName="[Dim Tele2 Request]" displayFolder="" count="0" unbalanced="0" hidden="1"/>
    <cacheHierarchy uniqueName="[Measures].[Pay_Amount]" caption="Сумма платежа, руб(с ком.)" measure="1" displayFolder="" measureGroup="Fact Tele2 Payments" count="0" oneField="1">
      <fieldsUsage count="1">
        <fieldUsage x="9"/>
      </fieldsUsage>
    </cacheHierarchy>
    <cacheHierarchy uniqueName="[Measures].[cnt_pay_trasaction]" caption="Транзакции, #" measure="1" displayFolder="" measureGroup="Fact Tele2 Payments" count="0"/>
    <cacheHierarchy uniqueName="[Measures].[Loan_Amount]" caption="Сумма выдач, руб(без ком.)" measure="1" displayFolder="" measureGroup="Fact Tele2 Issue" count="0" oneField="1">
      <fieldsUsage count="1">
        <fieldUsage x="1"/>
      </fieldsUsage>
    </cacheHierarchy>
    <cacheHierarchy uniqueName="[Measures].[Commission]" caption="Комиссия, руб (общая)" measure="1" displayFolder="" measureGroup="Fact Tele2 Issue" count="0" oneField="1">
      <fieldsUsage count="1">
        <fieldUsage x="14"/>
      </fieldsUsage>
    </cacheHierarchy>
    <cacheHierarchy uniqueName="[Measures].[cnt_issued]" caption="Выдачи,#" measure="1" displayFolder="" measureGroup="Fact Tele2 Issue" count="0" oneField="1">
      <fieldsUsage count="1">
        <fieldUsage x="0"/>
      </fieldsUsage>
    </cacheHierarchy>
    <cacheHierarchy uniqueName="[Measures].[cnt_request]" caption="Запросы,#" measure="1" displayFolder="" measureGroup="Fact Tele2 Issue" count="0"/>
    <cacheHierarchy uniqueName="[Measures].[cnt_Approved]" caption="Одобрено,#" measure="1" displayFolder="" measureGroup="Fact Tele2 Issue" count="0"/>
    <cacheHierarchy uniqueName="[Measures].[Sum Paid]" caption="Оплачено, руб" measure="1" displayFolder="" measureGroup="Fact Tele2 Vinatges 1" count="0"/>
    <cacheHierarchy uniqueName="[Measures].[approved_prc]" caption="Одобрено, %" measure="1" displayFolder="" measureGroup="Fact Tele2 Issue" count="0"/>
    <cacheHierarchy uniqueName="[Measures].[vintage_prc_with_com]" caption="Винтажи, %( с ком)" measure="1" displayFolder="Не накопительный" measureGroup="Fact Tele2 Vinatges 1" count="0"/>
    <cacheHierarchy uniqueName="[Measures].[Loan Amount with com]" caption="Сумма выдач, руб(с ком.)" measure="1" displayFolder="" measureGroup="Fact Tele2 Issue" count="0" oneField="1">
      <fieldsUsage count="1">
        <fieldUsage x="16"/>
      </fieldsUsage>
    </cacheHierarchy>
    <cacheHierarchy uniqueName="[Measures].[vintage_prc_without_com]" caption="Винтажи, %( без ком)" measure="1" displayFolder="Не накопительный" measureGroup="Fact Tele2 Vinatges 1" count="0"/>
    <cacheHierarchy uniqueName="[Measures].[vintage_prc_with_com_30]" caption="Винтажи, %( + 30% ком)" measure="1" displayFolder="Не накопительный" measureGroup="Fact Tele2 Vinatges 1" count="0"/>
    <cacheHierarchy uniqueName="[Measures].[vintage_prc_with_com_cumul]" caption="Винтажи, %( с ком. накоп.)" measure="1" displayFolder="Накопительный" measureGroup="Fact Tele2 Vinatges 1" count="0"/>
    <cacheHierarchy uniqueName="[Measures].[vintage_prc_without_com_cumul]" caption="Винтажи, %( без ком. накоп.)" measure="1" displayFolder="Накопительный" measureGroup="Fact Tele2 Vinatges 1" count="0"/>
    <cacheHierarchy uniqueName="[Measures].[vintage_prc_with_com_30_cumul]" caption="Винтажи, %( + 30% ком. накоп.)" measure="1" displayFolder="Накопительный" measureGroup="Fact Tele2 Vinatges 1" count="0"/>
    <cacheHierarchy uniqueName="[Measures].[test_vintage]" caption="test_vintage" measure="1" displayFolder="" measureGroup="Fact Tele2 Vinatges 1" count="0"/>
    <cacheHierarchy uniqueName="[Measures].[CF]" caption="CF, руб" measure="1" displayFolder="" measureGroup="Fact Tele2 Payments" count="0" oneField="1">
      <fieldsUsage count="1">
        <fieldUsage x="17"/>
      </fieldsUsage>
    </cacheHierarchy>
    <cacheHierarchy uniqueName="[Measures].[issued_approved_prc]" caption="Выдачи/одобрения, %" measure="1" displayFolder="" measureGroup="Fact Tele2 Issue" count="0"/>
    <cacheHierarchy uniqueName="[Measures].[Conversion]" caption="Конверсия, %" measure="1" displayFolder="" measureGroup="Fact Tele2 Issue" count="0"/>
    <cacheHierarchy uniqueName="[Measures].[ROI with Comm]" caption="ROI, % (с ком.)" measure="1" displayFolder="" measureGroup="Fact Tele2 Payments" count="0" oneField="1">
      <fieldsUsage count="1">
        <fieldUsage x="8"/>
      </fieldsUsage>
    </cacheHierarchy>
    <cacheHierarchy uniqueName="[Measures].[ROI without Comm]" caption="ROI, % (без ком.)" measure="1" displayFolder="" measureGroup="Fact Tele2 Payments" count="0" oneField="1">
      <fieldsUsage count="1">
        <fieldUsage x="7"/>
      </fieldsUsage>
    </cacheHierarchy>
    <cacheHierarchy uniqueName="[Measures].[Commission_DS]" caption="Комиссия, руб (ДС)" measure="1" displayFolder="" measureGroup="Fact Tele2 Issue" count="0" oneField="1">
      <fieldsUsage count="1">
        <fieldUsage x="15"/>
      </fieldsUsage>
    </cacheHierarchy>
    <cacheHierarchy uniqueName="[Measures].[Fee]" caption="Комиссия, руб" measure="1" displayFolder="" measureGroup="Fact Tele2 Payments" count="0" hidden="1"/>
    <cacheHierarchy uniqueName="[Measures].[Sum Paid Cumulative]" caption="Sum Paid Cumulative" measure="1" displayFolder="" measureGroup="Fact Tele2 Vinatges 1" count="0" hidden="1"/>
  </cacheHierarchies>
  <kpis count="0"/>
  <dimensions count="4">
    <dimension name="Dim Tele2 Dpd" uniqueName="[Dim Tele2 Dpd]" caption="DPD"/>
    <dimension name="Dim Tele2 Request" uniqueName="[Dim Tele2 Request]" caption="Запросы ОП"/>
    <dimension name="Dim Tele2 Request Date" uniqueName="[Dim Tele2 Request Date]" caption="Дата(общая)"/>
    <dimension measure="1" name="Measures" uniqueName="[Measures]" caption="Measures"/>
  </dimensions>
  <measureGroups count="3">
    <measureGroup name="Fact Tele2 Issue" caption="Выдачи"/>
    <measureGroup name="Fact Tele2 Payments" caption="Платежи"/>
    <measureGroup name="Fact Tele2 Vinatges 1" caption="Винтажи"/>
  </measureGroups>
  <maps count="6">
    <map measureGroup="0" dimension="1"/>
    <map measureGroup="0" dimension="2"/>
    <map measureGroup="1" dimension="1"/>
    <map measureGroup="1" dimension="2"/>
    <map measureGroup="2" dimension="0"/>
    <map measureGroup="2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896.558244907406" backgroundQuery="1" createdVersion="5" refreshedVersion="5" minRefreshableVersion="3" recordCount="0" supportSubquery="1" supportAdvancedDrill="1">
  <cacheSource type="external" connectionId="1"/>
  <cacheFields count="7">
    <cacheField name="[Issued Date].[I Year]" caption="I Year" numFmtId="0" hierarchy="1" level="1">
      <sharedItems count="2">
        <s v="[Issued Date].[I Year].&amp;[2019-01-01T00:00:00]" c="2019-01-01"/>
        <s v="[Issued Date].[I Year].&amp;[2020-01-01T00:00:00]" c="2020-01-01"/>
      </sharedItems>
    </cacheField>
    <cacheField name="[Issued Date].[I Month]" caption="I Month" numFmtId="0" hierarchy="1" level="2" mappingCount="1">
      <sharedItems count="5">
        <s v="[Issued Date].[I Month].&amp;[2019-07-01T00:00:00]" c="Июль 2019" cp="1">
          <x/>
        </s>
        <s v="[Issued Date].[I Month].&amp;[2019-11-01T00:00:00]" c="Ноябрь 2019" cp="1">
          <x/>
        </s>
        <s v="[Issued Date].[I Month].&amp;[2019-12-01T00:00:00]" c="Декабрь 2019" cp="1">
          <x/>
        </s>
        <s v="[Issued Date].[I Month].&amp;[2020-01-01T00:00:00]" c="Январь 2020" cp="1">
          <x v="1"/>
        </s>
        <s v="[Issued Date].[I Month].&amp;[2020-02-01T00:00:00]" c="Февраль 2020" cp="1">
          <x v="1"/>
        </s>
      </sharedItems>
      <mpMap v="3"/>
    </cacheField>
    <cacheField name="[Issued Date].[I Date]" caption="I Date" numFmtId="0" hierarchy="1" level="3" mappingCount="1">
      <sharedItems count="27">
        <s v="[Issued Date].[I Date].&amp;[2019-12-01T00:00:00]" c="2019-12-01" cp="1">
          <x/>
        </s>
        <s v="[Issued Date].[I Date].&amp;[2019-12-02T00:00:00]" c="2019-12-02" cp="1">
          <x/>
        </s>
        <s v="[Issued Date].[I Date].&amp;[2019-12-03T00:00:00]" c="2019-12-03" cp="1">
          <x/>
        </s>
        <s v="[Issued Date].[I Date].&amp;[2019-12-04T00:00:00]" c="2019-12-04" cp="1">
          <x/>
        </s>
        <s v="[Issued Date].[I Date].&amp;[2019-12-05T00:00:00]" c="2019-12-05" cp="1">
          <x/>
        </s>
        <s v="[Issued Date].[I Date].&amp;[2019-12-06T00:00:00]" c="2019-12-06" cp="1">
          <x/>
        </s>
        <s v="[Issued Date].[I Date].&amp;[2019-12-07T00:00:00]" c="2019-12-07" cp="1">
          <x/>
        </s>
        <s v="[Issued Date].[I Date].&amp;[2019-12-08T00:00:00]" c="2019-12-08" cp="1">
          <x/>
        </s>
        <s v="[Issued Date].[I Date].&amp;[2019-12-09T00:00:00]" c="2019-12-09" cp="1">
          <x/>
        </s>
        <s v="[Issued Date].[I Date].&amp;[2019-12-10T00:00:00]" c="2019-12-10" cp="1">
          <x/>
        </s>
        <s v="[Issued Date].[I Date].&amp;[2019-12-11T00:00:00]" c="2019-12-11" cp="1">
          <x/>
        </s>
        <s v="[Issued Date].[I Date].&amp;[2019-12-12T00:00:00]" c="2019-12-12" cp="1">
          <x/>
        </s>
        <s v="[Issued Date].[I Date].&amp;[2019-12-13T00:00:00]" c="2019-12-13" cp="1">
          <x/>
        </s>
        <s v="[Issued Date].[I Date].&amp;[2019-12-14T00:00:00]" c="2019-12-14" cp="1">
          <x/>
        </s>
        <s v="[Issued Date].[I Date].&amp;[2019-12-15T00:00:00]" c="2019-12-15" cp="1">
          <x/>
        </s>
        <s v="[Issued Date].[I Date].&amp;[2019-12-16T00:00:00]" c="2019-12-16" cp="1">
          <x/>
        </s>
        <s v="[Issued Date].[I Date].&amp;[2019-12-17T00:00:00]" c="2019-12-17" cp="1">
          <x/>
        </s>
        <s v="[Issued Date].[I Date].&amp;[2019-12-18T00:00:00]" c="2019-12-18" cp="1">
          <x/>
        </s>
        <s v="[Issued Date].[I Date].&amp;[2019-12-19T00:00:00]" c="2019-12-19" cp="1">
          <x/>
        </s>
        <s v="[Issued Date].[I Date].&amp;[2019-12-20T00:00:00]" c="2019-12-20" cp="1">
          <x/>
        </s>
        <s v="[Issued Date].[I Date].&amp;[2019-12-21T00:00:00]" c="2019-12-21" cp="1">
          <x/>
        </s>
        <s v="[Issued Date].[I Date].&amp;[2019-12-22T00:00:00]" c="2019-12-22" cp="1">
          <x/>
        </s>
        <s v="[Issued Date].[I Date].&amp;[2019-12-23T00:00:00]" c="2019-12-23" cp="1">
          <x/>
        </s>
        <s v="[Issued Date].[I Date].&amp;[2019-12-24T00:00:00]" c="2019-12-24" cp="1">
          <x/>
        </s>
        <s v="[Issued Date].[I Date].&amp;[2019-12-25T00:00:00]" c="2019-12-25" cp="1">
          <x/>
        </s>
        <s v="[Issued Date].[I Date].&amp;[2019-12-26T00:00:00]" c="2019-12-26" cp="1">
          <x/>
        </s>
        <s v="[Issued Date].[I Date].&amp;[2019-12-27T00:00:00]" c="2019-12-27" cp="1">
          <x/>
        </s>
      </sharedItems>
      <mpMap v="4"/>
    </cacheField>
    <cacheField name="[Issued Date].[I Month].[I Year]" caption="I Year" propertyName="I Year" numFmtId="0" hierarchy="1" level="2" memberPropertyField="1">
      <sharedItems containsSemiMixedTypes="0" containsDate="1" containsString="0" minDate="2019-01-01T00:00:00" maxDate="2020-01-02T00:00:00" count="2">
        <d v="2019-01-01T00:00:00"/>
        <d v="2020-01-01T00:00:00"/>
      </sharedItems>
    </cacheField>
    <cacheField name="[Issued Date].[I Date].[I Month]" caption="I Month" propertyName="I Month" numFmtId="0" hierarchy="1" level="3" memberPropertyField="1">
      <sharedItems count="1">
        <s v="Декабрь 2019"/>
      </sharedItems>
    </cacheField>
    <cacheField name="[Dim Tele2 Dpd].[Dpd Name].[Dpd Name]" caption="DPD Диапазон" numFmtId="0" level="1">
      <sharedItems count="17">
        <s v="[Dim Tele2 Dpd].[Dpd Name].&amp;[1]" c="1-7 день"/>
        <s v="[Dim Tele2 Dpd].[Dpd Name].&amp;[2]" c="8-14 день"/>
        <s v="[Dim Tele2 Dpd].[Dpd Name].&amp;[3]" c="15-21 день"/>
        <s v="[Dim Tele2 Dpd].[Dpd Name].&amp;[4]" c="22-28 день"/>
        <s v="[Dim Tele2 Dpd].[Dpd Name].&amp;[5]" c="29-35 день"/>
        <s v="[Dim Tele2 Dpd].[Dpd Name].&amp;[6]" c="36-42 день"/>
        <s v="[Dim Tele2 Dpd].[Dpd Name].&amp;[7]" c="43-49 день"/>
        <s v="[Dim Tele2 Dpd].[Dpd Name].&amp;[8]" c="50-56 день"/>
        <s v="[Dim Tele2 Dpd].[Dpd Name].&amp;[9]" c="57-63 день"/>
        <s v="[Dim Tele2 Dpd].[Dpd Name].&amp;[10]" c="64-70 день"/>
        <s v="[Dim Tele2 Dpd].[Dpd Name].&amp;[11]" c="71-77 день"/>
        <s v="[Dim Tele2 Dpd].[Dpd Name].&amp;[12]" c="78-84 день"/>
        <s v="[Dim Tele2 Dpd].[Dpd Name].&amp;[13]" c="85-90 день"/>
        <s v="[Dim Tele2 Dpd].[Dpd Name].&amp;[14]" c="91-120 день"/>
        <s v="[Dim Tele2 Dpd].[Dpd Name].&amp;[15]" c="121-150 день"/>
        <s v="[Dim Tele2 Dpd].[Dpd Name].&amp;[16]" c="151-180 день"/>
        <s v="[Dim Tele2 Dpd].[Dpd Name].&amp;[17]" u="1" c="&gt;180 дней"/>
      </sharedItems>
    </cacheField>
    <cacheField name="[Measures].[vintage_prc_with_com]" caption="Винтажи, %( с ком)" numFmtId="0" hierarchy="33" level="32767"/>
  </cacheFields>
  <cacheHierarchies count="49">
    <cacheHierarchy uniqueName="[Dim Tele2 Dpd].[Dpd Name]" caption="DPD Диапазон" attribute="1" defaultMemberUniqueName="[Dim Tele2 Dpd].[Dpd Name].[All]" allUniqueName="[Dim Tele2 Dpd].[Dpd Name].[All]" dimensionUniqueName="[Dim Tele2 Dpd]" displayFolder="" count="2" unbalanced="0">
      <fieldsUsage count="2">
        <fieldUsage x="-1"/>
        <fieldUsage x="5"/>
      </fieldsUsage>
    </cacheHierarchy>
    <cacheHierarchy uniqueName="[Issued Date]" caption="Дата выдачи" defaultMemberUniqueName="[Issued Date].[All]" allUniqueName="[Issued Date].[All]" dimensionUniqueName="[Dim Tele2 Request]" displayFolder="" count="4" unbalanced="0">
      <fieldsUsage count="4">
        <fieldUsage x="-1"/>
        <fieldUsage x="0"/>
        <fieldUsage x="1"/>
        <fieldUsage x="2"/>
      </fieldsUsage>
    </cacheHierarchy>
    <cacheHierarchy uniqueName="[Loan Amount]" caption="Сумма выдачи" attribute="1" defaultMemberUniqueName="[Loan Amount].[All]" allUniqueName="[Loan Amount].[All]" dimensionUniqueName="[Dim Tele2 Request]" displayFolder="" count="0" unbalanced="0"/>
    <cacheHierarchy uniqueName="[region_name]" caption="Регион Теле" attribute="1" defaultMemberUniqueName="[region_name].[All]" allUniqueName="[region_name].[All]" dimensionUniqueName="[Dim Tele2 Request]" displayFolder="" count="0" unbalanced="0"/>
    <cacheHierarchy uniqueName="[Reject Reason Name]" caption="Причина отказа" attribute="1" defaultMemberUniqueName="[Reject Reason Name].[All]" allUniqueName="[Reject Reason Name].[All]" dimensionUniqueName="[Dim Tele2 Request]" displayFolder="" count="0" unbalanced="0"/>
    <cacheHierarchy uniqueName="[Request Date]" caption="Дата запроса" defaultMemberUniqueName="[Request Date].[All]" allUniqueName="[Request Date].[All]" dimensionUniqueName="[Dim Tele2 Request]" displayFolder="" count="0" unbalanced="0"/>
    <cacheHierarchy uniqueName="[request_status]" caption="Статус запроса" attribute="1" defaultMemberUniqueName="[request_status].[All]" allUniqueName="[request_status].[All]" dimensionUniqueName="[Dim Tele2 Request]" displayFolder="" count="0" unbalanced="0"/>
    <cacheHierarchy uniqueName="[Score Name]" caption="Скорр-балл" attribute="1" defaultMemberUniqueName="[Score Name].[All]" allUniqueName="[Score Name].[All]" dimensionUniqueName="[Dim Tele2 Request]" displayFolder="" count="0" unbalanced="0"/>
    <cacheHierarchy uniqueName="[Dim Tele2 Request Date].[Create Date]" caption="Дата(Общая)" defaultMemberUniqueName="[Dim Tele2 Request Date].[Create Date].[All]" allUniqueName="[Dim Tele2 Request Date].[Create Date].[All]" dimensionUniqueName="[Dim Tele2 Request Date]" displayFolder="" count="0" unbalanced="0"/>
    <cacheHierarchy uniqueName="[Dim Tele2 Request Date].[Date]" caption="Date" attribute="1" keyAttribute="1" defaultMemberUniqueName="[Dim Tele2 Request Date].[Date].[All]" allUniqueName="[Dim Tele2 Request Date].[Date].[All]" dimensionUniqueName="[Dim Tele2 Request Date]" displayFolder="" count="0" unbalanced="0"/>
    <cacheHierarchy uniqueName="[Dim Tele2 Request Date].[Month]" caption="Month" attribute="1" defaultMemberUniqueName="[Dim Tele2 Request Date].[Month].[All]" allUniqueName="[Dim Tele2 Request Date].[Month].[All]" dimensionUniqueName="[Dim Tele2 Request Date]" displayFolder="" count="0" unbalanced="0"/>
    <cacheHierarchy uniqueName="[Dim Tele2 Request Date].[Month Name]" caption="Month Name" attribute="1" defaultMemberUniqueName="[Dim Tele2 Request Date].[Month Name].[All]" allUniqueName="[Dim Tele2 Request Date].[Month Name].[All]" dimensionUniqueName="[Dim Tele2 Request Date]" displayFolder="" count="0" unbalanced="0"/>
    <cacheHierarchy uniqueName="[Dim Tele2 Request Date].[Year]" caption="Year" attribute="1" defaultMemberUniqueName="[Dim Tele2 Request Date].[Year].[All]" allUniqueName="[Dim Tele2 Request Date].[Year].[All]" dimensionUniqueName="[Dim Tele2 Request Date]" displayFolder="" count="0" unbalanced="0"/>
    <cacheHierarchy uniqueName="[Dim Tele2 Request Date].[Year Name]" caption="Year Name" attribute="1" defaultMemberUniqueName="[Dim Tele2 Request Date].[Year Name].[All]" allUniqueName="[Dim Tele2 Request Date].[Year Name].[All]" dimensionUniqueName="[Dim Tele2 Request Date]" displayFolder="" count="0" unbalanced="0"/>
    <cacheHierarchy uniqueName="[Dim Tele2 Dpd].[Dpd Id]" caption="Dpd Id" attribute="1" keyAttribute="1" defaultMemberUniqueName="[Dim Tele2 Dpd].[Dpd Id].[All]" allUniqueName="[Dim Tele2 Dpd].[Dpd Id].[All]" dimensionUniqueName="[Dim Tele2 Dpd]" displayFolder="" count="0" unbalanced="0" hidden="1"/>
    <cacheHierarchy uniqueName="[Dim Tele2 Mob].[Mob]" caption="День от выдачи" attribute="1" keyAttribute="1" defaultMemberUniqueName="[Dim Tele2 Mob].[Mob].[All]" allUniqueName="[Dim Tele2 Mob].[Mob].[All]" dimensionUniqueName="[Dim Tele2 Mob]" displayFolder="" count="0" unbalanced="0" hidden="1"/>
    <cacheHierarchy uniqueName="[I Date]" caption="I Date" attribute="1" defaultMemberUniqueName="[I Date].[All]" allUniqueName="[I Date].[All]" dimensionUniqueName="[Dim Tele2 Request]" displayFolder="" count="0" unbalanced="0" hidden="1"/>
    <cacheHierarchy uniqueName="[I Month]" caption="I Month" attribute="1" defaultMemberUniqueName="[I Month].[All]" allUniqueName="[I Month].[All]" dimensionUniqueName="[Dim Tele2 Request]" displayFolder="" count="0" unbalanced="0" hidden="1"/>
    <cacheHierarchy uniqueName="[I Year]" caption="I Year" attribute="1" defaultMemberUniqueName="[I Year].[All]" allUniqueName="[I Year].[All]" dimensionUniqueName="[Dim Tele2 Request]" displayFolder="" count="0" unbalanced="0" hidden="1"/>
    <cacheHierarchy uniqueName="[R Date]" caption="R Date" attribute="1" defaultMemberUniqueName="[R Date].[All]" allUniqueName="[R Date].[All]" dimensionUniqueName="[Dim Tele2 Request]" displayFolder="" count="0" unbalanced="0" hidden="1"/>
    <cacheHierarchy uniqueName="[R Month]" caption="R Month" attribute="1" defaultMemberUniqueName="[R Month].[All]" allUniqueName="[R Month].[All]" dimensionUniqueName="[Dim Tele2 Request]" displayFolder="" count="0" unbalanced="0" hidden="1"/>
    <cacheHierarchy uniqueName="[R Year]" caption="R Year" attribute="1" defaultMemberUniqueName="[R Year].[All]" allUniqueName="[R Year].[All]" dimensionUniqueName="[Dim Tele2 Request]" displayFolder="" count="0" unbalanced="0" hidden="1"/>
    <cacheHierarchy uniqueName="[Reject Reason Id]" caption="Причина отказа" attribute="1" defaultMemberUniqueName="[Reject Reason Id].[All]" allUniqueName="[Reject Reason Id].[All]" dimensionUniqueName="[Dim Tele2 Request]" displayFolder="" count="0" unbalanced="0" hidden="1"/>
    <cacheHierarchy uniqueName="[Request Id]" caption="Request Id" attribute="1" keyAttribute="1" defaultMemberUniqueName="[Request Id].[All]" allUniqueName="[Request Id].[All]" dimensionUniqueName="[Dim Tele2 Request]" displayFolder="" count="0" unbalanced="0" hidden="1"/>
    <cacheHierarchy uniqueName="[Measures].[Pay_Amount]" caption="Сумма платежа, руб(с ком.)" measure="1" displayFolder="" measureGroup="Fact Tele2 Payments" count="0"/>
    <cacheHierarchy uniqueName="[Measures].[cnt_pay_trasaction]" caption="Транзакции, #" measure="1" displayFolder="" measureGroup="Fact Tele2 Payments" count="0"/>
    <cacheHierarchy uniqueName="[Measures].[Loan_Amount]" caption="Сумма выдач, руб(без ком.)" measure="1" displayFolder="" measureGroup="Fact Tele2 Issue" count="0"/>
    <cacheHierarchy uniqueName="[Measures].[Commission]" caption="Комиссия, руб (общая)" measure="1" displayFolder="" measureGroup="Fact Tele2 Issue" count="0"/>
    <cacheHierarchy uniqueName="[Measures].[cnt_issued]" caption="Выдачи,#" measure="1" displayFolder="" measureGroup="Fact Tele2 Issue" count="0"/>
    <cacheHierarchy uniqueName="[Measures].[cnt_request]" caption="Запросы,#" measure="1" displayFolder="" measureGroup="Fact Tele2 Issue" count="0"/>
    <cacheHierarchy uniqueName="[Measures].[cnt_Approved]" caption="Одобрено,#" measure="1" displayFolder="" measureGroup="Fact Tele2 Issue" count="0"/>
    <cacheHierarchy uniqueName="[Measures].[Sum Paid]" caption="Оплачено, руб" measure="1" displayFolder="" measureGroup="Fact Tele2 Vinatges 1" count="0"/>
    <cacheHierarchy uniqueName="[Measures].[approved_prc]" caption="Одобрено, %" measure="1" displayFolder="" measureGroup="Fact Tele2 Issue" count="0"/>
    <cacheHierarchy uniqueName="[Measures].[vintage_prc_with_com]" caption="Винтажи, %( с ком)" measure="1" displayFolder="Не накопительный" measureGroup="Fact Tele2 Vinatges 1" count="0" oneField="1">
      <fieldsUsage count="1">
        <fieldUsage x="6"/>
      </fieldsUsage>
    </cacheHierarchy>
    <cacheHierarchy uniqueName="[Measures].[Loan Amount with com]" caption="Сумма выдач, руб(с ком.)" measure="1" displayFolder="" measureGroup="Fact Tele2 Issue" count="0"/>
    <cacheHierarchy uniqueName="[Measures].[vintage_prc_without_com]" caption="Винтажи, %( без ком)" measure="1" displayFolder="Не накопительный" measureGroup="Fact Tele2 Vinatges 1" count="0"/>
    <cacheHierarchy uniqueName="[Measures].[vintage_prc_with_com_30]" caption="Винтажи, %( + 30% ком)" measure="1" displayFolder="Не накопительный" measureGroup="Fact Tele2 Vinatges 1" count="0"/>
    <cacheHierarchy uniqueName="[Measures].[vintage_prc_with_com_cumul]" caption="Винтажи, %( с ком. накоп.)" measure="1" displayFolder="Накопительный" measureGroup="Fact Tele2 Vinatges 1" count="0"/>
    <cacheHierarchy uniqueName="[Measures].[vintage_prc_without_com_cumul]" caption="Винтажи, %( без ком. накоп.)" measure="1" displayFolder="Накопительный" measureGroup="Fact Tele2 Vinatges 1" count="0"/>
    <cacheHierarchy uniqueName="[Measures].[vintage_prc_with_com_30_cumul]" caption="Винтажи, %( + 30% ком. накоп.)" measure="1" displayFolder="Накопительный" measureGroup="Fact Tele2 Vinatges 1" count="0"/>
    <cacheHierarchy uniqueName="[Measures].[test_vintage]" caption="test_vintage" measure="1" displayFolder="" measureGroup="Fact Tele2 Vinatges 1" count="0"/>
    <cacheHierarchy uniqueName="[Measures].[CF]" caption="CF, руб" measure="1" displayFolder="" measureGroup="Fact Tele2 Payments" count="0"/>
    <cacheHierarchy uniqueName="[Measures].[issued_approved_prc]" caption="Выдачи/одобрения, %" measure="1" displayFolder="" measureGroup="Fact Tele2 Issue" count="0"/>
    <cacheHierarchy uniqueName="[Measures].[Conversion]" caption="Конверсия, %" measure="1" displayFolder="" measureGroup="Fact Tele2 Issue" count="0"/>
    <cacheHierarchy uniqueName="[Measures].[ROI with Comm]" caption="ROI, % (с ком.)" measure="1" displayFolder="" measureGroup="Fact Tele2 Payments" count="0"/>
    <cacheHierarchy uniqueName="[Measures].[ROI without Comm]" caption="ROI, % (без ком.)" measure="1" displayFolder="" measureGroup="Fact Tele2 Payments" count="0"/>
    <cacheHierarchy uniqueName="[Measures].[Commission_DS]" caption="Комиссия, руб (ДС)" measure="1" displayFolder="" measureGroup="Fact Tele2 Issue" count="0"/>
    <cacheHierarchy uniqueName="[Measures].[Fee]" caption="Комиссия, руб" measure="1" displayFolder="" measureGroup="Fact Tele2 Payments" count="0" hidden="1"/>
    <cacheHierarchy uniqueName="[Measures].[Sum Paid Cumulative]" caption="Sum Paid Cumulative" measure="1" displayFolder="" measureGroup="Fact Tele2 Vinatges 1" count="0" hidden="1"/>
  </cacheHierarchies>
  <kpis count="0"/>
  <dimensions count="4">
    <dimension name="Dim Tele2 Dpd" uniqueName="[Dim Tele2 Dpd]" caption="DPD"/>
    <dimension name="Dim Tele2 Request" uniqueName="[Dim Tele2 Request]" caption="Запросы ОП"/>
    <dimension name="Dim Tele2 Request Date" uniqueName="[Dim Tele2 Request Date]" caption="Дата(общая)"/>
    <dimension measure="1" name="Measures" uniqueName="[Measures]" caption="Measures"/>
  </dimensions>
  <measureGroups count="3">
    <measureGroup name="Fact Tele2 Issue" caption="Выдачи"/>
    <measureGroup name="Fact Tele2 Payments" caption="Платежи"/>
    <measureGroup name="Fact Tele2 Vinatges 1" caption="Винтажи"/>
  </measureGroups>
  <maps count="6">
    <map measureGroup="0" dimension="1"/>
    <map measureGroup="0" dimension="2"/>
    <map measureGroup="1" dimension="1"/>
    <map measureGroup="1" dimension="2"/>
    <map measureGroup="2" dimension="0"/>
    <map measureGroup="2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896.558248726855" backgroundQuery="1" createdVersion="5" refreshedVersion="5" minRefreshableVersion="3" recordCount="0" supportSubquery="1" supportAdvancedDrill="1">
  <cacheSource type="external" connectionId="1"/>
  <cacheFields count="8">
    <cacheField name="[Issued Date].[I Year]" caption="I Year" numFmtId="0" hierarchy="1" level="1">
      <sharedItems count="2">
        <s v="[Issued Date].[I Year].&amp;[2019-01-01T00:00:00]" c="2019-01-01"/>
        <s v="[Issued Date].[I Year].&amp;[2020-01-01T00:00:00]" c="2020-01-01"/>
      </sharedItems>
    </cacheField>
    <cacheField name="[Issued Date].[I Month]" caption="I Month" numFmtId="0" hierarchy="1" level="2" mappingCount="1">
      <sharedItems count="3">
        <s v="[Issued Date].[I Month].&amp;[2019-07-01T00:00:00]" c="Июль 2019" cp="1">
          <x/>
        </s>
        <s v="[Issued Date].[I Month].&amp;[2019-11-01T00:00:00]" c="Ноябрь 2019" cp="1">
          <x/>
        </s>
        <s v="[Issued Date].[I Month].&amp;[2019-12-01T00:00:00]" c="Декабрь 2019" cp="1">
          <x/>
        </s>
      </sharedItems>
      <mpMap v="3"/>
    </cacheField>
    <cacheField name="[Issued Date].[I Date]" caption="I Date" numFmtId="0" hierarchy="1" level="3" mappingCount="1">
      <sharedItems count="27">
        <s v="[Issued Date].[I Date].&amp;[2019-12-01T00:00:00]" c="2019-12-01" cp="1">
          <x/>
        </s>
        <s v="[Issued Date].[I Date].&amp;[2019-12-02T00:00:00]" c="2019-12-02" cp="1">
          <x/>
        </s>
        <s v="[Issued Date].[I Date].&amp;[2019-12-03T00:00:00]" c="2019-12-03" cp="1">
          <x/>
        </s>
        <s v="[Issued Date].[I Date].&amp;[2019-12-04T00:00:00]" c="2019-12-04" cp="1">
          <x/>
        </s>
        <s v="[Issued Date].[I Date].&amp;[2019-12-05T00:00:00]" c="2019-12-05" cp="1">
          <x/>
        </s>
        <s v="[Issued Date].[I Date].&amp;[2019-12-06T00:00:00]" c="2019-12-06" cp="1">
          <x/>
        </s>
        <s v="[Issued Date].[I Date].&amp;[2019-12-07T00:00:00]" c="2019-12-07" cp="1">
          <x/>
        </s>
        <s v="[Issued Date].[I Date].&amp;[2019-12-08T00:00:00]" c="2019-12-08" cp="1">
          <x/>
        </s>
        <s v="[Issued Date].[I Date].&amp;[2019-12-09T00:00:00]" c="2019-12-09" cp="1">
          <x/>
        </s>
        <s v="[Issued Date].[I Date].&amp;[2019-12-10T00:00:00]" c="2019-12-10" cp="1">
          <x/>
        </s>
        <s v="[Issued Date].[I Date].&amp;[2019-12-11T00:00:00]" c="2019-12-11" cp="1">
          <x/>
        </s>
        <s v="[Issued Date].[I Date].&amp;[2019-12-12T00:00:00]" c="2019-12-12" cp="1">
          <x/>
        </s>
        <s v="[Issued Date].[I Date].&amp;[2019-12-13T00:00:00]" c="2019-12-13" cp="1">
          <x/>
        </s>
        <s v="[Issued Date].[I Date].&amp;[2019-12-14T00:00:00]" c="2019-12-14" cp="1">
          <x/>
        </s>
        <s v="[Issued Date].[I Date].&amp;[2019-12-15T00:00:00]" c="2019-12-15" cp="1">
          <x/>
        </s>
        <s v="[Issued Date].[I Date].&amp;[2019-12-16T00:00:00]" c="2019-12-16" cp="1">
          <x/>
        </s>
        <s v="[Issued Date].[I Date].&amp;[2019-12-17T00:00:00]" c="2019-12-17" cp="1">
          <x/>
        </s>
        <s v="[Issued Date].[I Date].&amp;[2019-12-18T00:00:00]" c="2019-12-18" cp="1">
          <x/>
        </s>
        <s v="[Issued Date].[I Date].&amp;[2019-12-19T00:00:00]" c="2019-12-19" cp="1">
          <x/>
        </s>
        <s v="[Issued Date].[I Date].&amp;[2019-12-20T00:00:00]" c="2019-12-20" cp="1">
          <x/>
        </s>
        <s v="[Issued Date].[I Date].&amp;[2019-12-21T00:00:00]" c="2019-12-21" cp="1">
          <x/>
        </s>
        <s v="[Issued Date].[I Date].&amp;[2019-12-22T00:00:00]" c="2019-12-22" cp="1">
          <x/>
        </s>
        <s v="[Issued Date].[I Date].&amp;[2019-12-23T00:00:00]" c="2019-12-23" cp="1">
          <x/>
        </s>
        <s v="[Issued Date].[I Date].&amp;[2019-12-24T00:00:00]" c="2019-12-24" cp="1">
          <x/>
        </s>
        <s v="[Issued Date].[I Date].&amp;[2019-12-25T00:00:00]" c="2019-12-25" cp="1">
          <x/>
        </s>
        <s v="[Issued Date].[I Date].&amp;[2019-12-26T00:00:00]" c="2019-12-26" cp="1">
          <x/>
        </s>
        <s v="[Issued Date].[I Date].&amp;[2019-12-27T00:00:00]" c="2019-12-27" cp="1">
          <x/>
        </s>
      </sharedItems>
      <mpMap v="4"/>
    </cacheField>
    <cacheField name="[Issued Date].[I Month].[I Year]" caption="I Year" propertyName="I Year" numFmtId="0" hierarchy="1" level="2" memberPropertyField="1">
      <sharedItems containsSemiMixedTypes="0" containsDate="1" containsString="0" minDate="2019-01-01T00:00:00" maxDate="2019-01-02T00:00:00" count="1">
        <d v="2019-01-01T00:00:00"/>
      </sharedItems>
    </cacheField>
    <cacheField name="[Issued Date].[I Date].[I Month]" caption="I Month" propertyName="I Month" numFmtId="0" hierarchy="1" level="3" memberPropertyField="1">
      <sharedItems count="1">
        <s v="Декабрь 2019"/>
      </sharedItems>
    </cacheField>
    <cacheField name="[Loan Amount].[Loan Amount]" caption="Сумма выдачи" numFmtId="0" hierarchy="2" level="1">
      <sharedItems containsSemiMixedTypes="0" containsString="0"/>
    </cacheField>
    <cacheField name="[Dim Tele2 Dpd].[Dpd Name].[Dpd Name]" caption="DPD Диапазон" numFmtId="0" level="1">
      <sharedItems count="17">
        <s v="[Dim Tele2 Dpd].[Dpd Name].&amp;[0]" c="Текущая"/>
        <s v="[Dim Tele2 Dpd].[Dpd Name].&amp;[1]" c="1-7 день"/>
        <s v="[Dim Tele2 Dpd].[Dpd Name].&amp;[2]" c="8-14 день"/>
        <s v="[Dim Tele2 Dpd].[Dpd Name].&amp;[3]" c="15-21 день"/>
        <s v="[Dim Tele2 Dpd].[Dpd Name].&amp;[4]" c="22-28 день"/>
        <s v="[Dim Tele2 Dpd].[Dpd Name].&amp;[5]" c="29-35 день"/>
        <s v="[Dim Tele2 Dpd].[Dpd Name].&amp;[6]" c="36-42 день"/>
        <s v="[Dim Tele2 Dpd].[Dpd Name].&amp;[7]" c="43-49 день"/>
        <s v="[Dim Tele2 Dpd].[Dpd Name].&amp;[8]" c="50-56 день"/>
        <s v="[Dim Tele2 Dpd].[Dpd Name].&amp;[9]" c="57-63 день"/>
        <s v="[Dim Tele2 Dpd].[Dpd Name].&amp;[10]" c="64-70 день"/>
        <s v="[Dim Tele2 Dpd].[Dpd Name].&amp;[11]" c="71-77 день"/>
        <s v="[Dim Tele2 Dpd].[Dpd Name].&amp;[12]" c="78-84 день"/>
        <s v="[Dim Tele2 Dpd].[Dpd Name].&amp;[13]" c="85-90 день"/>
        <s v="[Dim Tele2 Dpd].[Dpd Name].&amp;[14]" c="91-120 день"/>
        <s v="[Dim Tele2 Dpd].[Dpd Name].&amp;[15]" c="121-150 день"/>
        <s v="[Dim Tele2 Dpd].[Dpd Name].&amp;[16]" c="151-180 день"/>
      </sharedItems>
    </cacheField>
    <cacheField name="[Measures].[vintage_prc_with_com_cumul]" caption="Винтажи, %( с ком. накоп.)" numFmtId="0" hierarchy="37" level="32767"/>
  </cacheFields>
  <cacheHierarchies count="49">
    <cacheHierarchy uniqueName="[Dim Tele2 Dpd].[Dpd Name]" caption="DPD Диапазон" attribute="1" defaultMemberUniqueName="[Dim Tele2 Dpd].[Dpd Name].[All]" allUniqueName="[Dim Tele2 Dpd].[Dpd Name].[All]" dimensionUniqueName="[Dim Tele2 Dpd]" displayFolder="" count="2" unbalanced="0">
      <fieldsUsage count="2">
        <fieldUsage x="-1"/>
        <fieldUsage x="6"/>
      </fieldsUsage>
    </cacheHierarchy>
    <cacheHierarchy uniqueName="[Issued Date]" caption="Дата выдачи" defaultMemberUniqueName="[Issued Date].[All]" allUniqueName="[Issued Date].[All]" dimensionUniqueName="[Dim Tele2 Request]" displayFolder="" count="4" unbalanced="0">
      <fieldsUsage count="4">
        <fieldUsage x="-1"/>
        <fieldUsage x="0"/>
        <fieldUsage x="1"/>
        <fieldUsage x="2"/>
      </fieldsUsage>
    </cacheHierarchy>
    <cacheHierarchy uniqueName="[Loan Amount]" caption="Сумма выдачи" attribute="1" defaultMemberUniqueName="[Loan Amount].[All]" allUniqueName="[Loan Amount].[All]" dimensionUniqueName="[Dim Tele2 Request]" displayFolder="" count="2" unbalanced="0">
      <fieldsUsage count="2">
        <fieldUsage x="-1"/>
        <fieldUsage x="5"/>
      </fieldsUsage>
    </cacheHierarchy>
    <cacheHierarchy uniqueName="[region_name]" caption="Регион Теле" attribute="1" defaultMemberUniqueName="[region_name].[All]" allUniqueName="[region_name].[All]" dimensionUniqueName="[Dim Tele2 Request]" displayFolder="" count="0" unbalanced="0"/>
    <cacheHierarchy uniqueName="[Reject Reason Name]" caption="Причина отказа" attribute="1" defaultMemberUniqueName="[Reject Reason Name].[All]" allUniqueName="[Reject Reason Name].[All]" dimensionUniqueName="[Dim Tele2 Request]" displayFolder="" count="0" unbalanced="0"/>
    <cacheHierarchy uniqueName="[Request Date]" caption="Дата запроса" defaultMemberUniqueName="[Request Date].[All]" allUniqueName="[Request Date].[All]" dimensionUniqueName="[Dim Tele2 Request]" displayFolder="" count="0" unbalanced="0"/>
    <cacheHierarchy uniqueName="[request_status]" caption="Статус запроса" attribute="1" defaultMemberUniqueName="[request_status].[All]" allUniqueName="[request_status].[All]" dimensionUniqueName="[Dim Tele2 Request]" displayFolder="" count="0" unbalanced="0"/>
    <cacheHierarchy uniqueName="[Score Name]" caption="Скорр-балл" attribute="1" defaultMemberUniqueName="[Score Name].[All]" allUniqueName="[Score Name].[All]" dimensionUniqueName="[Dim Tele2 Request]" displayFolder="" count="0" unbalanced="0"/>
    <cacheHierarchy uniqueName="[Dim Tele2 Request Date].[Create Date]" caption="Дата(Общая)" defaultMemberUniqueName="[Dim Tele2 Request Date].[Create Date].[All]" allUniqueName="[Dim Tele2 Request Date].[Create Date].[All]" dimensionUniqueName="[Dim Tele2 Request Date]" displayFolder="" count="0" unbalanced="0"/>
    <cacheHierarchy uniqueName="[Dim Tele2 Request Date].[Date]" caption="Date" attribute="1" keyAttribute="1" defaultMemberUniqueName="[Dim Tele2 Request Date].[Date].[All]" allUniqueName="[Dim Tele2 Request Date].[Date].[All]" dimensionUniqueName="[Dim Tele2 Request Date]" displayFolder="" count="0" unbalanced="0"/>
    <cacheHierarchy uniqueName="[Dim Tele2 Request Date].[Month]" caption="Month" attribute="1" defaultMemberUniqueName="[Dim Tele2 Request Date].[Month].[All]" allUniqueName="[Dim Tele2 Request Date].[Month].[All]" dimensionUniqueName="[Dim Tele2 Request Date]" displayFolder="" count="0" unbalanced="0"/>
    <cacheHierarchy uniqueName="[Dim Tele2 Request Date].[Month Name]" caption="Month Name" attribute="1" defaultMemberUniqueName="[Dim Tele2 Request Date].[Month Name].[All]" allUniqueName="[Dim Tele2 Request Date].[Month Name].[All]" dimensionUniqueName="[Dim Tele2 Request Date]" displayFolder="" count="0" unbalanced="0"/>
    <cacheHierarchy uniqueName="[Dim Tele2 Request Date].[Year]" caption="Year" attribute="1" defaultMemberUniqueName="[Dim Tele2 Request Date].[Year].[All]" allUniqueName="[Dim Tele2 Request Date].[Year].[All]" dimensionUniqueName="[Dim Tele2 Request Date]" displayFolder="" count="0" unbalanced="0"/>
    <cacheHierarchy uniqueName="[Dim Tele2 Request Date].[Year Name]" caption="Year Name" attribute="1" defaultMemberUniqueName="[Dim Tele2 Request Date].[Year Name].[All]" allUniqueName="[Dim Tele2 Request Date].[Year Name].[All]" dimensionUniqueName="[Dim Tele2 Request Date]" displayFolder="" count="0" unbalanced="0"/>
    <cacheHierarchy uniqueName="[Dim Tele2 Dpd].[Dpd Id]" caption="Dpd Id" attribute="1" keyAttribute="1" defaultMemberUniqueName="[Dim Tele2 Dpd].[Dpd Id].[All]" allUniqueName="[Dim Tele2 Dpd].[Dpd Id].[All]" dimensionUniqueName="[Dim Tele2 Dpd]" displayFolder="" count="0" unbalanced="0" hidden="1"/>
    <cacheHierarchy uniqueName="[Dim Tele2 Mob].[Mob]" caption="День от выдачи" attribute="1" keyAttribute="1" defaultMemberUniqueName="[Dim Tele2 Mob].[Mob].[All]" allUniqueName="[Dim Tele2 Mob].[Mob].[All]" dimensionUniqueName="[Dim Tele2 Mob]" displayFolder="" count="0" unbalanced="0" hidden="1"/>
    <cacheHierarchy uniqueName="[I Date]" caption="I Date" attribute="1" defaultMemberUniqueName="[I Date].[All]" allUniqueName="[I Date].[All]" dimensionUniqueName="[Dim Tele2 Request]" displayFolder="" count="0" unbalanced="0" hidden="1"/>
    <cacheHierarchy uniqueName="[I Month]" caption="I Month" attribute="1" defaultMemberUniqueName="[I Month].[All]" allUniqueName="[I Month].[All]" dimensionUniqueName="[Dim Tele2 Request]" displayFolder="" count="0" unbalanced="0" hidden="1"/>
    <cacheHierarchy uniqueName="[I Year]" caption="I Year" attribute="1" defaultMemberUniqueName="[I Year].[All]" allUniqueName="[I Year].[All]" dimensionUniqueName="[Dim Tele2 Request]" displayFolder="" count="0" unbalanced="0" hidden="1"/>
    <cacheHierarchy uniqueName="[R Date]" caption="R Date" attribute="1" defaultMemberUniqueName="[R Date].[All]" allUniqueName="[R Date].[All]" dimensionUniqueName="[Dim Tele2 Request]" displayFolder="" count="0" unbalanced="0" hidden="1"/>
    <cacheHierarchy uniqueName="[R Month]" caption="R Month" attribute="1" defaultMemberUniqueName="[R Month].[All]" allUniqueName="[R Month].[All]" dimensionUniqueName="[Dim Tele2 Request]" displayFolder="" count="0" unbalanced="0" hidden="1"/>
    <cacheHierarchy uniqueName="[R Year]" caption="R Year" attribute="1" defaultMemberUniqueName="[R Year].[All]" allUniqueName="[R Year].[All]" dimensionUniqueName="[Dim Tele2 Request]" displayFolder="" count="0" unbalanced="0" hidden="1"/>
    <cacheHierarchy uniqueName="[Reject Reason Id]" caption="Причина отказа" attribute="1" defaultMemberUniqueName="[Reject Reason Id].[All]" allUniqueName="[Reject Reason Id].[All]" dimensionUniqueName="[Dim Tele2 Request]" displayFolder="" count="0" unbalanced="0" hidden="1"/>
    <cacheHierarchy uniqueName="[Request Id]" caption="Request Id" attribute="1" keyAttribute="1" defaultMemberUniqueName="[Request Id].[All]" allUniqueName="[Request Id].[All]" dimensionUniqueName="[Dim Tele2 Request]" displayFolder="" count="0" unbalanced="0" hidden="1"/>
    <cacheHierarchy uniqueName="[Measures].[Pay_Amount]" caption="Сумма платежа, руб(с ком.)" measure="1" displayFolder="" measureGroup="Fact Tele2 Payments" count="0"/>
    <cacheHierarchy uniqueName="[Measures].[cnt_pay_trasaction]" caption="Транзакции, #" measure="1" displayFolder="" measureGroup="Fact Tele2 Payments" count="0"/>
    <cacheHierarchy uniqueName="[Measures].[Loan_Amount]" caption="Сумма выдач, руб(без ком.)" measure="1" displayFolder="" measureGroup="Fact Tele2 Issue" count="0"/>
    <cacheHierarchy uniqueName="[Measures].[Commission]" caption="Комиссия, руб (общая)" measure="1" displayFolder="" measureGroup="Fact Tele2 Issue" count="0"/>
    <cacheHierarchy uniqueName="[Measures].[cnt_issued]" caption="Выдачи,#" measure="1" displayFolder="" measureGroup="Fact Tele2 Issue" count="0"/>
    <cacheHierarchy uniqueName="[Measures].[cnt_request]" caption="Запросы,#" measure="1" displayFolder="" measureGroup="Fact Tele2 Issue" count="0"/>
    <cacheHierarchy uniqueName="[Measures].[cnt_Approved]" caption="Одобрено,#" measure="1" displayFolder="" measureGroup="Fact Tele2 Issue" count="0"/>
    <cacheHierarchy uniqueName="[Measures].[Sum Paid]" caption="Оплачено, руб" measure="1" displayFolder="" measureGroup="Fact Tele2 Vinatges 1" count="0"/>
    <cacheHierarchy uniqueName="[Measures].[approved_prc]" caption="Одобрено, %" measure="1" displayFolder="" measureGroup="Fact Tele2 Issue" count="0"/>
    <cacheHierarchy uniqueName="[Measures].[vintage_prc_with_com]" caption="Винтажи, %( с ком)" measure="1" displayFolder="Не накопительный" measureGroup="Fact Tele2 Vinatges 1" count="0"/>
    <cacheHierarchy uniqueName="[Measures].[Loan Amount with com]" caption="Сумма выдач, руб(с ком.)" measure="1" displayFolder="" measureGroup="Fact Tele2 Issue" count="0"/>
    <cacheHierarchy uniqueName="[Measures].[vintage_prc_without_com]" caption="Винтажи, %( без ком)" measure="1" displayFolder="Не накопительный" measureGroup="Fact Tele2 Vinatges 1" count="0"/>
    <cacheHierarchy uniqueName="[Measures].[vintage_prc_with_com_30]" caption="Винтажи, %( + 30% ком)" measure="1" displayFolder="Не накопительный" measureGroup="Fact Tele2 Vinatges 1" count="0"/>
    <cacheHierarchy uniqueName="[Measures].[vintage_prc_with_com_cumul]" caption="Винтажи, %( с ком. накоп.)" measure="1" displayFolder="Накопительный" measureGroup="Fact Tele2 Vinatges 1" count="0" oneField="1">
      <fieldsUsage count="1">
        <fieldUsage x="7"/>
      </fieldsUsage>
    </cacheHierarchy>
    <cacheHierarchy uniqueName="[Measures].[vintage_prc_without_com_cumul]" caption="Винтажи, %( без ком. накоп.)" measure="1" displayFolder="Накопительный" measureGroup="Fact Tele2 Vinatges 1" count="0"/>
    <cacheHierarchy uniqueName="[Measures].[vintage_prc_with_com_30_cumul]" caption="Винтажи, %( + 30% ком. накоп.)" measure="1" displayFolder="Накопительный" measureGroup="Fact Tele2 Vinatges 1" count="0"/>
    <cacheHierarchy uniqueName="[Measures].[test_vintage]" caption="test_vintage" measure="1" displayFolder="" measureGroup="Fact Tele2 Vinatges 1" count="0"/>
    <cacheHierarchy uniqueName="[Measures].[CF]" caption="CF, руб" measure="1" displayFolder="" measureGroup="Fact Tele2 Payments" count="0"/>
    <cacheHierarchy uniqueName="[Measures].[issued_approved_prc]" caption="Выдачи/одобрения, %" measure="1" displayFolder="" measureGroup="Fact Tele2 Issue" count="0"/>
    <cacheHierarchy uniqueName="[Measures].[Conversion]" caption="Конверсия, %" measure="1" displayFolder="" measureGroup="Fact Tele2 Issue" count="0"/>
    <cacheHierarchy uniqueName="[Measures].[ROI with Comm]" caption="ROI, % (с ком.)" measure="1" displayFolder="" measureGroup="Fact Tele2 Payments" count="0"/>
    <cacheHierarchy uniqueName="[Measures].[ROI without Comm]" caption="ROI, % (без ком.)" measure="1" displayFolder="" measureGroup="Fact Tele2 Payments" count="0"/>
    <cacheHierarchy uniqueName="[Measures].[Commission_DS]" caption="Комиссия, руб (ДС)" measure="1" displayFolder="" measureGroup="Fact Tele2 Issue" count="0"/>
    <cacheHierarchy uniqueName="[Measures].[Fee]" caption="Комиссия, руб" measure="1" displayFolder="" measureGroup="Fact Tele2 Payments" count="0" hidden="1"/>
    <cacheHierarchy uniqueName="[Measures].[Sum Paid Cumulative]" caption="Sum Paid Cumulative" measure="1" displayFolder="" measureGroup="Fact Tele2 Vinatges 1" count="0" hidden="1"/>
  </cacheHierarchies>
  <kpis count="0"/>
  <dimensions count="4">
    <dimension name="Dim Tele2 Dpd" uniqueName="[Dim Tele2 Dpd]" caption="DPD"/>
    <dimension name="Dim Tele2 Request" uniqueName="[Dim Tele2 Request]" caption="Запросы ОП"/>
    <dimension name="Dim Tele2 Request Date" uniqueName="[Dim Tele2 Request Date]" caption="Дата(общая)"/>
    <dimension measure="1" name="Measures" uniqueName="[Measures]" caption="Measures"/>
  </dimensions>
  <measureGroups count="3">
    <measureGroup name="Fact Tele2 Issue" caption="Выдачи"/>
    <measureGroup name="Fact Tele2 Payments" caption="Платежи"/>
    <measureGroup name="Fact Tele2 Vinatges 1" caption="Винтажи"/>
  </measureGroups>
  <maps count="6">
    <map measureGroup="0" dimension="1"/>
    <map measureGroup="0" dimension="2"/>
    <map measureGroup="1" dimension="1"/>
    <map measureGroup="1" dimension="2"/>
    <map measureGroup="2" dimension="0"/>
    <map measureGroup="2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896.558413657411" backgroundQuery="1" createdVersion="5" refreshedVersion="5" minRefreshableVersion="3" recordCount="0" supportSubquery="1" supportAdvancedDrill="1">
  <cacheSource type="external" connectionId="1"/>
  <cacheFields count="27">
    <cacheField name="[Measures].[cnt_pay_trasaction]" caption="Транзакции, #" numFmtId="0" hierarchy="25" level="32767"/>
    <cacheField name="[Measures].[Commission]" caption="Комиссия, руб (общая)" numFmtId="0" hierarchy="27" level="32767"/>
    <cacheField name="[Measures].[Loan_Amount]" caption="Сумма выдач, руб(без ком.)" numFmtId="0" hierarchy="26" level="32767"/>
    <cacheField name="[Measures].[cnt_issued]" caption="Выдачи,#" numFmtId="0" hierarchy="28" level="32767"/>
    <cacheField name="[Request Date].[R Year]" caption="R Year" numFmtId="0" hierarchy="5" level="1">
      <sharedItems containsSemiMixedTypes="0" containsString="0"/>
    </cacheField>
    <cacheField name="[Request Date].[R Month]" caption="R Month" numFmtId="0" hierarchy="5" level="2">
      <sharedItems containsSemiMixedTypes="0" containsString="0"/>
    </cacheField>
    <cacheField name="[Request Date].[R Date]" caption="R Date" numFmtId="0" hierarchy="5" level="3">
      <sharedItems containsSemiMixedTypes="0" containsString="0"/>
    </cacheField>
    <cacheField name="[Request Date].[R Month].[R Year]" caption="R Year" propertyName="R Year" numFmtId="0" hierarchy="5" level="2" memberPropertyField="1">
      <sharedItems containsSemiMixedTypes="0" containsString="0"/>
    </cacheField>
    <cacheField name="[Request Date].[R Date].[R Month]" caption="R Month" propertyName="R Month" numFmtId="0" hierarchy="5" level="3" memberPropertyField="1">
      <sharedItems containsSemiMixedTypes="0" containsString="0"/>
    </cacheField>
    <cacheField name="[Dim Tele2 Request Date].[Create Date].[Year]" caption="Year" numFmtId="0" hierarchy="8" level="1">
      <sharedItems count="2">
        <s v="[Dim Tele2 Request Date].[Create Date].[Year].&amp;[2019-01-01T00:00:00]" c="2019"/>
        <s v="[Dim Tele2 Request Date].[Create Date].[Year].&amp;[2020-01-01T00:00:00]" c="2020"/>
      </sharedItems>
    </cacheField>
    <cacheField name="[Dim Tele2 Request Date].[Create Date].[Month]" caption="Month" numFmtId="0" hierarchy="8" level="2" mappingCount="1">
      <sharedItems count="11">
        <s v="[Dim Tele2 Request Date].[Create Date].[Month].&amp;[2019-05-01T00:00:00]" c="Май 2019" cp="1">
          <x/>
        </s>
        <s v="[Dim Tele2 Request Date].[Create Date].[Month].&amp;[2019-06-01T00:00:00]" c="Июнь 2019" cp="1">
          <x/>
        </s>
        <s v="[Dim Tele2 Request Date].[Create Date].[Month].&amp;[2019-07-01T00:00:00]" c="Июль 2019" cp="1">
          <x/>
        </s>
        <s v="[Dim Tele2 Request Date].[Create Date].[Month].&amp;[2019-08-01T00:00:00]" c="Август 2019" cp="1">
          <x/>
        </s>
        <s v="[Dim Tele2 Request Date].[Create Date].[Month].&amp;[2019-09-01T00:00:00]" c="Сентябрь 2019" cp="1">
          <x/>
        </s>
        <s v="[Dim Tele2 Request Date].[Create Date].[Month].&amp;[2019-10-01T00:00:00]" c="Октябрь 2019" cp="1">
          <x/>
        </s>
        <s v="[Dim Tele2 Request Date].[Create Date].[Month].&amp;[2019-11-01T00:00:00]" c="Ноябрь 2019" cp="1">
          <x/>
        </s>
        <s v="[Dim Tele2 Request Date].[Create Date].[Month].&amp;[2019-12-01T00:00:00]" c="Декабрь 2019" cp="1">
          <x/>
        </s>
        <s v="[Dim Tele2 Request Date].[Create Date].[Month].&amp;[2020-01-01T00:00:00]" c="Январь 2020" cp="1">
          <x v="1"/>
        </s>
        <s v="[Dim Tele2 Request Date].[Create Date].[Month].&amp;[2020-02-01T00:00:00]" c="Февраль 2020" cp="1">
          <x v="1"/>
        </s>
        <s v="[Dim Tele2 Request Date].[Create Date].[Month].&amp;[2020-03-01T00:00:00]" c="Март 2020" cp="1">
          <x v="1"/>
        </s>
      </sharedItems>
      <mpMap v="12"/>
    </cacheField>
    <cacheField name="[Dim Tele2 Request Date].[Create Date].[Date]" caption="Date" numFmtId="0" hierarchy="8" level="3">
      <sharedItems containsSemiMixedTypes="0" containsString="0"/>
    </cacheField>
    <cacheField name="[Dim Tele2 Request Date].[Create Date].[Month].[Year]" caption="Year" propertyName="Year" numFmtId="0" hierarchy="8" level="2" memberPropertyField="1">
      <sharedItems count="2">
        <s v="2019"/>
        <s v="2020"/>
      </sharedItems>
    </cacheField>
    <cacheField name="[Dim Tele2 Request Date].[Create Date].[Date].[Month]" caption="Month" propertyName="Month" numFmtId="0" hierarchy="8" level="3" memberPropertyField="1">
      <sharedItems containsSemiMixedTypes="0" containsString="0"/>
    </cacheField>
    <cacheField name="[Dim Tele2 Request Date].[Create Date].[Date].[Month Name]" caption="Month Name" propertyName="Month Name" numFmtId="0" hierarchy="8" level="3" memberPropertyField="1">
      <sharedItems containsSemiMixedTypes="0" containsString="0"/>
    </cacheField>
    <cacheField name="[Dim Tele2 Request Date].[Create Date].[Date].[Year Name]" caption="Year Name" propertyName="Year Name" numFmtId="0" hierarchy="8" level="3" memberPropertyField="1">
      <sharedItems containsSemiMixedTypes="0" containsString="0"/>
    </cacheField>
    <cacheField name="[Measures].[cnt_Approved]" caption="Одобрено,#" numFmtId="0" hierarchy="30" level="32767"/>
    <cacheField name="[Measures].[cnt_request]" caption="Запросы,#" numFmtId="0" hierarchy="29" level="32767"/>
    <cacheField name="[request_status].[request_status]" caption="Статус запроса" numFmtId="0" hierarchy="6" level="1">
      <sharedItems containsSemiMixedTypes="0" containsString="0"/>
    </cacheField>
    <cacheField name="[region_name].[region_name]" caption="Регион Теле" numFmtId="0" hierarchy="3" level="1">
      <sharedItems containsSemiMixedTypes="0" containsString="0"/>
    </cacheField>
    <cacheField name="[Score Name].[Score Name]" caption="Скорр-балл" numFmtId="0" hierarchy="7" level="1">
      <sharedItems containsSemiMixedTypes="0" containsString="0"/>
    </cacheField>
    <cacheField name="[Reject Reason Name].[Reject Reason Name]" caption="Причина отказа" numFmtId="0" hierarchy="4" level="1">
      <sharedItems containsSemiMixedTypes="0" containsString="0"/>
    </cacheField>
    <cacheField name="[Measures].[Pay_Amount]" caption="Сумма платежа, руб(с ком.)" numFmtId="0" hierarchy="24" level="32767"/>
    <cacheField name="[Measures].[approved_prc]" caption="Одобрено, %" numFmtId="0" hierarchy="32" level="32767"/>
    <cacheField name="[Measures].[Conversion]" caption="Конверсия, %" numFmtId="0" hierarchy="43" level="32767"/>
    <cacheField name="[Measures].[issued_approved_prc]" caption="Выдачи/одобрения, %" numFmtId="0" hierarchy="42" level="32767"/>
    <cacheField name="[Measures].[CF]" caption="CF, руб" numFmtId="0" hierarchy="41" level="32767"/>
  </cacheFields>
  <cacheHierarchies count="49">
    <cacheHierarchy uniqueName="[Dim Tele2 Dpd].[Dpd Name]" caption="DPD Диапазон" attribute="1" defaultMemberUniqueName="[Dim Tele2 Dpd].[Dpd Name].[All]" allUniqueName="[Dim Tele2 Dpd].[Dpd Name].[All]" dimensionUniqueName="[Dim Tele2 Dpd]" displayFolder="" count="0" unbalanced="0"/>
    <cacheHierarchy uniqueName="[Issued Date]" caption="Дата выдачи" defaultMemberUniqueName="[Issued Date].[All]" allUniqueName="[Issued Date].[All]" dimensionUniqueName="[Dim Tele2 Request]" displayFolder="" count="0" unbalanced="0"/>
    <cacheHierarchy uniqueName="[Loan Amount]" caption="Сумма выдачи" attribute="1" defaultMemberUniqueName="[Loan Amount].[All]" allUniqueName="[Loan Amount].[All]" dimensionUniqueName="[Dim Tele2 Request]" displayFolder="" count="0" unbalanced="0"/>
    <cacheHierarchy uniqueName="[region_name]" caption="Регион Теле" attribute="1" defaultMemberUniqueName="[region_name].[All]" allUniqueName="[region_name].[All]" dimensionUniqueName="[Dim Tele2 Request]" displayFolder="" count="2" unbalanced="0">
      <fieldsUsage count="2">
        <fieldUsage x="-1"/>
        <fieldUsage x="19"/>
      </fieldsUsage>
    </cacheHierarchy>
    <cacheHierarchy uniqueName="[Reject Reason Name]" caption="Причина отказа" attribute="1" defaultMemberUniqueName="[Reject Reason Name].[All]" allUniqueName="[Reject Reason Name].[All]" dimensionUniqueName="[Dim Tele2 Request]" displayFolder="" count="2" unbalanced="0">
      <fieldsUsage count="2">
        <fieldUsage x="-1"/>
        <fieldUsage x="21"/>
      </fieldsUsage>
    </cacheHierarchy>
    <cacheHierarchy uniqueName="[Request Date]" caption="Дата запроса" defaultMemberUniqueName="[Request Date].[All]" allUniqueName="[Request Date].[All]" dimensionUniqueName="[Dim Tele2 Request]" displayFolder="" count="4" unbalanced="0">
      <fieldsUsage count="4">
        <fieldUsage x="-1"/>
        <fieldUsage x="4"/>
        <fieldUsage x="5"/>
        <fieldUsage x="6"/>
      </fieldsUsage>
    </cacheHierarchy>
    <cacheHierarchy uniqueName="[request_status]" caption="Статус запроса" attribute="1" defaultMemberUniqueName="[request_status].[All]" allUniqueName="[request_status].[All]" dimensionUniqueName="[Dim Tele2 Request]" displayFolder="" count="2" unbalanced="0">
      <fieldsUsage count="2">
        <fieldUsage x="-1"/>
        <fieldUsage x="18"/>
      </fieldsUsage>
    </cacheHierarchy>
    <cacheHierarchy uniqueName="[Score Name]" caption="Скорр-балл" attribute="1" defaultMemberUniqueName="[Score Name].[All]" allUniqueName="[Score Name].[All]" dimensionUniqueName="[Dim Tele2 Request]" displayFolder="" count="2" unbalanced="0">
      <fieldsUsage count="2">
        <fieldUsage x="-1"/>
        <fieldUsage x="20"/>
      </fieldsUsage>
    </cacheHierarchy>
    <cacheHierarchy uniqueName="[Dim Tele2 Request Date].[Create Date]" caption="Дата(Общая)" defaultMemberUniqueName="[Dim Tele2 Request Date].[Create Date].[All]" allUniqueName="[Dim Tele2 Request Date].[Create Date].[All]" dimensionUniqueName="[Dim Tele2 Request Date]" displayFolder="" count="4" unbalanced="0">
      <fieldsUsage count="4">
        <fieldUsage x="-1"/>
        <fieldUsage x="9"/>
        <fieldUsage x="10"/>
        <fieldUsage x="11"/>
      </fieldsUsage>
    </cacheHierarchy>
    <cacheHierarchy uniqueName="[Dim Tele2 Request Date].[Date]" caption="Date" attribute="1" keyAttribute="1" defaultMemberUniqueName="[Dim Tele2 Request Date].[Date].[All]" allUniqueName="[Dim Tele2 Request Date].[Date].[All]" dimensionUniqueName="[Dim Tele2 Request Date]" displayFolder="" count="0" unbalanced="0"/>
    <cacheHierarchy uniqueName="[Dim Tele2 Request Date].[Month]" caption="Month" attribute="1" defaultMemberUniqueName="[Dim Tele2 Request Date].[Month].[All]" allUniqueName="[Dim Tele2 Request Date].[Month].[All]" dimensionUniqueName="[Dim Tele2 Request Date]" displayFolder="" count="0" unbalanced="0"/>
    <cacheHierarchy uniqueName="[Dim Tele2 Request Date].[Month Name]" caption="Month Name" attribute="1" defaultMemberUniqueName="[Dim Tele2 Request Date].[Month Name].[All]" allUniqueName="[Dim Tele2 Request Date].[Month Name].[All]" dimensionUniqueName="[Dim Tele2 Request Date]" displayFolder="" count="0" unbalanced="0"/>
    <cacheHierarchy uniqueName="[Dim Tele2 Request Date].[Year]" caption="Year" attribute="1" defaultMemberUniqueName="[Dim Tele2 Request Date].[Year].[All]" allUniqueName="[Dim Tele2 Request Date].[Year].[All]" dimensionUniqueName="[Dim Tele2 Request Date]" displayFolder="" count="0" unbalanced="0"/>
    <cacheHierarchy uniqueName="[Dim Tele2 Request Date].[Year Name]" caption="Year Name" attribute="1" defaultMemberUniqueName="[Dim Tele2 Request Date].[Year Name].[All]" allUniqueName="[Dim Tele2 Request Date].[Year Name].[All]" dimensionUniqueName="[Dim Tele2 Request Date]" displayFolder="" count="0" unbalanced="0"/>
    <cacheHierarchy uniqueName="[Dim Tele2 Dpd].[Dpd Id]" caption="Dpd Id" attribute="1" keyAttribute="1" defaultMemberUniqueName="[Dim Tele2 Dpd].[Dpd Id].[All]" allUniqueName="[Dim Tele2 Dpd].[Dpd Id].[All]" dimensionUniqueName="[Dim Tele2 Dpd]" displayFolder="" count="0" unbalanced="0" hidden="1"/>
    <cacheHierarchy uniqueName="[Dim Tele2 Mob].[Mob]" caption="День от выдачи" attribute="1" keyAttribute="1" defaultMemberUniqueName="[Dim Tele2 Mob].[Mob].[All]" allUniqueName="[Dim Tele2 Mob].[Mob].[All]" dimensionUniqueName="[Dim Tele2 Mob]" displayFolder="" count="0" unbalanced="0" hidden="1"/>
    <cacheHierarchy uniqueName="[I Date]" caption="I Date" attribute="1" defaultMemberUniqueName="[I Date].[All]" allUniqueName="[I Date].[All]" dimensionUniqueName="[Dim Tele2 Request]" displayFolder="" count="0" unbalanced="0" hidden="1"/>
    <cacheHierarchy uniqueName="[I Month]" caption="I Month" attribute="1" defaultMemberUniqueName="[I Month].[All]" allUniqueName="[I Month].[All]" dimensionUniqueName="[Dim Tele2 Request]" displayFolder="" count="0" unbalanced="0" hidden="1"/>
    <cacheHierarchy uniqueName="[I Year]" caption="I Year" attribute="1" defaultMemberUniqueName="[I Year].[All]" allUniqueName="[I Year].[All]" dimensionUniqueName="[Dim Tele2 Request]" displayFolder="" count="0" unbalanced="0" hidden="1"/>
    <cacheHierarchy uniqueName="[R Date]" caption="R Date" attribute="1" defaultMemberUniqueName="[R Date].[All]" allUniqueName="[R Date].[All]" dimensionUniqueName="[Dim Tele2 Request]" displayFolder="" count="0" unbalanced="0" hidden="1"/>
    <cacheHierarchy uniqueName="[R Month]" caption="R Month" attribute="1" defaultMemberUniqueName="[R Month].[All]" allUniqueName="[R Month].[All]" dimensionUniqueName="[Dim Tele2 Request]" displayFolder="" count="0" unbalanced="0" hidden="1"/>
    <cacheHierarchy uniqueName="[R Year]" caption="R Year" attribute="1" defaultMemberUniqueName="[R Year].[All]" allUniqueName="[R Year].[All]" dimensionUniqueName="[Dim Tele2 Request]" displayFolder="" count="0" unbalanced="0" hidden="1"/>
    <cacheHierarchy uniqueName="[Reject Reason Id]" caption="Причина отказа" attribute="1" defaultMemberUniqueName="[Reject Reason Id].[All]" allUniqueName="[Reject Reason Id].[All]" dimensionUniqueName="[Dim Tele2 Request]" displayFolder="" count="0" unbalanced="0" hidden="1"/>
    <cacheHierarchy uniqueName="[Request Id]" caption="Request Id" attribute="1" keyAttribute="1" defaultMemberUniqueName="[Request Id].[All]" allUniqueName="[Request Id].[All]" dimensionUniqueName="[Dim Tele2 Request]" displayFolder="" count="0" unbalanced="0" hidden="1"/>
    <cacheHierarchy uniqueName="[Measures].[Pay_Amount]" caption="Сумма платежа, руб(с ком.)" measure="1" displayFolder="" measureGroup="Fact Tele2 Payments" count="0" oneField="1">
      <fieldsUsage count="1">
        <fieldUsage x="22"/>
      </fieldsUsage>
    </cacheHierarchy>
    <cacheHierarchy uniqueName="[Measures].[cnt_pay_trasaction]" caption="Транзакции, #" measure="1" displayFolder="" measureGroup="Fact Tele2 Payments" count="0" oneField="1">
      <fieldsUsage count="1">
        <fieldUsage x="0"/>
      </fieldsUsage>
    </cacheHierarchy>
    <cacheHierarchy uniqueName="[Measures].[Loan_Amount]" caption="Сумма выдач, руб(без ком.)" measure="1" displayFolder="" measureGroup="Fact Tele2 Issue" count="0" oneField="1">
      <fieldsUsage count="1">
        <fieldUsage x="2"/>
      </fieldsUsage>
    </cacheHierarchy>
    <cacheHierarchy uniqueName="[Measures].[Commission]" caption="Комиссия, руб (общая)" measure="1" displayFolder="" measureGroup="Fact Tele2 Issue" count="0" oneField="1">
      <fieldsUsage count="1">
        <fieldUsage x="1"/>
      </fieldsUsage>
    </cacheHierarchy>
    <cacheHierarchy uniqueName="[Measures].[cnt_issued]" caption="Выдачи,#" measure="1" displayFolder="" measureGroup="Fact Tele2 Issue" count="0" oneField="1">
      <fieldsUsage count="1">
        <fieldUsage x="3"/>
      </fieldsUsage>
    </cacheHierarchy>
    <cacheHierarchy uniqueName="[Measures].[cnt_request]" caption="Запросы,#" measure="1" displayFolder="" measureGroup="Fact Tele2 Issue" count="0" oneField="1">
      <fieldsUsage count="1">
        <fieldUsage x="17"/>
      </fieldsUsage>
    </cacheHierarchy>
    <cacheHierarchy uniqueName="[Measures].[cnt_Approved]" caption="Одобрено,#" measure="1" displayFolder="" measureGroup="Fact Tele2 Issue" count="0" oneField="1">
      <fieldsUsage count="1">
        <fieldUsage x="16"/>
      </fieldsUsage>
    </cacheHierarchy>
    <cacheHierarchy uniqueName="[Measures].[Sum Paid]" caption="Оплачено, руб" measure="1" displayFolder="" measureGroup="Fact Tele2 Vinatges 1" count="0"/>
    <cacheHierarchy uniqueName="[Measures].[approved_prc]" caption="Одобрено, %" measure="1" displayFolder="" measureGroup="Fact Tele2 Issue" count="0" oneField="1">
      <fieldsUsage count="1">
        <fieldUsage x="23"/>
      </fieldsUsage>
    </cacheHierarchy>
    <cacheHierarchy uniqueName="[Measures].[vintage_prc_with_com]" caption="Винтажи, %( с ком)" measure="1" displayFolder="Не накопительный" measureGroup="Fact Tele2 Vinatges 1" count="0"/>
    <cacheHierarchy uniqueName="[Measures].[Loan Amount with com]" caption="Сумма выдач, руб(с ком.)" measure="1" displayFolder="" measureGroup="Fact Tele2 Issue" count="0"/>
    <cacheHierarchy uniqueName="[Measures].[vintage_prc_without_com]" caption="Винтажи, %( без ком)" measure="1" displayFolder="Не накопительный" measureGroup="Fact Tele2 Vinatges 1" count="0"/>
    <cacheHierarchy uniqueName="[Measures].[vintage_prc_with_com_30]" caption="Винтажи, %( + 30% ком)" measure="1" displayFolder="Не накопительный" measureGroup="Fact Tele2 Vinatges 1" count="0"/>
    <cacheHierarchy uniqueName="[Measures].[vintage_prc_with_com_cumul]" caption="Винтажи, %( с ком. накоп.)" measure="1" displayFolder="Накопительный" measureGroup="Fact Tele2 Vinatges 1" count="0"/>
    <cacheHierarchy uniqueName="[Measures].[vintage_prc_without_com_cumul]" caption="Винтажи, %( без ком. накоп.)" measure="1" displayFolder="Накопительный" measureGroup="Fact Tele2 Vinatges 1" count="0"/>
    <cacheHierarchy uniqueName="[Measures].[vintage_prc_with_com_30_cumul]" caption="Винтажи, %( + 30% ком. накоп.)" measure="1" displayFolder="Накопительный" measureGroup="Fact Tele2 Vinatges 1" count="0"/>
    <cacheHierarchy uniqueName="[Measures].[test_vintage]" caption="test_vintage" measure="1" displayFolder="" measureGroup="Fact Tele2 Vinatges 1" count="0"/>
    <cacheHierarchy uniqueName="[Measures].[CF]" caption="CF, руб" measure="1" displayFolder="" measureGroup="Fact Tele2 Payments" count="0" oneField="1">
      <fieldsUsage count="1">
        <fieldUsage x="26"/>
      </fieldsUsage>
    </cacheHierarchy>
    <cacheHierarchy uniqueName="[Measures].[issued_approved_prc]" caption="Выдачи/одобрения, %" measure="1" displayFolder="" measureGroup="Fact Tele2 Issue" count="0" oneField="1">
      <fieldsUsage count="1">
        <fieldUsage x="25"/>
      </fieldsUsage>
    </cacheHierarchy>
    <cacheHierarchy uniqueName="[Measures].[Conversion]" caption="Конверсия, %" measure="1" displayFolder="" measureGroup="Fact Tele2 Issue" count="0" oneField="1">
      <fieldsUsage count="1">
        <fieldUsage x="24"/>
      </fieldsUsage>
    </cacheHierarchy>
    <cacheHierarchy uniqueName="[Measures].[ROI with Comm]" caption="ROI, % (с ком.)" measure="1" displayFolder="" measureGroup="Fact Tele2 Payments" count="0"/>
    <cacheHierarchy uniqueName="[Measures].[ROI without Comm]" caption="ROI, % (без ком.)" measure="1" displayFolder="" measureGroup="Fact Tele2 Payments" count="0"/>
    <cacheHierarchy uniqueName="[Measures].[Commission_DS]" caption="Комиссия, руб (ДС)" measure="1" displayFolder="" measureGroup="Fact Tele2 Issue" count="0"/>
    <cacheHierarchy uniqueName="[Measures].[Fee]" caption="Комиссия, руб" measure="1" displayFolder="" measureGroup="Fact Tele2 Payments" count="0" hidden="1"/>
    <cacheHierarchy uniqueName="[Measures].[Sum Paid Cumulative]" caption="Sum Paid Cumulative" measure="1" displayFolder="" measureGroup="Fact Tele2 Vinatges 1" count="0" hidden="1"/>
  </cacheHierarchies>
  <kpis count="0"/>
  <dimensions count="4">
    <dimension name="Dim Tele2 Dpd" uniqueName="[Dim Tele2 Dpd]" caption="DPD"/>
    <dimension name="Dim Tele2 Request" uniqueName="[Dim Tele2 Request]" caption="Запросы ОП"/>
    <dimension name="Dim Tele2 Request Date" uniqueName="[Dim Tele2 Request Date]" caption="Дата(общая)"/>
    <dimension measure="1" name="Measures" uniqueName="[Measures]" caption="Measures"/>
  </dimensions>
  <measureGroups count="3">
    <measureGroup name="Fact Tele2 Issue" caption="Выдачи"/>
    <measureGroup name="Fact Tele2 Payments" caption="Платежи"/>
    <measureGroup name="Fact Tele2 Vinatges 1" caption="Винтажи"/>
  </measureGroups>
  <maps count="6">
    <map measureGroup="0" dimension="1"/>
    <map measureGroup="0" dimension="2"/>
    <map measureGroup="1" dimension="1"/>
    <map measureGroup="1" dimension="2"/>
    <map measureGroup="2" dimension="0"/>
    <map measureGroup="2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406" applyNumberFormats="0" applyBorderFormats="0" applyFontFormats="0" applyPatternFormats="0" applyAlignmentFormats="0" applyWidthHeightFormats="1" dataCaption="Значения" updatedVersion="5" minRefreshableVersion="3" useAutoFormatting="1" subtotalHiddenItems="1" itemPrintTitles="1" createdVersion="5" indent="0" outline="1" outlineData="1" multipleFieldFilters="0" fieldListSortAscending="1">
  <location ref="A7:L21" firstHeaderRow="0" firstDataRow="1" firstDataCol="1" rowPageCount="5" colPageCount="1"/>
  <pivotFields count="27">
    <pivotField dataField="1" showAll="0"/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9"/>
    <field x="10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5">
    <pageField fld="4" hier="5" name="[Request Date].[All]" cap="All"/>
    <pageField fld="19" hier="3" name="[region_name].[All]" cap="All"/>
    <pageField fld="18" hier="6" name="[request_status].[All]" cap="All"/>
    <pageField fld="20" hier="7" name="[Score Name].[All]" cap="All"/>
    <pageField fld="21" hier="4" name="[Reject Reason Name].[All]" cap="All"/>
  </pageFields>
  <dataFields count="11">
    <dataField fld="17" baseField="0" baseItem="0"/>
    <dataField fld="16" baseField="0" baseItem="0"/>
    <dataField fld="23" baseField="0" baseItem="0"/>
    <dataField fld="3" baseField="0" baseItem="0"/>
    <dataField fld="25" baseField="0" baseItem="0"/>
    <dataField fld="1" baseField="0" baseItem="0"/>
    <dataField fld="2" baseField="0" baseItem="0"/>
    <dataField fld="0" baseField="0" baseItem="0"/>
    <dataField fld="22" baseField="0" baseItem="0"/>
    <dataField fld="24" baseField="0" baseItem="0"/>
    <dataField fld="26" baseField="0" baseItem="0"/>
  </dataFields>
  <pivotHierarchies count="49">
    <pivotHierarchy/>
    <pivotHierarchy/>
    <pivotHierarchy/>
    <pivotHierarchy multipleItemSelectionAllowed="1"/>
    <pivotHierarchy multipleItemSelectionAllowed="1"/>
    <pivotHierarchy>
      <mps count="2">
        <mp field="7"/>
        <mp field="8"/>
      </mps>
    </pivotHierarchy>
    <pivotHierarchy/>
    <pivotHierarchy multipleItemSelectionAllowed="1"/>
    <pivotHierarchy>
      <mps count="4"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39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6:J16" firstHeaderRow="0" firstDataRow="1" firstDataCol="1" rowPageCount="4" colPageCount="1"/>
  <pivotFields count="18">
    <pivotField dataField="1" showAll="0"/>
    <pivotField dataField="1" showAll="0"/>
    <pivotField axis="axisRow" allDrilled="1" showAll="0" dataSourceSort="1">
      <items count="4">
        <item c="1" x="0"/>
        <item c="1" x="1" d="1"/>
        <item c="1" x="2" d="1"/>
        <item t="default"/>
      </items>
    </pivotField>
    <pivotField axis="axisRow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3">
        <item x="0"/>
        <item x="1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2"/>
    <field x="3"/>
  </rowFields>
  <rowItems count="10">
    <i>
      <x/>
    </i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4">
    <pageField fld="10" hier="6" name="[request_status].[All]" cap="All"/>
    <pageField fld="11" hier="7" name="[Score Name].[All]" cap="All"/>
    <pageField fld="12" hier="3" name="[region_name].[All]" cap="All"/>
    <pageField fld="13" hier="4" name="[Reject Reason Name].[All]" cap="All"/>
  </pageFields>
  <dataFields count="9">
    <dataField fld="0" baseField="0" baseItem="0"/>
    <dataField fld="1" baseField="0" baseItem="0"/>
    <dataField fld="16" baseField="0" baseItem="0"/>
    <dataField fld="7" baseField="0" baseItem="0"/>
    <dataField fld="8" baseField="0" baseItem="0"/>
    <dataField fld="9" baseField="0" baseItem="0"/>
    <dataField fld="14" baseField="0" baseItem="0"/>
    <dataField fld="15" baseField="0" baseItem="0"/>
    <dataField fld="17" baseField="0" baseItem="0"/>
  </dataFields>
  <formats count="2">
    <format dxfId="19">
      <pivotArea collapsedLevelsAreSubtotals="1" fieldPosition="0">
        <references count="1">
          <reference field="4" count="1">
            <x v="1"/>
          </reference>
        </references>
      </pivotArea>
    </format>
    <format dxfId="18">
      <pivotArea dataOnly="0" labelOnly="1" fieldPosition="0">
        <references count="1">
          <reference field="4" count="1">
            <x v="1"/>
          </reference>
        </references>
      </pivotArea>
    </format>
  </formats>
  <pivotHierarchies count="49"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397" applyNumberFormats="0" applyBorderFormats="0" applyFontFormats="0" applyPatternFormats="0" applyAlignmentFormats="0" applyWidthHeightFormats="1" dataCaption="Значения" updatedVersion="5" minRefreshableVersion="3" useAutoFormatting="1" subtotalHiddenItems="1" itemPrintTitles="1" createdVersion="5" indent="0" outline="1" outlineData="1" multipleFieldFilters="0" fieldListSortAscending="1">
  <location ref="A4:R40" firstHeaderRow="1" firstDataRow="2" firstDataCol="1"/>
  <pivotFields count="7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6">
        <item c="1" x="0"/>
        <item c="1" x="1"/>
        <item c="1" x="2" d="1"/>
        <item c="1" x="3"/>
        <item c="1" x="4"/>
        <item t="default"/>
      </items>
    </pivotField>
    <pivotField axis="axisRow" showAll="0" dataSourceSort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t="default"/>
      </items>
    </pivotField>
    <pivotField dataField="1" showAll="0"/>
  </pivotFields>
  <rowFields count="3">
    <field x="0"/>
    <field x="1"/>
    <field x="2"/>
  </rowFields>
  <rowItems count="35">
    <i>
      <x/>
    </i>
    <i r="1">
      <x/>
    </i>
    <i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>
      <x v="1"/>
    </i>
    <i r="1">
      <x v="3"/>
    </i>
    <i r="1">
      <x v="4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6" baseField="0" baseItem="0"/>
  </dataFields>
  <formats count="8">
    <format dxfId="17">
      <pivotArea dataOnly="0" labelOnly="1" fieldPosition="0">
        <references count="1">
          <reference field="0" count="1">
            <x v="1"/>
          </reference>
        </references>
      </pivotArea>
    </format>
    <format dxfId="16">
      <pivotArea dataOnly="0" labelOnly="1" fieldPosition="0">
        <references count="1">
          <reference field="0" count="1">
            <x v="1"/>
          </reference>
        </references>
      </pivotArea>
    </format>
    <format dxfId="15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dataOnly="0" labelOnly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1">
          <reference field="2" count="1">
            <x v="19"/>
          </reference>
        </references>
      </pivotArea>
    </format>
    <format dxfId="12">
      <pivotArea dataOnly="0" labelOnly="1" fieldPosition="0">
        <references count="1">
          <reference field="2" count="1">
            <x v="19"/>
          </reference>
        </references>
      </pivotArea>
    </format>
    <format dxfId="11">
      <pivotArea collapsedLevelsAreSubtotals="1" fieldPosition="0">
        <references count="1">
          <reference field="2" count="1">
            <x v="1"/>
          </reference>
        </references>
      </pivotArea>
    </format>
    <format dxfId="10">
      <pivotArea dataOnly="0" labelOnly="1" fieldPosition="0">
        <references count="1">
          <reference field="2" count="1">
            <x v="1"/>
          </reference>
        </references>
      </pivotArea>
    </format>
  </formats>
  <pivotHierarchies count="49"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400" applyNumberFormats="0" applyBorderFormats="0" applyFontFormats="0" applyPatternFormats="0" applyAlignmentFormats="0" applyWidthHeightFormats="1" dataCaption="Значения" updatedVersion="5" minRefreshableVersion="3" useAutoFormatting="1" subtotalHiddenItems="1" itemPrintTitles="1" createdVersion="5" indent="0" outline="1" outlineData="1" multipleFieldFilters="0" fieldListSortAscending="1">
  <location ref="A3:S37" firstHeaderRow="1" firstDataRow="2" firstDataCol="1" rowPageCount="1" colPageCount="1"/>
  <pivotFields count="8">
    <pivotField axis="axisRow" allDrilled="1" showAll="0" dataSourceSort="1">
      <items count="3">
        <item c="1" x="0" d="1"/>
        <item c="1" x="1"/>
        <item t="default"/>
      </items>
    </pivotField>
    <pivotField axis="axisRow" showAll="0" dataSourceSort="1">
      <items count="4">
        <item c="1" x="0"/>
        <item c="1" x="1"/>
        <item c="1" x="2" d="1"/>
        <item t="default"/>
      </items>
    </pivotField>
    <pivotField axis="axisRow" showAll="0" dataSourceSort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3">
    <field x="0"/>
    <field x="1"/>
    <field x="2"/>
  </rowFields>
  <rowItems count="33">
    <i>
      <x/>
    </i>
    <i r="1">
      <x/>
    </i>
    <i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>
      <x v="1"/>
    </i>
    <i t="grand">
      <x/>
    </i>
  </rowItems>
  <colFields count="1">
    <field x="6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5" hier="2" name="[Loan Amount].[All]" cap="All"/>
  </pageFields>
  <dataFields count="1">
    <dataField fld="7" baseField="0" baseItem="0"/>
  </dataFields>
  <pivotHierarchies count="49"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7" workbookViewId="0">
      <selection activeCell="L18" sqref="L18"/>
    </sheetView>
  </sheetViews>
  <sheetFormatPr defaultRowHeight="15" x14ac:dyDescent="0.25"/>
  <cols>
    <col min="1" max="1" width="17.85546875" bestFit="1" customWidth="1"/>
    <col min="2" max="2" width="10.42578125" bestFit="1" customWidth="1"/>
    <col min="3" max="3" width="12.140625" bestFit="1" customWidth="1"/>
    <col min="4" max="4" width="13.28515625" bestFit="1" customWidth="1"/>
    <col min="5" max="5" width="9.7109375" bestFit="1" customWidth="1"/>
    <col min="6" max="6" width="22.28515625" bestFit="1" customWidth="1"/>
    <col min="7" max="7" width="22.42578125" bestFit="1" customWidth="1"/>
    <col min="8" max="8" width="27.7109375" bestFit="1" customWidth="1"/>
    <col min="9" max="9" width="13.7109375" bestFit="1" customWidth="1"/>
    <col min="10" max="10" width="27.42578125" bestFit="1" customWidth="1"/>
    <col min="11" max="11" width="13.42578125" bestFit="1" customWidth="1"/>
    <col min="12" max="12" width="10.7109375" bestFit="1" customWidth="1"/>
    <col min="13" max="13" width="22.85546875" bestFit="1" customWidth="1"/>
    <col min="14" max="14" width="18.42578125" bestFit="1" customWidth="1"/>
    <col min="15" max="15" width="35.85546875" bestFit="1" customWidth="1"/>
    <col min="16" max="16" width="20.5703125" bestFit="1" customWidth="1"/>
  </cols>
  <sheetData>
    <row r="1" spans="1:12" x14ac:dyDescent="0.25">
      <c r="A1" s="2" t="s">
        <v>16</v>
      </c>
      <c r="B1" t="s" vm="1">
        <v>2</v>
      </c>
    </row>
    <row r="2" spans="1:12" x14ac:dyDescent="0.25">
      <c r="A2" s="2" t="s">
        <v>17</v>
      </c>
      <c r="B2" t="s" vm="2">
        <v>2</v>
      </c>
    </row>
    <row r="3" spans="1:12" x14ac:dyDescent="0.25">
      <c r="A3" s="2" t="s">
        <v>3</v>
      </c>
      <c r="B3" t="s" vm="3">
        <v>2</v>
      </c>
    </row>
    <row r="4" spans="1:12" x14ac:dyDescent="0.25">
      <c r="A4" s="2" t="s">
        <v>22</v>
      </c>
      <c r="B4" t="s" vm="4">
        <v>2</v>
      </c>
    </row>
    <row r="5" spans="1:12" x14ac:dyDescent="0.25">
      <c r="A5" s="2" t="s">
        <v>21</v>
      </c>
      <c r="B5" t="s" vm="5">
        <v>2</v>
      </c>
    </row>
    <row r="7" spans="1:12" x14ac:dyDescent="0.25">
      <c r="A7" s="2" t="s">
        <v>0</v>
      </c>
      <c r="B7" t="s">
        <v>6</v>
      </c>
      <c r="C7" t="s">
        <v>7</v>
      </c>
      <c r="D7" t="s">
        <v>76</v>
      </c>
      <c r="E7" t="s">
        <v>14</v>
      </c>
      <c r="F7" t="s">
        <v>80</v>
      </c>
      <c r="G7" t="s">
        <v>81</v>
      </c>
      <c r="H7" t="s">
        <v>82</v>
      </c>
      <c r="I7" t="s">
        <v>5</v>
      </c>
      <c r="J7" t="s">
        <v>70</v>
      </c>
      <c r="K7" t="s">
        <v>79</v>
      </c>
      <c r="L7" t="s">
        <v>85</v>
      </c>
    </row>
    <row r="8" spans="1:12" x14ac:dyDescent="0.25">
      <c r="A8" s="3" t="s">
        <v>4</v>
      </c>
      <c r="B8" s="1">
        <v>5627000</v>
      </c>
      <c r="C8" s="1">
        <v>148043</v>
      </c>
      <c r="D8" s="6">
        <v>2.630940110183046E-2</v>
      </c>
      <c r="E8" s="1">
        <v>12330</v>
      </c>
      <c r="F8" s="6">
        <v>8.3286612673344904E-2</v>
      </c>
      <c r="G8" s="1">
        <v>910920.5</v>
      </c>
      <c r="H8" s="1">
        <v>1821850</v>
      </c>
      <c r="I8" s="1">
        <v>23552</v>
      </c>
      <c r="J8" s="1">
        <v>1420048.0899999992</v>
      </c>
      <c r="K8" s="6">
        <v>2.1912208992358271E-3</v>
      </c>
      <c r="L8" s="1">
        <v>-675078.06000000075</v>
      </c>
    </row>
    <row r="9" spans="1:12" x14ac:dyDescent="0.25">
      <c r="A9" s="4" t="s">
        <v>8</v>
      </c>
      <c r="B9" s="1">
        <v>1</v>
      </c>
      <c r="C9" s="1">
        <v>1</v>
      </c>
      <c r="D9" s="6">
        <v>1</v>
      </c>
      <c r="E9" s="1">
        <v>0</v>
      </c>
      <c r="F9" s="6">
        <v>0</v>
      </c>
      <c r="G9" s="1">
        <v>0</v>
      </c>
      <c r="H9" s="1">
        <v>0</v>
      </c>
      <c r="I9" s="1"/>
      <c r="J9" s="1"/>
      <c r="K9" s="6">
        <v>0</v>
      </c>
      <c r="L9" s="1">
        <v>0</v>
      </c>
    </row>
    <row r="10" spans="1:12" x14ac:dyDescent="0.25">
      <c r="A10" s="4" t="s">
        <v>9</v>
      </c>
      <c r="B10" s="1">
        <v>9</v>
      </c>
      <c r="C10" s="1">
        <v>7</v>
      </c>
      <c r="D10" s="6">
        <v>0.77777777777777779</v>
      </c>
      <c r="E10" s="1">
        <v>0</v>
      </c>
      <c r="F10" s="6">
        <v>0</v>
      </c>
      <c r="G10" s="1">
        <v>0</v>
      </c>
      <c r="H10" s="1">
        <v>0</v>
      </c>
      <c r="I10" s="1"/>
      <c r="J10" s="1"/>
      <c r="K10" s="6">
        <v>0</v>
      </c>
      <c r="L10" s="1">
        <v>0</v>
      </c>
    </row>
    <row r="11" spans="1:12" x14ac:dyDescent="0.25">
      <c r="A11" s="4" t="s">
        <v>10</v>
      </c>
      <c r="B11" s="1">
        <v>1</v>
      </c>
      <c r="C11" s="1">
        <v>1</v>
      </c>
      <c r="D11" s="6">
        <v>1</v>
      </c>
      <c r="E11" s="1">
        <v>1</v>
      </c>
      <c r="F11" s="6">
        <v>1</v>
      </c>
      <c r="G11" s="1">
        <v>0.5</v>
      </c>
      <c r="H11" s="1">
        <v>10</v>
      </c>
      <c r="I11" s="1"/>
      <c r="J11" s="1"/>
      <c r="K11" s="6">
        <v>1</v>
      </c>
      <c r="L11" s="1">
        <v>-10.15</v>
      </c>
    </row>
    <row r="12" spans="1:12" x14ac:dyDescent="0.25">
      <c r="A12" s="4" t="s">
        <v>18</v>
      </c>
      <c r="B12" s="1"/>
      <c r="C12" s="1"/>
      <c r="D12" s="6"/>
      <c r="E12" s="1"/>
      <c r="F12" s="6"/>
      <c r="G12" s="1"/>
      <c r="H12" s="1"/>
      <c r="I12" s="1">
        <v>1</v>
      </c>
      <c r="J12" s="1">
        <v>0</v>
      </c>
      <c r="K12" s="6"/>
      <c r="L12" s="1">
        <v>0</v>
      </c>
    </row>
    <row r="13" spans="1:12" x14ac:dyDescent="0.25">
      <c r="A13" s="4" t="s">
        <v>19</v>
      </c>
      <c r="B13" s="1"/>
      <c r="C13" s="1"/>
      <c r="D13" s="6"/>
      <c r="E13" s="1"/>
      <c r="F13" s="6"/>
      <c r="G13" s="1"/>
      <c r="H13" s="1"/>
      <c r="I13" s="1">
        <v>3</v>
      </c>
      <c r="J13" s="1">
        <v>0</v>
      </c>
      <c r="K13" s="6"/>
      <c r="L13" s="1">
        <v>0</v>
      </c>
    </row>
    <row r="14" spans="1:12" x14ac:dyDescent="0.25">
      <c r="A14" s="4" t="s">
        <v>11</v>
      </c>
      <c r="B14" s="1">
        <v>6</v>
      </c>
      <c r="C14" s="1">
        <v>4</v>
      </c>
      <c r="D14" s="6">
        <v>0.66666666666666663</v>
      </c>
      <c r="E14" s="1">
        <v>0</v>
      </c>
      <c r="F14" s="6">
        <v>0</v>
      </c>
      <c r="G14" s="1">
        <v>0</v>
      </c>
      <c r="H14" s="1">
        <v>0</v>
      </c>
      <c r="I14" s="1">
        <v>3</v>
      </c>
      <c r="J14" s="1">
        <v>10.5</v>
      </c>
      <c r="K14" s="6">
        <v>0</v>
      </c>
      <c r="L14" s="1">
        <v>10.5</v>
      </c>
    </row>
    <row r="15" spans="1:12" x14ac:dyDescent="0.25">
      <c r="A15" s="4" t="s">
        <v>12</v>
      </c>
      <c r="B15" s="1">
        <v>636101</v>
      </c>
      <c r="C15" s="1">
        <v>39642</v>
      </c>
      <c r="D15" s="6">
        <v>6.2320291903329821E-2</v>
      </c>
      <c r="E15" s="1">
        <v>2600</v>
      </c>
      <c r="F15" s="6">
        <v>6.5587003682962511E-2</v>
      </c>
      <c r="G15" s="1">
        <v>252930</v>
      </c>
      <c r="H15" s="1">
        <v>505860</v>
      </c>
      <c r="I15" s="1">
        <v>689</v>
      </c>
      <c r="J15" s="1">
        <v>47342.579999999987</v>
      </c>
      <c r="K15" s="6">
        <v>4.0874012145869915E-3</v>
      </c>
      <c r="L15" s="1">
        <v>-534396.42000000004</v>
      </c>
    </row>
    <row r="16" spans="1:12" x14ac:dyDescent="0.25">
      <c r="A16" s="4" t="s">
        <v>13</v>
      </c>
      <c r="B16" s="1">
        <v>4990882</v>
      </c>
      <c r="C16" s="1">
        <v>108388</v>
      </c>
      <c r="D16" s="6">
        <v>2.1717203492288537E-2</v>
      </c>
      <c r="E16" s="1">
        <v>9729</v>
      </c>
      <c r="F16" s="6">
        <v>8.9760859135697674E-2</v>
      </c>
      <c r="G16" s="1">
        <v>657990</v>
      </c>
      <c r="H16" s="1">
        <v>1315980</v>
      </c>
      <c r="I16" s="1">
        <v>22856</v>
      </c>
      <c r="J16" s="1">
        <v>1372695.0099999995</v>
      </c>
      <c r="K16" s="6">
        <v>1.9493548434925932E-3</v>
      </c>
      <c r="L16" s="1">
        <v>-140681.99000000046</v>
      </c>
    </row>
    <row r="17" spans="1:12" x14ac:dyDescent="0.25">
      <c r="A17" s="3" t="s">
        <v>23</v>
      </c>
      <c r="B17" s="1">
        <v>5890556</v>
      </c>
      <c r="C17" s="1">
        <v>37081</v>
      </c>
      <c r="D17" s="6">
        <v>6.2949915084416479E-3</v>
      </c>
      <c r="E17" s="1">
        <v>8181</v>
      </c>
      <c r="F17" s="6">
        <v>0.22062511798495185</v>
      </c>
      <c r="G17" s="1">
        <v>401435</v>
      </c>
      <c r="H17" s="1">
        <v>1292280</v>
      </c>
      <c r="I17" s="1">
        <v>42640</v>
      </c>
      <c r="J17" s="1">
        <v>1621219.9200000004</v>
      </c>
      <c r="K17" s="6">
        <v>1.3888332442642086E-3</v>
      </c>
      <c r="L17" s="1">
        <v>208509.42000000039</v>
      </c>
    </row>
    <row r="18" spans="1:12" x14ac:dyDescent="0.25">
      <c r="A18" s="4" t="s">
        <v>24</v>
      </c>
      <c r="B18" s="1">
        <v>1398409</v>
      </c>
      <c r="C18" s="1">
        <v>12267</v>
      </c>
      <c r="D18" s="6">
        <v>8.7721117355509005E-3</v>
      </c>
      <c r="E18" s="1">
        <v>2153</v>
      </c>
      <c r="F18" s="6">
        <v>0.17551153501263553</v>
      </c>
      <c r="G18" s="1">
        <v>87010</v>
      </c>
      <c r="H18" s="1">
        <v>305440</v>
      </c>
      <c r="I18" s="1">
        <v>14085</v>
      </c>
      <c r="J18" s="1">
        <v>575140.13</v>
      </c>
      <c r="K18" s="6">
        <v>1.5396067960088929E-3</v>
      </c>
      <c r="L18" s="1">
        <v>243597.13</v>
      </c>
    </row>
    <row r="19" spans="1:12" x14ac:dyDescent="0.25">
      <c r="A19" s="4" t="s">
        <v>71</v>
      </c>
      <c r="B19" s="1">
        <v>3904900</v>
      </c>
      <c r="C19" s="1">
        <v>21956</v>
      </c>
      <c r="D19" s="6">
        <v>5.6226791979308048E-3</v>
      </c>
      <c r="E19" s="1">
        <v>5237</v>
      </c>
      <c r="F19" s="6">
        <v>0.23852249954454363</v>
      </c>
      <c r="G19" s="1">
        <v>259975</v>
      </c>
      <c r="H19" s="1">
        <v>831860</v>
      </c>
      <c r="I19" s="1">
        <v>24864</v>
      </c>
      <c r="J19" s="1">
        <v>886330.05000000016</v>
      </c>
      <c r="K19" s="6">
        <v>1.3411354964275653E-3</v>
      </c>
      <c r="L19" s="1">
        <v>-23522.449999999837</v>
      </c>
    </row>
    <row r="20" spans="1:12" x14ac:dyDescent="0.25">
      <c r="A20" s="4" t="s">
        <v>86</v>
      </c>
      <c r="B20" s="1">
        <v>587247</v>
      </c>
      <c r="C20" s="1">
        <v>2858</v>
      </c>
      <c r="D20" s="6">
        <v>4.8667766714857634E-3</v>
      </c>
      <c r="E20" s="1">
        <v>791</v>
      </c>
      <c r="F20" s="6">
        <v>0.27676696990902727</v>
      </c>
      <c r="G20" s="1">
        <v>54450</v>
      </c>
      <c r="H20" s="1">
        <v>154980</v>
      </c>
      <c r="I20" s="1">
        <v>3691</v>
      </c>
      <c r="J20" s="1">
        <v>159749.73999999996</v>
      </c>
      <c r="K20" s="6">
        <v>1.3469630325910562E-3</v>
      </c>
      <c r="L20" s="1">
        <v>-11565.260000000038</v>
      </c>
    </row>
    <row r="21" spans="1:12" x14ac:dyDescent="0.25">
      <c r="A21" s="3" t="s">
        <v>1</v>
      </c>
      <c r="B21" s="1">
        <v>11517556</v>
      </c>
      <c r="C21" s="1">
        <v>185124</v>
      </c>
      <c r="D21" s="6">
        <v>1.6073201641042596E-2</v>
      </c>
      <c r="E21" s="1">
        <v>20511</v>
      </c>
      <c r="F21" s="6">
        <v>0.11079600700071303</v>
      </c>
      <c r="G21" s="1">
        <v>1312355.5</v>
      </c>
      <c r="H21" s="1">
        <v>3114130</v>
      </c>
      <c r="I21" s="1">
        <v>66192</v>
      </c>
      <c r="J21" s="1">
        <v>3041268.0100000161</v>
      </c>
      <c r="K21" s="6">
        <v>1.7808465615448278E-3</v>
      </c>
      <c r="L21" s="1">
        <v>-466568.63999998389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2" sqref="G12"/>
    </sheetView>
  </sheetViews>
  <sheetFormatPr defaultRowHeight="15" x14ac:dyDescent="0.25"/>
  <cols>
    <col min="1" max="1" width="17.28515625" customWidth="1"/>
    <col min="2" max="2" width="9.7109375" customWidth="1"/>
    <col min="3" max="3" width="27.7109375" customWidth="1"/>
    <col min="4" max="4" width="25.28515625" bestFit="1" customWidth="1"/>
    <col min="5" max="5" width="16.5703125" customWidth="1"/>
    <col min="6" max="6" width="14.28515625" customWidth="1"/>
    <col min="7" max="7" width="27.42578125" customWidth="1"/>
    <col min="8" max="8" width="22.42578125" bestFit="1" customWidth="1"/>
    <col min="9" max="9" width="18.85546875" bestFit="1" customWidth="1"/>
    <col min="10" max="10" width="10.7109375" bestFit="1" customWidth="1"/>
  </cols>
  <sheetData>
    <row r="1" spans="1:10" x14ac:dyDescent="0.25">
      <c r="A1" s="2" t="s">
        <v>3</v>
      </c>
      <c r="B1" t="s" vm="3">
        <v>2</v>
      </c>
    </row>
    <row r="2" spans="1:10" x14ac:dyDescent="0.25">
      <c r="A2" s="2" t="s">
        <v>22</v>
      </c>
      <c r="B2" t="s" vm="4">
        <v>2</v>
      </c>
    </row>
    <row r="3" spans="1:10" x14ac:dyDescent="0.25">
      <c r="A3" s="2" t="s">
        <v>17</v>
      </c>
      <c r="B3" t="s" vm="2">
        <v>2</v>
      </c>
    </row>
    <row r="4" spans="1:10" x14ac:dyDescent="0.25">
      <c r="A4" s="2" t="s">
        <v>21</v>
      </c>
      <c r="B4" t="s" vm="5">
        <v>2</v>
      </c>
    </row>
    <row r="6" spans="1:10" x14ac:dyDescent="0.25">
      <c r="A6" s="2" t="s">
        <v>0</v>
      </c>
      <c r="B6" t="s">
        <v>14</v>
      </c>
      <c r="C6" t="s">
        <v>82</v>
      </c>
      <c r="D6" t="s">
        <v>84</v>
      </c>
      <c r="E6" t="s">
        <v>27</v>
      </c>
      <c r="F6" t="s">
        <v>28</v>
      </c>
      <c r="G6" t="s">
        <v>70</v>
      </c>
      <c r="H6" t="s">
        <v>81</v>
      </c>
      <c r="I6" t="s">
        <v>83</v>
      </c>
      <c r="J6" t="s">
        <v>85</v>
      </c>
    </row>
    <row r="7" spans="1:10" x14ac:dyDescent="0.25">
      <c r="A7" s="3" t="s">
        <v>20</v>
      </c>
      <c r="B7" s="1">
        <v>0</v>
      </c>
      <c r="C7" s="1">
        <v>0</v>
      </c>
      <c r="D7" s="1">
        <v>0</v>
      </c>
      <c r="E7" s="6"/>
      <c r="F7" s="6"/>
      <c r="G7" s="1"/>
      <c r="H7" s="1">
        <v>0</v>
      </c>
      <c r="I7" s="1">
        <v>0</v>
      </c>
      <c r="J7" s="1">
        <v>0</v>
      </c>
    </row>
    <row r="8" spans="1:10" x14ac:dyDescent="0.25">
      <c r="A8" s="3" t="s">
        <v>15</v>
      </c>
      <c r="B8" s="1">
        <v>12330</v>
      </c>
      <c r="C8" s="1">
        <v>1821850</v>
      </c>
      <c r="D8" s="1">
        <v>2732770.5</v>
      </c>
      <c r="E8" s="6">
        <v>1.1284285588824639</v>
      </c>
      <c r="F8" s="6">
        <v>0.7522869446958742</v>
      </c>
      <c r="G8" s="1">
        <v>2055827.5700000166</v>
      </c>
      <c r="H8" s="1">
        <v>910920.5</v>
      </c>
      <c r="I8" s="1">
        <v>637644.35</v>
      </c>
      <c r="J8" s="1">
        <v>-39298.579999983369</v>
      </c>
    </row>
    <row r="9" spans="1:10" x14ac:dyDescent="0.25">
      <c r="A9" s="4" t="s">
        <v>10</v>
      </c>
      <c r="B9" s="1">
        <v>1</v>
      </c>
      <c r="C9" s="1">
        <v>10</v>
      </c>
      <c r="D9" s="1">
        <v>10.5</v>
      </c>
      <c r="E9" s="6">
        <v>1.05</v>
      </c>
      <c r="F9" s="6">
        <v>1</v>
      </c>
      <c r="G9" s="1">
        <v>10.5</v>
      </c>
      <c r="H9" s="1">
        <v>0.5</v>
      </c>
      <c r="I9" s="1">
        <v>0.35</v>
      </c>
      <c r="J9" s="1">
        <v>0.35</v>
      </c>
    </row>
    <row r="10" spans="1:10" x14ac:dyDescent="0.25">
      <c r="A10" s="4" t="s">
        <v>12</v>
      </c>
      <c r="B10" s="1">
        <v>2600</v>
      </c>
      <c r="C10" s="1">
        <v>505860</v>
      </c>
      <c r="D10" s="1">
        <v>758790</v>
      </c>
      <c r="E10" s="6">
        <v>1.09821770845689</v>
      </c>
      <c r="F10" s="6">
        <v>0.73214513897125999</v>
      </c>
      <c r="G10" s="1">
        <v>555544.41000000236</v>
      </c>
      <c r="H10" s="1">
        <v>252930</v>
      </c>
      <c r="I10" s="1">
        <v>177051</v>
      </c>
      <c r="J10" s="1">
        <v>-26194.589999997639</v>
      </c>
    </row>
    <row r="11" spans="1:10" x14ac:dyDescent="0.25">
      <c r="A11" s="4" t="s">
        <v>13</v>
      </c>
      <c r="B11" s="1">
        <v>9729</v>
      </c>
      <c r="C11" s="1">
        <v>1315980</v>
      </c>
      <c r="D11" s="1">
        <v>1973970</v>
      </c>
      <c r="E11" s="6">
        <v>1.1400421434976324</v>
      </c>
      <c r="F11" s="6">
        <v>0.76002809566508833</v>
      </c>
      <c r="G11" s="1">
        <v>1500272.6600000144</v>
      </c>
      <c r="H11" s="1">
        <v>657990</v>
      </c>
      <c r="I11" s="1">
        <v>460592.99999999994</v>
      </c>
      <c r="J11" s="1">
        <v>-13104.339999985648</v>
      </c>
    </row>
    <row r="12" spans="1:10" x14ac:dyDescent="0.25">
      <c r="A12" s="3" t="s">
        <v>25</v>
      </c>
      <c r="B12" s="1">
        <v>8181</v>
      </c>
      <c r="C12" s="1">
        <v>1292280</v>
      </c>
      <c r="D12" s="1">
        <v>1693715</v>
      </c>
      <c r="E12" s="6">
        <v>0.76255953818057942</v>
      </c>
      <c r="F12" s="6">
        <v>0.58182187676202857</v>
      </c>
      <c r="G12" s="1">
        <v>985440.43999999925</v>
      </c>
      <c r="H12" s="1">
        <v>401435</v>
      </c>
      <c r="I12" s="1">
        <v>281004.5</v>
      </c>
      <c r="J12" s="1">
        <v>-427270.06000000075</v>
      </c>
    </row>
    <row r="13" spans="1:10" x14ac:dyDescent="0.25">
      <c r="A13" s="4" t="s">
        <v>24</v>
      </c>
      <c r="B13" s="1">
        <v>2153</v>
      </c>
      <c r="C13" s="1">
        <v>305440</v>
      </c>
      <c r="D13" s="1">
        <v>392450</v>
      </c>
      <c r="E13" s="6">
        <v>0.91463989654269284</v>
      </c>
      <c r="F13" s="6">
        <v>0.71185529366798339</v>
      </c>
      <c r="G13" s="1">
        <v>279367.6100000001</v>
      </c>
      <c r="H13" s="1">
        <v>87010</v>
      </c>
      <c r="I13" s="1">
        <v>60906.999999999993</v>
      </c>
      <c r="J13" s="1">
        <v>-52175.389999999898</v>
      </c>
    </row>
    <row r="14" spans="1:10" x14ac:dyDescent="0.25">
      <c r="A14" s="4" t="s">
        <v>71</v>
      </c>
      <c r="B14" s="1">
        <v>5237</v>
      </c>
      <c r="C14" s="1">
        <v>831860</v>
      </c>
      <c r="D14" s="1">
        <v>1091835</v>
      </c>
      <c r="E14" s="6">
        <v>0.78246617219243519</v>
      </c>
      <c r="F14" s="6">
        <v>0.59615446473139178</v>
      </c>
      <c r="G14" s="1">
        <v>650902.30999999912</v>
      </c>
      <c r="H14" s="1">
        <v>259975</v>
      </c>
      <c r="I14" s="1">
        <v>181982.5</v>
      </c>
      <c r="J14" s="1">
        <v>-258950.19000000088</v>
      </c>
    </row>
    <row r="15" spans="1:10" x14ac:dyDescent="0.25">
      <c r="A15" s="4" t="s">
        <v>86</v>
      </c>
      <c r="B15" s="1">
        <v>791</v>
      </c>
      <c r="C15" s="1">
        <v>154980</v>
      </c>
      <c r="D15" s="1">
        <v>209430</v>
      </c>
      <c r="E15" s="6">
        <v>0.35598477222867503</v>
      </c>
      <c r="F15" s="6">
        <v>0.26343179105190306</v>
      </c>
      <c r="G15" s="1">
        <v>55170.520000000055</v>
      </c>
      <c r="H15" s="1">
        <v>54450</v>
      </c>
      <c r="I15" s="1">
        <v>38115</v>
      </c>
      <c r="J15" s="1">
        <v>-116144.47999999995</v>
      </c>
    </row>
    <row r="16" spans="1:10" x14ac:dyDescent="0.25">
      <c r="A16" s="3" t="s">
        <v>1</v>
      </c>
      <c r="B16" s="1">
        <v>20511</v>
      </c>
      <c r="C16" s="1">
        <v>3114130</v>
      </c>
      <c r="D16" s="1">
        <v>4426485.5</v>
      </c>
      <c r="E16" s="6">
        <v>0.97660277830405795</v>
      </c>
      <c r="F16" s="6">
        <v>0.68706155481589537</v>
      </c>
      <c r="G16" s="1">
        <v>3041268.0100000161</v>
      </c>
      <c r="H16" s="1">
        <v>1312355.5</v>
      </c>
      <c r="I16" s="1">
        <v>918648.85</v>
      </c>
      <c r="J16" s="1">
        <v>-466568.63999998389</v>
      </c>
    </row>
    <row r="27" spans="1:7" s="9" customFormat="1" x14ac:dyDescent="0.25">
      <c r="A27"/>
      <c r="B27"/>
      <c r="C27"/>
      <c r="D27"/>
      <c r="E27"/>
      <c r="F27"/>
      <c r="G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40"/>
  <sheetViews>
    <sheetView topLeftCell="A4" workbookViewId="0">
      <selection activeCell="H19" sqref="H19"/>
    </sheetView>
  </sheetViews>
  <sheetFormatPr defaultRowHeight="15" x14ac:dyDescent="0.25"/>
  <cols>
    <col min="1" max="1" width="18.7109375" customWidth="1"/>
    <col min="2" max="2" width="20.85546875" customWidth="1"/>
    <col min="3" max="3" width="9.7109375" bestFit="1" customWidth="1"/>
    <col min="4" max="14" width="10.7109375" bestFit="1" customWidth="1"/>
    <col min="15" max="15" width="11.7109375" bestFit="1" customWidth="1"/>
    <col min="16" max="17" width="12.7109375" bestFit="1" customWidth="1"/>
    <col min="18" max="18" width="11.85546875" customWidth="1"/>
    <col min="19" max="19" width="11.85546875" bestFit="1" customWidth="1"/>
    <col min="20" max="20" width="11" customWidth="1"/>
    <col min="21" max="21" width="14.5703125" customWidth="1"/>
    <col min="22" max="22" width="11" customWidth="1"/>
    <col min="23" max="23" width="14.5703125" customWidth="1"/>
    <col min="24" max="24" width="11" customWidth="1"/>
    <col min="25" max="25" width="14.5703125" customWidth="1"/>
    <col min="26" max="26" width="11" customWidth="1"/>
    <col min="27" max="27" width="14.5703125" customWidth="1"/>
    <col min="28" max="28" width="11.7109375" customWidth="1"/>
    <col min="29" max="29" width="14.5703125" customWidth="1"/>
    <col min="30" max="30" width="15.7109375" customWidth="1"/>
    <col min="31" max="31" width="19.28515625" customWidth="1"/>
    <col min="32" max="32" width="11" customWidth="1"/>
    <col min="33" max="33" width="14.5703125" customWidth="1"/>
    <col min="34" max="34" width="18.140625" customWidth="1"/>
    <col min="35" max="35" width="11" customWidth="1"/>
    <col min="36" max="36" width="14.5703125" customWidth="1"/>
    <col min="37" max="37" width="18.140625" customWidth="1"/>
    <col min="38" max="38" width="11" customWidth="1"/>
    <col min="39" max="39" width="14.5703125" customWidth="1"/>
    <col min="40" max="40" width="18.140625" customWidth="1"/>
    <col min="41" max="41" width="11.7109375" customWidth="1"/>
    <col min="42" max="42" width="14.5703125" customWidth="1"/>
    <col min="43" max="43" width="18.140625" customWidth="1"/>
    <col min="44" max="44" width="11" customWidth="1"/>
    <col min="45" max="45" width="14.5703125" customWidth="1"/>
    <col min="46" max="46" width="18.140625" customWidth="1"/>
    <col min="47" max="47" width="15.7109375" customWidth="1"/>
    <col min="48" max="48" width="19.28515625" customWidth="1"/>
    <col min="49" max="49" width="22.85546875" customWidth="1"/>
    <col min="50" max="50" width="11" customWidth="1"/>
    <col min="51" max="51" width="14.5703125" customWidth="1"/>
    <col min="52" max="52" width="18.140625" customWidth="1"/>
    <col min="53" max="53" width="14.28515625" customWidth="1"/>
    <col min="54" max="54" width="11.7109375" customWidth="1"/>
    <col min="55" max="55" width="14.5703125" customWidth="1"/>
    <col min="56" max="56" width="18.140625" customWidth="1"/>
    <col min="57" max="57" width="14.28515625" customWidth="1"/>
    <col min="58" max="58" width="11" customWidth="1"/>
    <col min="59" max="59" width="14.5703125" customWidth="1"/>
    <col min="60" max="60" width="18.140625" customWidth="1"/>
    <col min="61" max="61" width="14.28515625" customWidth="1"/>
    <col min="62" max="62" width="15.7109375" customWidth="1"/>
    <col min="63" max="63" width="19.28515625" customWidth="1"/>
    <col min="64" max="64" width="22.85546875" customWidth="1"/>
    <col min="65" max="65" width="19" customWidth="1"/>
    <col min="66" max="101" width="3" customWidth="1"/>
    <col min="102" max="183" width="4" customWidth="1"/>
    <col min="184" max="184" width="9.5703125" customWidth="1"/>
    <col min="185" max="185" width="11.85546875" customWidth="1"/>
    <col min="186" max="186" width="11.7109375" bestFit="1" customWidth="1"/>
    <col min="187" max="195" width="2" customWidth="1"/>
    <col min="196" max="285" width="3" customWidth="1"/>
    <col min="286" max="367" width="4" customWidth="1"/>
    <col min="368" max="368" width="9.5703125" bestFit="1" customWidth="1"/>
    <col min="369" max="369" width="14.5703125" bestFit="1" customWidth="1"/>
    <col min="370" max="370" width="12.7109375" bestFit="1" customWidth="1"/>
    <col min="371" max="379" width="2" customWidth="1"/>
    <col min="380" max="469" width="3" customWidth="1"/>
    <col min="470" max="551" width="4" customWidth="1"/>
    <col min="552" max="552" width="9.5703125" bestFit="1" customWidth="1"/>
    <col min="553" max="553" width="15.5703125" bestFit="1" customWidth="1"/>
    <col min="554" max="554" width="12.7109375" bestFit="1" customWidth="1"/>
    <col min="555" max="563" width="2" customWidth="1"/>
    <col min="564" max="653" width="3" customWidth="1"/>
    <col min="654" max="735" width="4" customWidth="1"/>
    <col min="736" max="736" width="9.5703125" bestFit="1" customWidth="1"/>
    <col min="737" max="737" width="15.5703125" bestFit="1" customWidth="1"/>
    <col min="738" max="738" width="12.7109375" bestFit="1" customWidth="1"/>
    <col min="739" max="747" width="2" customWidth="1"/>
    <col min="748" max="837" width="3" customWidth="1"/>
    <col min="838" max="919" width="4" customWidth="1"/>
    <col min="920" max="920" width="9.5703125" bestFit="1" customWidth="1"/>
    <col min="921" max="921" width="15.5703125" bestFit="1" customWidth="1"/>
    <col min="922" max="922" width="12.7109375" bestFit="1" customWidth="1"/>
    <col min="923" max="931" width="2" customWidth="1"/>
    <col min="932" max="1021" width="3" customWidth="1"/>
    <col min="1022" max="1103" width="4" customWidth="1"/>
    <col min="1104" max="1104" width="9.5703125" bestFit="1" customWidth="1"/>
    <col min="1105" max="1105" width="15.5703125" bestFit="1" customWidth="1"/>
    <col min="1106" max="1106" width="12.7109375" bestFit="1" customWidth="1"/>
    <col min="1107" max="1115" width="2" customWidth="1"/>
    <col min="1116" max="1205" width="3" customWidth="1"/>
    <col min="1206" max="1287" width="4" customWidth="1"/>
    <col min="1288" max="1288" width="9.5703125" bestFit="1" customWidth="1"/>
    <col min="1289" max="1289" width="15.5703125" bestFit="1" customWidth="1"/>
    <col min="1290" max="1290" width="12.7109375" bestFit="1" customWidth="1"/>
    <col min="1291" max="1299" width="2" customWidth="1"/>
    <col min="1300" max="1389" width="3" customWidth="1"/>
    <col min="1390" max="1471" width="4" customWidth="1"/>
    <col min="1472" max="1472" width="9.5703125" bestFit="1" customWidth="1"/>
    <col min="1473" max="1473" width="15.5703125" bestFit="1" customWidth="1"/>
    <col min="1474" max="1474" width="12.7109375" bestFit="1" customWidth="1"/>
    <col min="1475" max="1483" width="2" customWidth="1"/>
    <col min="1484" max="1573" width="3" customWidth="1"/>
    <col min="1574" max="1655" width="4" customWidth="1"/>
    <col min="1656" max="1656" width="9.5703125" bestFit="1" customWidth="1"/>
    <col min="1657" max="1657" width="15.5703125" bestFit="1" customWidth="1"/>
    <col min="1658" max="1658" width="12.7109375" bestFit="1" customWidth="1"/>
    <col min="1659" max="1667" width="2" customWidth="1"/>
    <col min="1668" max="1757" width="3" customWidth="1"/>
    <col min="1758" max="1839" width="4" customWidth="1"/>
    <col min="1840" max="1840" width="9.5703125" bestFit="1" customWidth="1"/>
    <col min="1841" max="1841" width="15.5703125" bestFit="1" customWidth="1"/>
    <col min="1842" max="1842" width="12.7109375" bestFit="1" customWidth="1"/>
    <col min="1843" max="1851" width="2" customWidth="1"/>
    <col min="1852" max="1941" width="3" customWidth="1"/>
    <col min="1942" max="2023" width="4" customWidth="1"/>
    <col min="2024" max="2024" width="9.5703125" bestFit="1" customWidth="1"/>
    <col min="2025" max="2025" width="15.5703125" bestFit="1" customWidth="1"/>
    <col min="2026" max="2026" width="12.7109375" bestFit="1" customWidth="1"/>
    <col min="2027" max="2035" width="2" customWidth="1"/>
    <col min="2036" max="2125" width="3" customWidth="1"/>
    <col min="2126" max="2207" width="4" customWidth="1"/>
    <col min="2208" max="2208" width="9.5703125" bestFit="1" customWidth="1"/>
    <col min="2209" max="2209" width="15.5703125" bestFit="1" customWidth="1"/>
    <col min="2210" max="2210" width="12.7109375" bestFit="1" customWidth="1"/>
    <col min="2211" max="2219" width="2" customWidth="1"/>
    <col min="2220" max="2309" width="3" customWidth="1"/>
    <col min="2310" max="2391" width="4" customWidth="1"/>
    <col min="2392" max="2392" width="9.5703125" bestFit="1" customWidth="1"/>
    <col min="2393" max="2393" width="15.5703125" bestFit="1" customWidth="1"/>
    <col min="2394" max="2394" width="13.7109375" bestFit="1" customWidth="1"/>
    <col min="2395" max="2403" width="2" customWidth="1"/>
    <col min="2404" max="2493" width="3" customWidth="1"/>
    <col min="2494" max="2575" width="4" customWidth="1"/>
    <col min="2576" max="2576" width="9.5703125" bestFit="1" customWidth="1"/>
    <col min="2577" max="2577" width="16.5703125" bestFit="1" customWidth="1"/>
    <col min="2578" max="2578" width="11.42578125" bestFit="1" customWidth="1"/>
    <col min="2579" max="2587" width="2" customWidth="1"/>
    <col min="2588" max="2677" width="3" customWidth="1"/>
    <col min="2678" max="2759" width="4" customWidth="1"/>
    <col min="2760" max="2760" width="9.5703125" bestFit="1" customWidth="1"/>
    <col min="2761" max="2761" width="14.28515625" bestFit="1" customWidth="1"/>
    <col min="2762" max="2762" width="11.85546875" bestFit="1" customWidth="1"/>
  </cols>
  <sheetData>
    <row r="4" spans="1:65" x14ac:dyDescent="0.25">
      <c r="A4" s="2" t="s">
        <v>77</v>
      </c>
      <c r="B4" s="2" t="s">
        <v>26</v>
      </c>
    </row>
    <row r="5" spans="1:65" x14ac:dyDescent="0.25">
      <c r="A5" s="2" t="s">
        <v>0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72</v>
      </c>
      <c r="Q5" t="s">
        <v>73</v>
      </c>
      <c r="R5" t="s">
        <v>1</v>
      </c>
    </row>
    <row r="6" spans="1:65" x14ac:dyDescent="0.25">
      <c r="A6" s="3" t="s">
        <v>15</v>
      </c>
      <c r="B6" s="6">
        <v>0.32247454735039044</v>
      </c>
      <c r="C6" s="6">
        <v>0.11699837582409499</v>
      </c>
      <c r="D6" s="6">
        <v>6.3998652649390059E-2</v>
      </c>
      <c r="E6" s="6">
        <v>5.1931561761223641E-2</v>
      </c>
      <c r="F6" s="6">
        <v>4.9278799665028572E-2</v>
      </c>
      <c r="G6" s="6">
        <v>3.1552704480672641E-2</v>
      </c>
      <c r="H6" s="6">
        <v>2.4441141325259486E-2</v>
      </c>
      <c r="I6" s="6">
        <v>2.1056173579157123E-2</v>
      </c>
      <c r="J6" s="6">
        <v>2.0622690416191188E-2</v>
      </c>
      <c r="K6" s="6">
        <v>1.6747699815992601E-2</v>
      </c>
      <c r="L6" s="6">
        <v>1.0487155800313275E-2</v>
      </c>
      <c r="M6" s="6">
        <v>8.9180851447276666E-3</v>
      </c>
      <c r="N6" s="6">
        <v>5.3122792418902358E-3</v>
      </c>
      <c r="O6" s="6">
        <v>3.842254591082566E-6</v>
      </c>
      <c r="P6" s="6">
        <v>0</v>
      </c>
      <c r="Q6" s="6">
        <v>0</v>
      </c>
      <c r="R6" s="6">
        <v>0.74382370930892361</v>
      </c>
    </row>
    <row r="7" spans="1:65" x14ac:dyDescent="0.25">
      <c r="A7" s="4" t="s">
        <v>10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0</v>
      </c>
      <c r="R7" s="6">
        <v>1</v>
      </c>
    </row>
    <row r="8" spans="1:65" x14ac:dyDescent="0.25">
      <c r="A8" s="4" t="s">
        <v>12</v>
      </c>
      <c r="B8" s="6">
        <v>0.29522748059410375</v>
      </c>
      <c r="C8" s="6">
        <v>0.10983739901685577</v>
      </c>
      <c r="D8" s="6">
        <v>5.9953465385679826E-2</v>
      </c>
      <c r="E8" s="6">
        <v>4.4027517494959076E-2</v>
      </c>
      <c r="F8" s="6">
        <v>5.37610933196273E-2</v>
      </c>
      <c r="G8" s="6">
        <v>2.6905283411747659E-2</v>
      </c>
      <c r="H8" s="6">
        <v>2.8892631689927391E-2</v>
      </c>
      <c r="I8" s="6">
        <v>2.092563159767525E-2</v>
      </c>
      <c r="J8" s="6">
        <v>2.5403155023128933E-2</v>
      </c>
      <c r="K8" s="6">
        <v>1.8705979256447767E-2</v>
      </c>
      <c r="L8" s="6">
        <v>1.3350993028374123E-2</v>
      </c>
      <c r="M8" s="6">
        <v>1.1839547173789851E-2</v>
      </c>
      <c r="N8" s="6">
        <v>7.5307792669908682E-3</v>
      </c>
      <c r="O8" s="6"/>
      <c r="P8" s="6"/>
      <c r="Q8" s="6"/>
      <c r="R8" s="6">
        <v>0.71636095625930751</v>
      </c>
    </row>
    <row r="9" spans="1:65" x14ac:dyDescent="0.25">
      <c r="A9" s="4" t="s">
        <v>13</v>
      </c>
      <c r="B9" s="6">
        <v>0.33294997897637757</v>
      </c>
      <c r="C9" s="6">
        <v>0.11975166289254648</v>
      </c>
      <c r="D9" s="6">
        <v>6.5553954720689755E-2</v>
      </c>
      <c r="E9" s="6">
        <v>5.4970136324260239E-2</v>
      </c>
      <c r="F9" s="6">
        <v>4.7556077346666871E-2</v>
      </c>
      <c r="G9" s="6">
        <v>3.3339331398146869E-2</v>
      </c>
      <c r="H9" s="6">
        <v>2.2730127610855289E-2</v>
      </c>
      <c r="I9" s="6">
        <v>2.1106465650440477E-2</v>
      </c>
      <c r="J9" s="6">
        <v>1.8785199369797917E-2</v>
      </c>
      <c r="K9" s="6">
        <v>1.5995030319609718E-2</v>
      </c>
      <c r="L9" s="6">
        <v>9.3863584552956736E-3</v>
      </c>
      <c r="M9" s="6">
        <v>7.7951285987122388E-3</v>
      </c>
      <c r="N9" s="6">
        <v>4.4595206614082275E-3</v>
      </c>
      <c r="O9" s="6"/>
      <c r="P9" s="6"/>
      <c r="Q9" s="6"/>
      <c r="R9" s="6">
        <v>0.75437897232480766</v>
      </c>
    </row>
    <row r="10" spans="1:65" x14ac:dyDescent="0.25">
      <c r="A10" s="5" t="s">
        <v>29</v>
      </c>
      <c r="B10" s="6">
        <v>0.36936197274497073</v>
      </c>
      <c r="C10" s="6">
        <v>0.11995492104693921</v>
      </c>
      <c r="D10" s="6">
        <v>5.7980488860047592E-2</v>
      </c>
      <c r="E10" s="6">
        <v>4.115249837767683E-2</v>
      </c>
      <c r="F10" s="6">
        <v>4.8675881462253962E-2</v>
      </c>
      <c r="G10" s="6">
        <v>2.9582911529309964E-2</v>
      </c>
      <c r="H10" s="6">
        <v>2.1247847717932093E-2</v>
      </c>
      <c r="I10" s="6">
        <v>1.9659701492537315E-2</v>
      </c>
      <c r="J10" s="6">
        <v>1.8207787151200517E-2</v>
      </c>
      <c r="K10" s="6">
        <v>1.2933636166991128E-2</v>
      </c>
      <c r="L10" s="6">
        <v>6.117932078736751E-3</v>
      </c>
      <c r="M10" s="6">
        <v>1.0043088903309539E-2</v>
      </c>
      <c r="N10" s="6">
        <v>8.0106424399740434E-3</v>
      </c>
      <c r="O10" s="6"/>
      <c r="P10" s="6"/>
      <c r="Q10" s="6"/>
      <c r="R10" s="6">
        <v>0.76292930997187969</v>
      </c>
    </row>
    <row r="11" spans="1:65" x14ac:dyDescent="0.25">
      <c r="A11" s="10" t="s">
        <v>30</v>
      </c>
      <c r="B11" s="7">
        <v>0.37710640692640685</v>
      </c>
      <c r="C11" s="7">
        <v>0.13924112554112555</v>
      </c>
      <c r="D11" s="7">
        <v>5.3722077922077935E-2</v>
      </c>
      <c r="E11" s="7">
        <v>3.7790432900432901E-2</v>
      </c>
      <c r="F11" s="7">
        <v>3.5361991341991347E-2</v>
      </c>
      <c r="G11" s="7">
        <v>2.1136103896103896E-2</v>
      </c>
      <c r="H11" s="7">
        <v>2.2977359307359304E-2</v>
      </c>
      <c r="I11" s="7">
        <v>2.001952380952381E-2</v>
      </c>
      <c r="J11" s="7">
        <v>2.1246017316017315E-2</v>
      </c>
      <c r="K11" s="7">
        <v>1.3598961038961039E-2</v>
      </c>
      <c r="L11" s="7">
        <v>1.0268008658008657E-2</v>
      </c>
      <c r="M11" s="7">
        <v>1.1501385281385283E-2</v>
      </c>
      <c r="N11" s="7">
        <v>8.246363636363635E-3</v>
      </c>
      <c r="O11" s="7"/>
      <c r="P11" s="7"/>
      <c r="Q11" s="7"/>
      <c r="R11" s="7">
        <v>0.77221575757575756</v>
      </c>
    </row>
    <row r="12" spans="1:65" s="8" customFormat="1" x14ac:dyDescent="0.25">
      <c r="A12" s="5" t="s">
        <v>31</v>
      </c>
      <c r="B12" s="6">
        <v>0.31491474594028307</v>
      </c>
      <c r="C12" s="6">
        <v>0.13441356731272919</v>
      </c>
      <c r="D12" s="6">
        <v>5.4404269250916709E-2</v>
      </c>
      <c r="E12" s="6">
        <v>5.8184695302950937E-2</v>
      </c>
      <c r="F12" s="6">
        <v>3.6294438624061461E-2</v>
      </c>
      <c r="G12" s="6">
        <v>2.3528243408416274E-2</v>
      </c>
      <c r="H12" s="6">
        <v>2.4053562074384506E-2</v>
      </c>
      <c r="I12" s="6">
        <v>2.3290335254059713E-2</v>
      </c>
      <c r="J12" s="6">
        <v>2.3483804784354811E-2</v>
      </c>
      <c r="K12" s="6">
        <v>1.4653090623363018E-2</v>
      </c>
      <c r="L12" s="6">
        <v>7.2580321285140564E-3</v>
      </c>
      <c r="M12" s="6">
        <v>1.450397241138467E-2</v>
      </c>
      <c r="N12" s="6">
        <v>8.6018858040859091E-3</v>
      </c>
      <c r="O12" s="6"/>
      <c r="P12" s="6"/>
      <c r="Q12" s="6"/>
      <c r="R12" s="6">
        <v>0.73758464291950443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1:65" s="9" customFormat="1" x14ac:dyDescent="0.25">
      <c r="A13" s="5" t="s">
        <v>32</v>
      </c>
      <c r="B13" s="6">
        <v>0.28477478654817884</v>
      </c>
      <c r="C13" s="6">
        <v>0.11594467677295696</v>
      </c>
      <c r="D13" s="6">
        <v>4.8790642969158395E-2</v>
      </c>
      <c r="E13" s="6">
        <v>5.0965934831852237E-2</v>
      </c>
      <c r="F13" s="6">
        <v>3.2428602543997223E-2</v>
      </c>
      <c r="G13" s="6">
        <v>4.6923418714061693E-2</v>
      </c>
      <c r="H13" s="6">
        <v>3.0907692977870712E-2</v>
      </c>
      <c r="I13" s="6">
        <v>2.526934134866702E-2</v>
      </c>
      <c r="J13" s="6">
        <v>2.1587820177731313E-2</v>
      </c>
      <c r="K13" s="6">
        <v>1.2891792995295345E-2</v>
      </c>
      <c r="L13" s="6">
        <v>1.6358424812685138E-2</v>
      </c>
      <c r="M13" s="6">
        <v>1.414540860777139E-2</v>
      </c>
      <c r="N13" s="6">
        <v>6.8976738107684255E-3</v>
      </c>
      <c r="O13" s="6"/>
      <c r="P13" s="6"/>
      <c r="Q13" s="6"/>
      <c r="R13" s="6">
        <v>0.70788621711099464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5">
      <c r="A14" s="5" t="s">
        <v>33</v>
      </c>
      <c r="B14" s="6">
        <v>0.30778596262494584</v>
      </c>
      <c r="C14" s="6">
        <v>0.11779204693611471</v>
      </c>
      <c r="D14" s="6">
        <v>7.4079313342025194E-2</v>
      </c>
      <c r="E14" s="6">
        <v>4.5040417209908722E-2</v>
      </c>
      <c r="F14" s="6">
        <v>4.331073446327683E-2</v>
      </c>
      <c r="G14" s="6">
        <v>4.6059322033898308E-2</v>
      </c>
      <c r="H14" s="6">
        <v>2.890308561495002E-2</v>
      </c>
      <c r="I14" s="6">
        <v>1.6159713168187744E-2</v>
      </c>
      <c r="J14" s="6">
        <v>1.0226640591047371E-2</v>
      </c>
      <c r="K14" s="6">
        <v>2.3557149065623641E-2</v>
      </c>
      <c r="L14" s="6">
        <v>1.1616905693176881E-2</v>
      </c>
      <c r="M14" s="6">
        <v>1.1050630160799652E-2</v>
      </c>
      <c r="N14" s="6">
        <v>1.1756844850065191E-2</v>
      </c>
      <c r="O14" s="6"/>
      <c r="P14" s="6"/>
      <c r="Q14" s="6"/>
      <c r="R14" s="6">
        <v>0.74733876575402014</v>
      </c>
    </row>
    <row r="15" spans="1:65" x14ac:dyDescent="0.25">
      <c r="A15" s="5" t="s">
        <v>34</v>
      </c>
      <c r="B15" s="6">
        <v>0.30932650363516201</v>
      </c>
      <c r="C15" s="6">
        <v>0.15271227142542412</v>
      </c>
      <c r="D15" s="6">
        <v>7.5261291033267216E-2</v>
      </c>
      <c r="E15" s="6">
        <v>4.0911874862304465E-2</v>
      </c>
      <c r="F15" s="6">
        <v>3.8796871557611808E-2</v>
      </c>
      <c r="G15" s="6">
        <v>3.9050011015642219E-2</v>
      </c>
      <c r="H15" s="6">
        <v>3.4838070059484472E-2</v>
      </c>
      <c r="I15" s="6">
        <v>1.4615113461114781E-2</v>
      </c>
      <c r="J15" s="6">
        <v>2.0713372989645294E-2</v>
      </c>
      <c r="K15" s="6">
        <v>1.8550561797752812E-2</v>
      </c>
      <c r="L15" s="6">
        <v>8.798634060365719E-3</v>
      </c>
      <c r="M15" s="6">
        <v>8.9427186604979069E-3</v>
      </c>
      <c r="N15" s="6">
        <v>1.1458471028860983E-2</v>
      </c>
      <c r="O15" s="6"/>
      <c r="P15" s="6"/>
      <c r="Q15" s="6"/>
      <c r="R15" s="6">
        <v>0.77397576558713399</v>
      </c>
    </row>
    <row r="16" spans="1:65" x14ac:dyDescent="0.25">
      <c r="A16" s="5" t="s">
        <v>35</v>
      </c>
      <c r="B16" s="6">
        <v>0.29274646662317905</v>
      </c>
      <c r="C16" s="6">
        <v>0.13165122852794087</v>
      </c>
      <c r="D16" s="6">
        <v>6.0769732550554463E-2</v>
      </c>
      <c r="E16" s="6">
        <v>4.7736247010219633E-2</v>
      </c>
      <c r="F16" s="6">
        <v>4.0739073711676448E-2</v>
      </c>
      <c r="G16" s="6">
        <v>6.8638182213524662E-2</v>
      </c>
      <c r="H16" s="6">
        <v>2.5699934768427916E-2</v>
      </c>
      <c r="I16" s="6">
        <v>2.3957599478147421E-2</v>
      </c>
      <c r="J16" s="6">
        <v>1.1691889541204611E-2</v>
      </c>
      <c r="K16" s="6">
        <v>3.2467710371819967E-2</v>
      </c>
      <c r="L16" s="6">
        <v>1.5224396607958253E-2</v>
      </c>
      <c r="M16" s="6">
        <v>1.0364427049358556E-2</v>
      </c>
      <c r="N16" s="6">
        <v>9.3779082409219394E-3</v>
      </c>
      <c r="O16" s="6"/>
      <c r="P16" s="6"/>
      <c r="Q16" s="6"/>
      <c r="R16" s="6">
        <v>0.77106479669493377</v>
      </c>
    </row>
    <row r="17" spans="1:65" x14ac:dyDescent="0.25">
      <c r="A17" s="5" t="s">
        <v>36</v>
      </c>
      <c r="B17" s="6">
        <v>0.35051851851851851</v>
      </c>
      <c r="C17" s="6">
        <v>8.2463183421516761E-2</v>
      </c>
      <c r="D17" s="6">
        <v>8.5835758377425062E-2</v>
      </c>
      <c r="E17" s="6">
        <v>4.9684744268077605E-2</v>
      </c>
      <c r="F17" s="6">
        <v>5.1841269841269841E-2</v>
      </c>
      <c r="G17" s="6">
        <v>2.4428130511463832E-2</v>
      </c>
      <c r="H17" s="6">
        <v>2.0310846560846564E-2</v>
      </c>
      <c r="I17" s="6">
        <v>1.6992724867724868E-2</v>
      </c>
      <c r="J17" s="6">
        <v>1.8740299823633157E-2</v>
      </c>
      <c r="K17" s="6">
        <v>3.6655864197530863E-2</v>
      </c>
      <c r="L17" s="6">
        <v>9.2466931216931229E-3</v>
      </c>
      <c r="M17" s="6">
        <v>1.6280423280423281E-2</v>
      </c>
      <c r="N17" s="6"/>
      <c r="O17" s="6"/>
      <c r="P17" s="6"/>
      <c r="Q17" s="6"/>
      <c r="R17" s="6">
        <v>0.76299845679012368</v>
      </c>
    </row>
    <row r="18" spans="1:65" x14ac:dyDescent="0.25">
      <c r="A18" s="5" t="s">
        <v>37</v>
      </c>
      <c r="B18" s="6">
        <v>0.32827694317439593</v>
      </c>
      <c r="C18" s="6">
        <v>0.10878815588939691</v>
      </c>
      <c r="D18" s="6">
        <v>8.0306553450903526E-2</v>
      </c>
      <c r="E18" s="6">
        <v>3.583322447202264E-2</v>
      </c>
      <c r="F18" s="6">
        <v>6.023100370128457E-2</v>
      </c>
      <c r="G18" s="6">
        <v>4.7097757456999775E-2</v>
      </c>
      <c r="H18" s="6">
        <v>2.5921402133681687E-2</v>
      </c>
      <c r="I18" s="6">
        <v>1.9400391900718482E-2</v>
      </c>
      <c r="J18" s="6">
        <v>2.3405181798388859E-2</v>
      </c>
      <c r="K18" s="6">
        <v>1.7522316568691486E-2</v>
      </c>
      <c r="L18" s="6">
        <v>9.1985630306988895E-3</v>
      </c>
      <c r="M18" s="6">
        <v>1.1525800130633573E-2</v>
      </c>
      <c r="N18" s="6"/>
      <c r="O18" s="6"/>
      <c r="P18" s="6"/>
      <c r="Q18" s="6"/>
      <c r="R18" s="6">
        <v>0.76750729370781645</v>
      </c>
    </row>
    <row r="19" spans="1:65" x14ac:dyDescent="0.25">
      <c r="A19" s="5" t="s">
        <v>38</v>
      </c>
      <c r="B19" s="6">
        <v>0.26868194717310639</v>
      </c>
      <c r="C19" s="6">
        <v>0.12268936913337698</v>
      </c>
      <c r="D19" s="6">
        <v>9.3724077712289869E-2</v>
      </c>
      <c r="E19" s="6">
        <v>3.9008295132067237E-2</v>
      </c>
      <c r="F19" s="6">
        <v>4.6691552062868361E-2</v>
      </c>
      <c r="G19" s="6">
        <v>3.6697009386596806E-2</v>
      </c>
      <c r="H19" s="6">
        <v>1.9311940624317833E-2</v>
      </c>
      <c r="I19" s="6">
        <v>2.1356035800043655E-2</v>
      </c>
      <c r="J19" s="6">
        <v>2.4294695481335955E-2</v>
      </c>
      <c r="K19" s="6">
        <v>2.1780397293167431E-2</v>
      </c>
      <c r="L19" s="6">
        <v>1.9255839336389434E-2</v>
      </c>
      <c r="M19" s="6">
        <v>9.4525212835625417E-3</v>
      </c>
      <c r="N19" s="6"/>
      <c r="O19" s="6"/>
      <c r="P19" s="6"/>
      <c r="Q19" s="6"/>
      <c r="R19" s="6">
        <v>0.72294368041912238</v>
      </c>
    </row>
    <row r="20" spans="1:65" x14ac:dyDescent="0.25">
      <c r="A20" s="5" t="s">
        <v>39</v>
      </c>
      <c r="B20" s="6">
        <v>0.31508289703315878</v>
      </c>
      <c r="C20" s="6">
        <v>0.1126681937172775</v>
      </c>
      <c r="D20" s="6">
        <v>6.8591404886561957E-2</v>
      </c>
      <c r="E20" s="6">
        <v>2.8056282722513086E-2</v>
      </c>
      <c r="F20" s="6">
        <v>6.7727966841186732E-2</v>
      </c>
      <c r="G20" s="6">
        <v>5.6079406631762668E-2</v>
      </c>
      <c r="H20" s="6">
        <v>2.3989310645724259E-2</v>
      </c>
      <c r="I20" s="6">
        <v>2.0533595113438045E-2</v>
      </c>
      <c r="J20" s="6">
        <v>8.0663176265270524E-3</v>
      </c>
      <c r="K20" s="6">
        <v>1.5151396160558463E-2</v>
      </c>
      <c r="L20" s="6">
        <v>1.8806500872600346E-2</v>
      </c>
      <c r="M20" s="6">
        <v>6.3311518324607324E-3</v>
      </c>
      <c r="N20" s="6"/>
      <c r="O20" s="6"/>
      <c r="P20" s="6"/>
      <c r="Q20" s="6"/>
      <c r="R20" s="6">
        <v>0.74108442408376962</v>
      </c>
    </row>
    <row r="21" spans="1:65" x14ac:dyDescent="0.25">
      <c r="A21" s="5" t="s">
        <v>40</v>
      </c>
      <c r="B21" s="6">
        <v>0.34600130123617429</v>
      </c>
      <c r="C21" s="6">
        <v>0.11506939926263286</v>
      </c>
      <c r="D21" s="6">
        <v>6.6665582303188045E-2</v>
      </c>
      <c r="E21" s="6">
        <v>3.2021687269572753E-2</v>
      </c>
      <c r="F21" s="6">
        <v>5.3703751897636071E-2</v>
      </c>
      <c r="G21" s="6">
        <v>3.2222511385816527E-2</v>
      </c>
      <c r="H21" s="6">
        <v>8.1407503795272174E-3</v>
      </c>
      <c r="I21" s="6">
        <v>1.2841899804814576E-2</v>
      </c>
      <c r="J21" s="6">
        <v>2.1610930383864673E-2</v>
      </c>
      <c r="K21" s="6">
        <v>1.338278030795923E-2</v>
      </c>
      <c r="L21" s="6">
        <v>1.3468878768163091E-2</v>
      </c>
      <c r="M21" s="6">
        <v>3.1097375840381698E-3</v>
      </c>
      <c r="N21" s="6"/>
      <c r="O21" s="6"/>
      <c r="P21" s="6"/>
      <c r="Q21" s="6"/>
      <c r="R21" s="6">
        <v>0.71823921058338747</v>
      </c>
    </row>
    <row r="22" spans="1:65" x14ac:dyDescent="0.25">
      <c r="A22" s="5" t="s">
        <v>41</v>
      </c>
      <c r="B22" s="6">
        <v>0.28045401554404153</v>
      </c>
      <c r="C22" s="6">
        <v>0.11295250431778932</v>
      </c>
      <c r="D22" s="6">
        <v>7.3205742659758197E-2</v>
      </c>
      <c r="E22" s="6">
        <v>4.9374136442141628E-2</v>
      </c>
      <c r="F22" s="6">
        <v>9.3739853195164091E-2</v>
      </c>
      <c r="G22" s="6">
        <v>6.3860535405872193E-2</v>
      </c>
      <c r="H22" s="6">
        <v>3.2485967184801387E-2</v>
      </c>
      <c r="I22" s="6">
        <v>2.2570164075993094E-2</v>
      </c>
      <c r="J22" s="6">
        <v>1.8364205526770292E-2</v>
      </c>
      <c r="K22" s="6">
        <v>2.051511226252159E-2</v>
      </c>
      <c r="L22" s="6">
        <v>8.8048359240069096E-3</v>
      </c>
      <c r="M22" s="6">
        <v>6.7718048359240073E-3</v>
      </c>
      <c r="N22" s="6"/>
      <c r="O22" s="6"/>
      <c r="P22" s="6"/>
      <c r="Q22" s="6"/>
      <c r="R22" s="6">
        <v>0.78309887737478412</v>
      </c>
    </row>
    <row r="23" spans="1:65" x14ac:dyDescent="0.25">
      <c r="A23" s="5" t="s">
        <v>42</v>
      </c>
      <c r="B23" s="6">
        <v>0.24981290743155166</v>
      </c>
      <c r="C23" s="6">
        <v>0.10629900043459367</v>
      </c>
      <c r="D23" s="6">
        <v>8.6084745762711884E-2</v>
      </c>
      <c r="E23" s="6">
        <v>5.4931986093003045E-2</v>
      </c>
      <c r="F23" s="6">
        <v>6.5919382877010005E-2</v>
      </c>
      <c r="G23" s="6">
        <v>4.5561495002172964E-2</v>
      </c>
      <c r="H23" s="6">
        <v>2.0895262929161232E-2</v>
      </c>
      <c r="I23" s="6">
        <v>2.5008909169926121E-2</v>
      </c>
      <c r="J23" s="6">
        <v>8.2249022164276406E-3</v>
      </c>
      <c r="K23" s="6">
        <v>1.7283137766188617E-2</v>
      </c>
      <c r="L23" s="6">
        <v>2.1166232073011739E-2</v>
      </c>
      <c r="M23" s="6"/>
      <c r="N23" s="6"/>
      <c r="O23" s="6"/>
      <c r="P23" s="6"/>
      <c r="Q23" s="6"/>
      <c r="R23" s="6">
        <v>0.70118796175575837</v>
      </c>
    </row>
    <row r="24" spans="1:65" x14ac:dyDescent="0.25">
      <c r="A24" s="5" t="s">
        <v>43</v>
      </c>
      <c r="B24" s="6">
        <v>0.26104894179894195</v>
      </c>
      <c r="C24" s="6">
        <v>0.11188205467372139</v>
      </c>
      <c r="D24" s="6">
        <v>5.0969576719576713E-2</v>
      </c>
      <c r="E24" s="6">
        <v>6.0676146384479705E-2</v>
      </c>
      <c r="F24" s="6">
        <v>7.4589726631393308E-2</v>
      </c>
      <c r="G24" s="6">
        <v>2.7740520282186952E-2</v>
      </c>
      <c r="H24" s="6">
        <v>1.7285714285714286E-2</v>
      </c>
      <c r="I24" s="6">
        <v>2.3988536155202821E-2</v>
      </c>
      <c r="J24" s="6">
        <v>3.4441798941798933E-2</v>
      </c>
      <c r="K24" s="6">
        <v>1.262037037037037E-2</v>
      </c>
      <c r="L24" s="6">
        <v>5.626984126984127E-3</v>
      </c>
      <c r="M24" s="6"/>
      <c r="N24" s="6"/>
      <c r="O24" s="6"/>
      <c r="P24" s="6"/>
      <c r="Q24" s="6"/>
      <c r="R24" s="6">
        <v>0.68087037037037046</v>
      </c>
    </row>
    <row r="25" spans="1:65" x14ac:dyDescent="0.25">
      <c r="A25" s="5" t="s">
        <v>44</v>
      </c>
      <c r="B25" s="6">
        <v>0.26915216450216461</v>
      </c>
      <c r="C25" s="6">
        <v>0.12738160173160179</v>
      </c>
      <c r="D25" s="6">
        <v>5.7335714285714275E-2</v>
      </c>
      <c r="E25" s="6">
        <v>7.1062987012987036E-2</v>
      </c>
      <c r="F25" s="6">
        <v>5.845238095238095E-2</v>
      </c>
      <c r="G25" s="6">
        <v>3.5630952380952381E-2</v>
      </c>
      <c r="H25" s="6">
        <v>3.2893506493506496E-2</v>
      </c>
      <c r="I25" s="6">
        <v>3.3080086580086585E-2</v>
      </c>
      <c r="J25" s="6">
        <v>2.0845887445887449E-2</v>
      </c>
      <c r="K25" s="6">
        <v>2.7813852813852808E-2</v>
      </c>
      <c r="L25" s="6">
        <v>1.4370346320346322E-2</v>
      </c>
      <c r="M25" s="6"/>
      <c r="N25" s="6"/>
      <c r="O25" s="6"/>
      <c r="P25" s="6"/>
      <c r="Q25" s="6"/>
      <c r="R25" s="6">
        <v>0.74801948051948086</v>
      </c>
    </row>
    <row r="26" spans="1:65" x14ac:dyDescent="0.25">
      <c r="A26" s="5" t="s">
        <v>45</v>
      </c>
      <c r="B26" s="6">
        <v>0.26450834431269227</v>
      </c>
      <c r="C26" s="6">
        <v>0.13572178304787003</v>
      </c>
      <c r="D26" s="6">
        <v>5.5160298638559507E-2</v>
      </c>
      <c r="E26" s="6">
        <v>8.2138559508124723E-2</v>
      </c>
      <c r="F26" s="6">
        <v>6.7752525252525259E-2</v>
      </c>
      <c r="G26" s="6">
        <v>2.8231664470794903E-2</v>
      </c>
      <c r="H26" s="6">
        <v>2.0742643829600348E-2</v>
      </c>
      <c r="I26" s="6">
        <v>7.5761967501097932E-3</v>
      </c>
      <c r="J26" s="6">
        <v>1.510079051383399E-2</v>
      </c>
      <c r="K26" s="6">
        <v>2.2902722880983745E-2</v>
      </c>
      <c r="L26" s="6">
        <v>2.320641194554238E-2</v>
      </c>
      <c r="M26" s="6"/>
      <c r="N26" s="6"/>
      <c r="O26" s="6"/>
      <c r="P26" s="6"/>
      <c r="Q26" s="6"/>
      <c r="R26" s="6">
        <v>0.7230419411506368</v>
      </c>
    </row>
    <row r="27" spans="1:65" x14ac:dyDescent="0.25">
      <c r="A27" s="5" t="s">
        <v>46</v>
      </c>
      <c r="B27" s="6">
        <v>0.33497324703344111</v>
      </c>
      <c r="C27" s="6">
        <v>0.13478770226537221</v>
      </c>
      <c r="D27" s="6">
        <v>5.5494498381877012E-2</v>
      </c>
      <c r="E27" s="6">
        <v>9.7859546925566337E-2</v>
      </c>
      <c r="F27" s="6">
        <v>5.4306796116504852E-2</v>
      </c>
      <c r="G27" s="6">
        <v>3.4485868392664508E-2</v>
      </c>
      <c r="H27" s="6">
        <v>7.9154261057173686E-3</v>
      </c>
      <c r="I27" s="6">
        <v>2.464401294498382E-2</v>
      </c>
      <c r="J27" s="6">
        <v>2.1878532901833871E-2</v>
      </c>
      <c r="K27" s="6">
        <v>2.4721898597626756E-2</v>
      </c>
      <c r="L27" s="6">
        <v>7.381445523193096E-3</v>
      </c>
      <c r="M27" s="6"/>
      <c r="N27" s="6"/>
      <c r="O27" s="6"/>
      <c r="P27" s="6"/>
      <c r="Q27" s="6"/>
      <c r="R27" s="6">
        <v>0.79844897518878089</v>
      </c>
    </row>
    <row r="28" spans="1:65" x14ac:dyDescent="0.25">
      <c r="A28" s="5" t="s">
        <v>47</v>
      </c>
      <c r="B28" s="6">
        <v>0.38096885964912297</v>
      </c>
      <c r="C28" s="6">
        <v>0.14719890350877196</v>
      </c>
      <c r="D28" s="6">
        <v>4.5195394736842101E-2</v>
      </c>
      <c r="E28" s="6">
        <v>8.7206359649122794E-2</v>
      </c>
      <c r="F28" s="6">
        <v>5.2394298245614049E-2</v>
      </c>
      <c r="G28" s="6">
        <v>3.253508771929825E-2</v>
      </c>
      <c r="H28" s="6">
        <v>8.3633771929824564E-3</v>
      </c>
      <c r="I28" s="6">
        <v>1.7950219298245619E-2</v>
      </c>
      <c r="J28" s="6">
        <v>1.2989254385964911E-2</v>
      </c>
      <c r="K28" s="6">
        <v>4.061622807017543E-3</v>
      </c>
      <c r="L28" s="6">
        <v>6.5070175438596495E-3</v>
      </c>
      <c r="M28" s="6"/>
      <c r="N28" s="6"/>
      <c r="O28" s="6"/>
      <c r="P28" s="6"/>
      <c r="Q28" s="6"/>
      <c r="R28" s="6">
        <v>0.79537039473684223</v>
      </c>
    </row>
    <row r="29" spans="1:65" x14ac:dyDescent="0.25">
      <c r="A29" s="10" t="s">
        <v>48</v>
      </c>
      <c r="B29" s="7">
        <v>0.38034674453817868</v>
      </c>
      <c r="C29" s="7">
        <v>0.1167391304347826</v>
      </c>
      <c r="D29" s="7">
        <v>6.8852260436945714E-2</v>
      </c>
      <c r="E29" s="7">
        <v>0.10983214362967769</v>
      </c>
      <c r="F29" s="7">
        <v>5.6894224529526284E-2</v>
      </c>
      <c r="G29" s="7">
        <v>2.1976638546398437E-2</v>
      </c>
      <c r="H29" s="7">
        <v>2.1668180834955655E-2</v>
      </c>
      <c r="I29" s="7">
        <v>1.8736102098204629E-2</v>
      </c>
      <c r="J29" s="7">
        <v>4.7069002812026818E-3</v>
      </c>
      <c r="K29" s="7">
        <v>1.4746268656716419E-2</v>
      </c>
      <c r="L29" s="7">
        <v>1.0520441271901361E-2</v>
      </c>
      <c r="M29" s="7"/>
      <c r="N29" s="7"/>
      <c r="O29" s="7"/>
      <c r="P29" s="7"/>
      <c r="Q29" s="7"/>
      <c r="R29" s="7">
        <v>0.8250190352584903</v>
      </c>
    </row>
    <row r="30" spans="1:65" x14ac:dyDescent="0.25">
      <c r="A30" s="5" t="s">
        <v>49</v>
      </c>
      <c r="B30" s="6">
        <v>0.35901146384479721</v>
      </c>
      <c r="C30" s="6">
        <v>0.12107495590828926</v>
      </c>
      <c r="D30" s="6">
        <v>8.2973324514991176E-2</v>
      </c>
      <c r="E30" s="6">
        <v>6.5984126984126978E-2</v>
      </c>
      <c r="F30" s="6">
        <v>4.6657627865961206E-2</v>
      </c>
      <c r="G30" s="6">
        <v>3.606305114638448E-2</v>
      </c>
      <c r="H30" s="6">
        <v>1.9649470899470899E-2</v>
      </c>
      <c r="I30" s="6">
        <v>3.18913139329806E-2</v>
      </c>
      <c r="J30" s="6">
        <v>1.4519179894179892E-2</v>
      </c>
      <c r="K30" s="6">
        <v>1.2292548500881835E-2</v>
      </c>
      <c r="L30" s="6"/>
      <c r="M30" s="6"/>
      <c r="N30" s="6"/>
      <c r="O30" s="6"/>
      <c r="P30" s="6"/>
      <c r="Q30" s="6"/>
      <c r="R30" s="6">
        <v>0.79011706349206334</v>
      </c>
    </row>
    <row r="31" spans="1:65" s="9" customFormat="1" x14ac:dyDescent="0.25">
      <c r="A31" s="5" t="s">
        <v>50</v>
      </c>
      <c r="B31" s="6">
        <v>0.35763055922501102</v>
      </c>
      <c r="C31" s="6">
        <v>0.11180250990752971</v>
      </c>
      <c r="D31" s="6">
        <v>7.9829590488771474E-2</v>
      </c>
      <c r="E31" s="6">
        <v>8.6289960369881111E-2</v>
      </c>
      <c r="F31" s="6">
        <v>4.9138925583443412E-2</v>
      </c>
      <c r="G31" s="6">
        <v>3.1354249229414349E-2</v>
      </c>
      <c r="H31" s="6">
        <v>1.4391457507705856E-2</v>
      </c>
      <c r="I31" s="6">
        <v>1.943174812857772E-2</v>
      </c>
      <c r="J31" s="6">
        <v>1.9988771466314399E-2</v>
      </c>
      <c r="K31" s="6">
        <v>9.9506825187142215E-3</v>
      </c>
      <c r="L31" s="6"/>
      <c r="M31" s="6"/>
      <c r="N31" s="6"/>
      <c r="O31" s="6"/>
      <c r="P31" s="6"/>
      <c r="Q31" s="6"/>
      <c r="R31" s="6">
        <v>0.77980845442536328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</row>
    <row r="32" spans="1:65" x14ac:dyDescent="0.25">
      <c r="A32" s="5" t="s">
        <v>51</v>
      </c>
      <c r="B32" s="6">
        <v>0.38367243675099888</v>
      </c>
      <c r="C32" s="6">
        <v>8.1595428317798493E-2</v>
      </c>
      <c r="D32" s="6">
        <v>8.236773191300488E-2</v>
      </c>
      <c r="E32" s="6">
        <v>6.9427652019529509E-2</v>
      </c>
      <c r="F32" s="6">
        <v>6.7309365290723483E-2</v>
      </c>
      <c r="G32" s="6">
        <v>1.9367509986684423E-2</v>
      </c>
      <c r="H32" s="6">
        <v>2.7376830892143812E-2</v>
      </c>
      <c r="I32" s="6">
        <v>3.6166000887705281E-2</v>
      </c>
      <c r="J32" s="6">
        <v>1.8295605858854858E-2</v>
      </c>
      <c r="K32" s="6">
        <v>1.0319130048823792E-2</v>
      </c>
      <c r="L32" s="6"/>
      <c r="M32" s="6"/>
      <c r="N32" s="6"/>
      <c r="O32" s="6"/>
      <c r="P32" s="6"/>
      <c r="Q32" s="6"/>
      <c r="R32" s="6">
        <v>0.79589769196626736</v>
      </c>
    </row>
    <row r="33" spans="1:18" x14ac:dyDescent="0.25">
      <c r="A33" s="5" t="s">
        <v>52</v>
      </c>
      <c r="B33" s="6">
        <v>0.34973797139141749</v>
      </c>
      <c r="C33" s="6">
        <v>9.0021239705244921E-2</v>
      </c>
      <c r="D33" s="6">
        <v>9.8332683138274854E-2</v>
      </c>
      <c r="E33" s="6">
        <v>8.5037928045080202E-2</v>
      </c>
      <c r="F33" s="6">
        <v>4.7819679237104444E-2</v>
      </c>
      <c r="G33" s="6">
        <v>1.9727785002167316E-2</v>
      </c>
      <c r="H33" s="6">
        <v>1.2375596012136971E-2</v>
      </c>
      <c r="I33" s="6">
        <v>1.6301040312093628E-2</v>
      </c>
      <c r="J33" s="6">
        <v>2.5040095361941919E-2</v>
      </c>
      <c r="K33" s="6">
        <v>1.6257043779800608E-2</v>
      </c>
      <c r="L33" s="6"/>
      <c r="M33" s="6"/>
      <c r="N33" s="6"/>
      <c r="O33" s="6"/>
      <c r="P33" s="6"/>
      <c r="Q33" s="6"/>
      <c r="R33" s="6">
        <v>0.76065106198526233</v>
      </c>
    </row>
    <row r="34" spans="1:18" x14ac:dyDescent="0.25">
      <c r="A34" s="5" t="s">
        <v>53</v>
      </c>
      <c r="B34" s="6">
        <v>0.40876805918189735</v>
      </c>
      <c r="C34" s="6">
        <v>8.9782637075717986E-2</v>
      </c>
      <c r="D34" s="6">
        <v>0.12316470844212357</v>
      </c>
      <c r="E34" s="6">
        <v>5.0442993907745877E-2</v>
      </c>
      <c r="F34" s="6">
        <v>4.6502610966057449E-2</v>
      </c>
      <c r="G34" s="6">
        <v>2.4356179286335947E-2</v>
      </c>
      <c r="H34" s="6">
        <v>1.9768929503916451E-2</v>
      </c>
      <c r="I34" s="6">
        <v>1.0952349869451697E-2</v>
      </c>
      <c r="J34" s="6">
        <v>1.6841383812010443E-2</v>
      </c>
      <c r="K34" s="6">
        <v>3.7375979112271541E-3</v>
      </c>
      <c r="L34" s="6"/>
      <c r="M34" s="6"/>
      <c r="N34" s="6"/>
      <c r="O34" s="6"/>
      <c r="P34" s="6"/>
      <c r="Q34" s="6"/>
      <c r="R34" s="6">
        <v>0.79431744995648412</v>
      </c>
    </row>
    <row r="35" spans="1:18" x14ac:dyDescent="0.25">
      <c r="A35" s="5" t="s">
        <v>54</v>
      </c>
      <c r="B35" s="6">
        <v>0.34260993377483462</v>
      </c>
      <c r="C35" s="6">
        <v>7.8834878587196469E-2</v>
      </c>
      <c r="D35" s="6">
        <v>9.9174834437086107E-2</v>
      </c>
      <c r="E35" s="6">
        <v>7.795673289183222E-2</v>
      </c>
      <c r="F35" s="6">
        <v>4.7706622516556295E-2</v>
      </c>
      <c r="G35" s="6">
        <v>2.6870860927152324E-2</v>
      </c>
      <c r="H35" s="6">
        <v>2.6652759381898452E-2</v>
      </c>
      <c r="I35" s="6">
        <v>3.1089403973509937E-2</v>
      </c>
      <c r="J35" s="6">
        <v>1.2677483443708608E-2</v>
      </c>
      <c r="K35" s="6">
        <v>2.5531567328918321E-2</v>
      </c>
      <c r="L35" s="6"/>
      <c r="M35" s="6"/>
      <c r="N35" s="6"/>
      <c r="O35" s="6"/>
      <c r="P35" s="6"/>
      <c r="Q35" s="6"/>
      <c r="R35" s="6">
        <v>0.76910507726269328</v>
      </c>
    </row>
    <row r="36" spans="1:18" x14ac:dyDescent="0.25">
      <c r="A36" s="5" t="s">
        <v>55</v>
      </c>
      <c r="B36" s="6">
        <v>0.44316176149989106</v>
      </c>
      <c r="C36" s="6">
        <v>9.0079572705471983E-2</v>
      </c>
      <c r="D36" s="6">
        <v>8.2399171571833421E-2</v>
      </c>
      <c r="E36" s="6">
        <v>5.819468061914105E-2</v>
      </c>
      <c r="F36" s="6">
        <v>4.9324831044255502E-2</v>
      </c>
      <c r="G36" s="6">
        <v>2.9402441683017224E-2</v>
      </c>
      <c r="H36" s="6">
        <v>1.1965336821451929E-2</v>
      </c>
      <c r="I36" s="6">
        <v>1.4966208851100939E-3</v>
      </c>
      <c r="J36" s="6">
        <v>2.529103989535644E-3</v>
      </c>
      <c r="K36" s="6">
        <v>1.5664268585131893E-2</v>
      </c>
      <c r="L36" s="6"/>
      <c r="M36" s="6"/>
      <c r="N36" s="6"/>
      <c r="O36" s="6"/>
      <c r="P36" s="6"/>
      <c r="Q36" s="6"/>
      <c r="R36" s="6">
        <v>0.78421778940483977</v>
      </c>
    </row>
    <row r="37" spans="1:18" x14ac:dyDescent="0.25">
      <c r="A37" s="11" t="s">
        <v>25</v>
      </c>
      <c r="B37" s="6">
        <v>0.38331708109097468</v>
      </c>
      <c r="C37" s="6">
        <v>7.5279495074436958E-2</v>
      </c>
      <c r="D37" s="6">
        <v>3.4424321683400101E-2</v>
      </c>
      <c r="E37" s="6">
        <v>1.7898170589502951E-2</v>
      </c>
      <c r="F37" s="6">
        <v>1.1735882365096845E-2</v>
      </c>
      <c r="G37" s="6">
        <v>2.1479056393785257E-3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>
        <v>0.52480285644279012</v>
      </c>
    </row>
    <row r="38" spans="1:18" x14ac:dyDescent="0.25">
      <c r="A38" s="4" t="s">
        <v>24</v>
      </c>
      <c r="B38" s="6">
        <v>0.41304792967256981</v>
      </c>
      <c r="C38" s="6">
        <v>0.11383475601987514</v>
      </c>
      <c r="D38" s="6">
        <v>6.1644693591540324E-2</v>
      </c>
      <c r="E38" s="6">
        <v>4.1667397120652309E-2</v>
      </c>
      <c r="F38" s="6">
        <v>5.0649101796407192E-2</v>
      </c>
      <c r="G38" s="6">
        <v>9.269817811186137E-3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>
        <v>0.69011369601223072</v>
      </c>
    </row>
    <row r="39" spans="1:18" x14ac:dyDescent="0.25">
      <c r="A39" s="4" t="s">
        <v>71</v>
      </c>
      <c r="B39" s="6">
        <v>0.44615645221118566</v>
      </c>
      <c r="C39" s="6">
        <v>7.586087641447653E-2</v>
      </c>
      <c r="D39" s="6">
        <v>3.1243301414591033E-2</v>
      </c>
      <c r="E39" s="6">
        <v>1.2787673961724986E-2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>
        <v>0.56604830400197836</v>
      </c>
    </row>
    <row r="40" spans="1:18" x14ac:dyDescent="0.25">
      <c r="A40" s="3" t="s">
        <v>1</v>
      </c>
      <c r="B40" s="6">
        <v>0.34575484772287163</v>
      </c>
      <c r="C40" s="6">
        <v>0.10103539704354619</v>
      </c>
      <c r="D40" s="6">
        <v>5.268256724211566E-2</v>
      </c>
      <c r="E40" s="6">
        <v>3.8909297229144893E-2</v>
      </c>
      <c r="F40" s="6">
        <v>3.4913678131330152E-2</v>
      </c>
      <c r="G40" s="6">
        <v>2.0301487489341158E-2</v>
      </c>
      <c r="H40" s="6">
        <v>1.508917853678726E-2</v>
      </c>
      <c r="I40" s="6">
        <v>1.2999407769436949E-2</v>
      </c>
      <c r="J40" s="6">
        <v>1.2731789136099058E-2</v>
      </c>
      <c r="K40" s="6">
        <v>1.0339493939379224E-2</v>
      </c>
      <c r="L40" s="6">
        <v>6.4744344017392602E-3</v>
      </c>
      <c r="M40" s="6">
        <v>5.5057403892998175E-3</v>
      </c>
      <c r="N40" s="6">
        <v>3.2796312108104731E-3</v>
      </c>
      <c r="O40" s="6">
        <v>2.3720850322451072E-6</v>
      </c>
      <c r="P40" s="6">
        <v>0</v>
      </c>
      <c r="Q40" s="6">
        <v>0</v>
      </c>
      <c r="R40" s="6">
        <v>0.66001932232693505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B1" workbookViewId="0">
      <selection activeCell="J13" sqref="J13"/>
    </sheetView>
  </sheetViews>
  <sheetFormatPr defaultRowHeight="15" x14ac:dyDescent="0.25"/>
  <cols>
    <col min="1" max="1" width="26" bestFit="1" customWidth="1"/>
    <col min="2" max="2" width="20.85546875" customWidth="1"/>
    <col min="3" max="3" width="8.7109375" customWidth="1"/>
    <col min="4" max="4" width="9.7109375" customWidth="1"/>
    <col min="5" max="15" width="10.7109375" customWidth="1"/>
    <col min="16" max="16" width="11.7109375" customWidth="1"/>
    <col min="17" max="18" width="12.7109375" customWidth="1"/>
    <col min="19" max="19" width="11.85546875" customWidth="1"/>
    <col min="20" max="20" width="30.28515625" bestFit="1" customWidth="1"/>
    <col min="21" max="21" width="26" bestFit="1" customWidth="1"/>
    <col min="22" max="22" width="30.28515625" bestFit="1" customWidth="1"/>
    <col min="23" max="23" width="26" bestFit="1" customWidth="1"/>
    <col min="24" max="24" width="30.28515625" bestFit="1" customWidth="1"/>
    <col min="25" max="25" width="26" bestFit="1" customWidth="1"/>
    <col min="26" max="26" width="30.28515625" bestFit="1" customWidth="1"/>
    <col min="27" max="27" width="26" bestFit="1" customWidth="1"/>
    <col min="28" max="28" width="30.28515625" bestFit="1" customWidth="1"/>
    <col min="29" max="29" width="26" bestFit="1" customWidth="1"/>
    <col min="30" max="30" width="30.28515625" bestFit="1" customWidth="1"/>
    <col min="31" max="31" width="26" bestFit="1" customWidth="1"/>
    <col min="32" max="32" width="30.28515625" bestFit="1" customWidth="1"/>
    <col min="33" max="33" width="26" bestFit="1" customWidth="1"/>
    <col min="34" max="34" width="30.28515625" bestFit="1" customWidth="1"/>
    <col min="35" max="35" width="26" bestFit="1" customWidth="1"/>
    <col min="36" max="36" width="35" bestFit="1" customWidth="1"/>
    <col min="37" max="37" width="30.7109375" bestFit="1" customWidth="1"/>
  </cols>
  <sheetData>
    <row r="1" spans="1:19" x14ac:dyDescent="0.25">
      <c r="A1" s="2" t="s">
        <v>75</v>
      </c>
      <c r="B1" t="s" vm="6">
        <v>2</v>
      </c>
    </row>
    <row r="3" spans="1:19" x14ac:dyDescent="0.25">
      <c r="A3" s="2" t="s">
        <v>78</v>
      </c>
      <c r="B3" s="2" t="s">
        <v>26</v>
      </c>
    </row>
    <row r="4" spans="1:19" x14ac:dyDescent="0.25">
      <c r="A4" s="2" t="s">
        <v>0</v>
      </c>
      <c r="B4" t="s">
        <v>74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72</v>
      </c>
      <c r="R4" t="s">
        <v>73</v>
      </c>
      <c r="S4" t="s">
        <v>1</v>
      </c>
    </row>
    <row r="5" spans="1:19" x14ac:dyDescent="0.25">
      <c r="A5" s="3" t="s">
        <v>15</v>
      </c>
      <c r="B5" s="6">
        <v>6.9160582639486191E-4</v>
      </c>
      <c r="C5" s="6">
        <v>0.32316615317678532</v>
      </c>
      <c r="D5" s="6">
        <v>0.4401645290008801</v>
      </c>
      <c r="E5" s="6">
        <v>0.50416318165027019</v>
      </c>
      <c r="F5" s="6">
        <v>0.55609474341149379</v>
      </c>
      <c r="G5" s="6">
        <v>0.60537354307652247</v>
      </c>
      <c r="H5" s="6">
        <v>0.63692624755719529</v>
      </c>
      <c r="I5" s="6">
        <v>0.66136738888245461</v>
      </c>
      <c r="J5" s="6">
        <v>0.68242356246161173</v>
      </c>
      <c r="K5" s="6">
        <v>0.70304625287780287</v>
      </c>
      <c r="L5" s="6">
        <v>0.71979395269379542</v>
      </c>
      <c r="M5" s="6">
        <v>0.63896807653624776</v>
      </c>
      <c r="N5" s="6">
        <v>0.5593106995263597</v>
      </c>
      <c r="O5" s="6">
        <v>0.48911655406116239</v>
      </c>
      <c r="P5" s="6">
        <v>3.842254591082566E-6</v>
      </c>
      <c r="Q5" s="6">
        <v>3.842254591082566E-6</v>
      </c>
      <c r="R5" s="6">
        <v>3.842254591082566E-6</v>
      </c>
      <c r="S5" s="6">
        <v>7.5206180175027511</v>
      </c>
    </row>
    <row r="6" spans="1:19" x14ac:dyDescent="0.25">
      <c r="A6" s="4" t="s">
        <v>10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3</v>
      </c>
    </row>
    <row r="7" spans="1:19" x14ac:dyDescent="0.25">
      <c r="A7" s="4" t="s">
        <v>12</v>
      </c>
      <c r="B7" s="6">
        <v>2.4908077333649628E-3</v>
      </c>
      <c r="C7" s="6">
        <v>0.29771828832746872</v>
      </c>
      <c r="D7" s="6">
        <v>0.40755568734432446</v>
      </c>
      <c r="E7" s="6">
        <v>0.46750915273000421</v>
      </c>
      <c r="F7" s="6">
        <v>0.51153667022496341</v>
      </c>
      <c r="G7" s="6">
        <v>0.56529776354459071</v>
      </c>
      <c r="H7" s="6">
        <v>0.59220304695633841</v>
      </c>
      <c r="I7" s="6">
        <v>0.62109567864626569</v>
      </c>
      <c r="J7" s="6">
        <v>0.64202131024394093</v>
      </c>
      <c r="K7" s="6">
        <v>0.66742446526707</v>
      </c>
      <c r="L7" s="6">
        <v>0.68613044452351768</v>
      </c>
      <c r="M7" s="6">
        <v>0.69948143755189185</v>
      </c>
      <c r="N7" s="6">
        <v>0.71132098472568173</v>
      </c>
      <c r="O7" s="6">
        <v>0.71885176399267248</v>
      </c>
      <c r="P7" s="6"/>
      <c r="Q7" s="6"/>
      <c r="R7" s="6"/>
      <c r="S7" s="6">
        <v>7.5906375018120977</v>
      </c>
    </row>
    <row r="8" spans="1:19" x14ac:dyDescent="0.25">
      <c r="A8" s="4" t="s">
        <v>13</v>
      </c>
      <c r="B8" s="6">
        <v>0</v>
      </c>
      <c r="C8" s="6">
        <v>0.33294997897637757</v>
      </c>
      <c r="D8" s="6">
        <v>0.45270164186892398</v>
      </c>
      <c r="E8" s="6">
        <v>0.51825559658961384</v>
      </c>
      <c r="F8" s="6">
        <v>0.57322573291387402</v>
      </c>
      <c r="G8" s="6">
        <v>0.62078181026054091</v>
      </c>
      <c r="H8" s="6">
        <v>0.65412114165868795</v>
      </c>
      <c r="I8" s="6">
        <v>0.6768512692695432</v>
      </c>
      <c r="J8" s="6">
        <v>0.69795773491998347</v>
      </c>
      <c r="K8" s="6">
        <v>0.71674293428978164</v>
      </c>
      <c r="L8" s="6">
        <v>0.73273796460939111</v>
      </c>
      <c r="M8" s="6">
        <v>0.61571026408709362</v>
      </c>
      <c r="N8" s="6">
        <v>0.50088123426394515</v>
      </c>
      <c r="O8" s="6">
        <v>0.40080941453010926</v>
      </c>
      <c r="P8" s="6"/>
      <c r="Q8" s="6"/>
      <c r="R8" s="6"/>
      <c r="S8" s="6">
        <v>7.4937267182378715</v>
      </c>
    </row>
    <row r="9" spans="1:19" x14ac:dyDescent="0.25">
      <c r="A9" s="5" t="s">
        <v>29</v>
      </c>
      <c r="B9" s="6">
        <v>0</v>
      </c>
      <c r="C9" s="6">
        <v>0.36936197274497073</v>
      </c>
      <c r="D9" s="6">
        <v>0.48931689379190979</v>
      </c>
      <c r="E9" s="6">
        <v>0.54729738265195749</v>
      </c>
      <c r="F9" s="6">
        <v>0.58844988102963436</v>
      </c>
      <c r="G9" s="6">
        <v>0.63712576249188846</v>
      </c>
      <c r="H9" s="6">
        <v>0.66670867402119782</v>
      </c>
      <c r="I9" s="6">
        <v>0.68795652173913058</v>
      </c>
      <c r="J9" s="6">
        <v>0.70761622323166762</v>
      </c>
      <c r="K9" s="6">
        <v>0.72582401038286815</v>
      </c>
      <c r="L9" s="6">
        <v>0.73875764654985931</v>
      </c>
      <c r="M9" s="6">
        <v>0.74487557862859621</v>
      </c>
      <c r="N9" s="6">
        <v>0.75491866753190584</v>
      </c>
      <c r="O9" s="6">
        <v>0.7629293099718798</v>
      </c>
      <c r="P9" s="6"/>
      <c r="Q9" s="6"/>
      <c r="R9" s="6"/>
      <c r="S9" s="6">
        <v>8.4211385247674659</v>
      </c>
    </row>
    <row r="10" spans="1:19" x14ac:dyDescent="0.25">
      <c r="A10" s="5" t="s">
        <v>30</v>
      </c>
      <c r="B10" s="6">
        <v>0</v>
      </c>
      <c r="C10" s="6">
        <v>0.37710640692640685</v>
      </c>
      <c r="D10" s="6">
        <v>0.5163475324675324</v>
      </c>
      <c r="E10" s="6">
        <v>0.57006961038961035</v>
      </c>
      <c r="F10" s="6">
        <v>0.60786004329004295</v>
      </c>
      <c r="G10" s="6">
        <v>0.64322203463203442</v>
      </c>
      <c r="H10" s="6">
        <v>0.66435813852813819</v>
      </c>
      <c r="I10" s="6">
        <v>0.68733549783549763</v>
      </c>
      <c r="J10" s="6">
        <v>0.70735502164502118</v>
      </c>
      <c r="K10" s="6">
        <v>0.72860103896103856</v>
      </c>
      <c r="L10" s="6">
        <v>0.74219999999999953</v>
      </c>
      <c r="M10" s="6">
        <v>0.75246800865800822</v>
      </c>
      <c r="N10" s="6">
        <v>0.76396939393939356</v>
      </c>
      <c r="O10" s="6">
        <v>0.77221575757575722</v>
      </c>
      <c r="P10" s="6"/>
      <c r="Q10" s="6"/>
      <c r="R10" s="6"/>
      <c r="S10" s="6">
        <v>8.5331084848484817</v>
      </c>
    </row>
    <row r="11" spans="1:19" x14ac:dyDescent="0.25">
      <c r="A11" s="5" t="s">
        <v>31</v>
      </c>
      <c r="B11" s="6">
        <v>0</v>
      </c>
      <c r="C11" s="6">
        <v>0.31491474594028307</v>
      </c>
      <c r="D11" s="6">
        <v>0.4493283132530122</v>
      </c>
      <c r="E11" s="6">
        <v>0.50373258250392872</v>
      </c>
      <c r="F11" s="6">
        <v>0.5619172778068795</v>
      </c>
      <c r="G11" s="6">
        <v>0.59821171643094107</v>
      </c>
      <c r="H11" s="6">
        <v>0.62173995983935715</v>
      </c>
      <c r="I11" s="6">
        <v>0.64579352191374151</v>
      </c>
      <c r="J11" s="6">
        <v>0.66908385716780139</v>
      </c>
      <c r="K11" s="6">
        <v>0.69256766195215635</v>
      </c>
      <c r="L11" s="6">
        <v>0.70722075257551908</v>
      </c>
      <c r="M11" s="6">
        <v>0.71447878470403325</v>
      </c>
      <c r="N11" s="6">
        <v>0.72898275711541805</v>
      </c>
      <c r="O11" s="6">
        <v>0.73758464291950387</v>
      </c>
      <c r="P11" s="6"/>
      <c r="Q11" s="6"/>
      <c r="R11" s="6"/>
      <c r="S11" s="6">
        <v>7.9455565741225733</v>
      </c>
    </row>
    <row r="12" spans="1:19" x14ac:dyDescent="0.25">
      <c r="A12" s="5" t="s">
        <v>32</v>
      </c>
      <c r="B12" s="6">
        <v>0</v>
      </c>
      <c r="C12" s="6">
        <v>0.28477478654817884</v>
      </c>
      <c r="D12" s="6">
        <v>0.40071946332113595</v>
      </c>
      <c r="E12" s="6">
        <v>0.44951010629029436</v>
      </c>
      <c r="F12" s="6">
        <v>0.5004760411221465</v>
      </c>
      <c r="G12" s="6">
        <v>0.53290464366614387</v>
      </c>
      <c r="H12" s="6">
        <v>0.57982806238020568</v>
      </c>
      <c r="I12" s="6">
        <v>0.61073575535807634</v>
      </c>
      <c r="J12" s="6">
        <v>0.6360050967067431</v>
      </c>
      <c r="K12" s="6">
        <v>0.65759291688447452</v>
      </c>
      <c r="L12" s="6">
        <v>0.67048470987976982</v>
      </c>
      <c r="M12" s="6">
        <v>0.68684313469245495</v>
      </c>
      <c r="N12" s="6">
        <v>0.70098854330022631</v>
      </c>
      <c r="O12" s="6">
        <v>0.70788621711099475</v>
      </c>
      <c r="P12" s="6"/>
      <c r="Q12" s="6"/>
      <c r="R12" s="6"/>
      <c r="S12" s="6">
        <v>7.4187494772608451</v>
      </c>
    </row>
    <row r="13" spans="1:19" x14ac:dyDescent="0.25">
      <c r="A13" s="5" t="s">
        <v>33</v>
      </c>
      <c r="B13" s="6">
        <v>0</v>
      </c>
      <c r="C13" s="6">
        <v>0.30778596262494584</v>
      </c>
      <c r="D13" s="6">
        <v>0.42557800956106051</v>
      </c>
      <c r="E13" s="6">
        <v>0.49965732290308584</v>
      </c>
      <c r="F13" s="6">
        <v>0.54469774011299465</v>
      </c>
      <c r="G13" s="6">
        <v>0.58800847457627148</v>
      </c>
      <c r="H13" s="6">
        <v>0.63406779661016976</v>
      </c>
      <c r="I13" s="6">
        <v>0.66297088222511968</v>
      </c>
      <c r="J13" s="6">
        <v>0.67913059539330756</v>
      </c>
      <c r="K13" s="6">
        <v>0.68935723598435494</v>
      </c>
      <c r="L13" s="6">
        <v>0.71291438504997839</v>
      </c>
      <c r="M13" s="6">
        <v>0.72453129074315548</v>
      </c>
      <c r="N13" s="6">
        <v>0.73558192090395502</v>
      </c>
      <c r="O13" s="6">
        <v>0.74733876575402014</v>
      </c>
      <c r="P13" s="6"/>
      <c r="Q13" s="6"/>
      <c r="R13" s="6"/>
      <c r="S13" s="6">
        <v>7.9516203824424201</v>
      </c>
    </row>
    <row r="14" spans="1:19" x14ac:dyDescent="0.25">
      <c r="A14" s="5" t="s">
        <v>34</v>
      </c>
      <c r="B14" s="6">
        <v>0</v>
      </c>
      <c r="C14" s="6">
        <v>0.30932650363516201</v>
      </c>
      <c r="D14" s="6">
        <v>0.46203877506058599</v>
      </c>
      <c r="E14" s="6">
        <v>0.53730006609385339</v>
      </c>
      <c r="F14" s="6">
        <v>0.5782119409561578</v>
      </c>
      <c r="G14" s="6">
        <v>0.61700881251376949</v>
      </c>
      <c r="H14" s="6">
        <v>0.65605882352941169</v>
      </c>
      <c r="I14" s="6">
        <v>0.69089689358889617</v>
      </c>
      <c r="J14" s="6">
        <v>0.70551200705001094</v>
      </c>
      <c r="K14" s="6">
        <v>0.7262253800396562</v>
      </c>
      <c r="L14" s="6">
        <v>0.74477594183740925</v>
      </c>
      <c r="M14" s="6">
        <v>0.75357457589777488</v>
      </c>
      <c r="N14" s="6">
        <v>0.76251729455827266</v>
      </c>
      <c r="O14" s="6">
        <v>0.77397576558713344</v>
      </c>
      <c r="P14" s="6"/>
      <c r="Q14" s="6"/>
      <c r="R14" s="6"/>
      <c r="S14" s="6">
        <v>8.3174227803480942</v>
      </c>
    </row>
    <row r="15" spans="1:19" x14ac:dyDescent="0.25">
      <c r="A15" s="5" t="s">
        <v>35</v>
      </c>
      <c r="B15" s="6">
        <v>0</v>
      </c>
      <c r="C15" s="6">
        <v>0.29274646662317905</v>
      </c>
      <c r="D15" s="6">
        <v>0.42439769515111986</v>
      </c>
      <c r="E15" s="6">
        <v>0.48516742770167431</v>
      </c>
      <c r="F15" s="6">
        <v>0.53290367471189359</v>
      </c>
      <c r="G15" s="6">
        <v>0.5736427484235701</v>
      </c>
      <c r="H15" s="6">
        <v>0.64228093063709502</v>
      </c>
      <c r="I15" s="6">
        <v>0.66798086540552282</v>
      </c>
      <c r="J15" s="6">
        <v>0.69193846488367039</v>
      </c>
      <c r="K15" s="6">
        <v>0.70363035442487498</v>
      </c>
      <c r="L15" s="6">
        <v>0.73609806479669482</v>
      </c>
      <c r="M15" s="6">
        <v>0.7513224614046532</v>
      </c>
      <c r="N15" s="6">
        <v>0.76168688845401167</v>
      </c>
      <c r="O15" s="6">
        <v>0.77106479669493344</v>
      </c>
      <c r="P15" s="6"/>
      <c r="Q15" s="6"/>
      <c r="R15" s="6"/>
      <c r="S15" s="6">
        <v>8.0348608393128949</v>
      </c>
    </row>
    <row r="16" spans="1:19" x14ac:dyDescent="0.25">
      <c r="A16" s="5" t="s">
        <v>36</v>
      </c>
      <c r="B16" s="6">
        <v>0</v>
      </c>
      <c r="C16" s="6">
        <v>0.35051851851851851</v>
      </c>
      <c r="D16" s="6">
        <v>0.43298170194003527</v>
      </c>
      <c r="E16" s="6">
        <v>0.51881746031746045</v>
      </c>
      <c r="F16" s="6">
        <v>0.56850220458553802</v>
      </c>
      <c r="G16" s="6">
        <v>0.62034347442680793</v>
      </c>
      <c r="H16" s="6">
        <v>0.64477160493827168</v>
      </c>
      <c r="I16" s="6">
        <v>0.66508245149911815</v>
      </c>
      <c r="J16" s="6">
        <v>0.68207517636684301</v>
      </c>
      <c r="K16" s="6">
        <v>0.70081547619047613</v>
      </c>
      <c r="L16" s="6">
        <v>0.7374713403880071</v>
      </c>
      <c r="M16" s="6">
        <v>0.74671803350970012</v>
      </c>
      <c r="N16" s="6">
        <v>0.76299845679012346</v>
      </c>
      <c r="O16" s="6"/>
      <c r="P16" s="6"/>
      <c r="Q16" s="6"/>
      <c r="R16" s="6"/>
      <c r="S16" s="6">
        <v>7.4310958994708995</v>
      </c>
    </row>
    <row r="17" spans="1:19" x14ac:dyDescent="0.25">
      <c r="A17" s="5" t="s">
        <v>37</v>
      </c>
      <c r="B17" s="6">
        <v>0</v>
      </c>
      <c r="C17" s="6">
        <v>0.32827694317439593</v>
      </c>
      <c r="D17" s="6">
        <v>0.43706509906379276</v>
      </c>
      <c r="E17" s="6">
        <v>0.51737165251469619</v>
      </c>
      <c r="F17" s="6">
        <v>0.55320487698671883</v>
      </c>
      <c r="G17" s="6">
        <v>0.61343588068800337</v>
      </c>
      <c r="H17" s="6">
        <v>0.66053363814500332</v>
      </c>
      <c r="I17" s="6">
        <v>0.68645504027868487</v>
      </c>
      <c r="J17" s="6">
        <v>0.7058554321794035</v>
      </c>
      <c r="K17" s="6">
        <v>0.72926061397779229</v>
      </c>
      <c r="L17" s="6">
        <v>0.74678293054648393</v>
      </c>
      <c r="M17" s="6">
        <v>0.75598149357718269</v>
      </c>
      <c r="N17" s="6">
        <v>0.76750729370781623</v>
      </c>
      <c r="O17" s="6"/>
      <c r="P17" s="6"/>
      <c r="Q17" s="6"/>
      <c r="R17" s="6"/>
      <c r="S17" s="6">
        <v>7.501730894839973</v>
      </c>
    </row>
    <row r="18" spans="1:19" x14ac:dyDescent="0.25">
      <c r="A18" s="5" t="s">
        <v>38</v>
      </c>
      <c r="B18" s="6">
        <v>0</v>
      </c>
      <c r="C18" s="6">
        <v>0.26868194717310639</v>
      </c>
      <c r="D18" s="6">
        <v>0.39137131630648331</v>
      </c>
      <c r="E18" s="6">
        <v>0.48509539401877316</v>
      </c>
      <c r="F18" s="6">
        <v>0.52410368915084027</v>
      </c>
      <c r="G18" s="6">
        <v>0.57079524121370873</v>
      </c>
      <c r="H18" s="6">
        <v>0.60749225060030543</v>
      </c>
      <c r="I18" s="6">
        <v>0.62680419122462339</v>
      </c>
      <c r="J18" s="6">
        <v>0.64816022702466713</v>
      </c>
      <c r="K18" s="6">
        <v>0.67245492250600303</v>
      </c>
      <c r="L18" s="6">
        <v>0.69423531979917041</v>
      </c>
      <c r="M18" s="6">
        <v>0.71349115913555994</v>
      </c>
      <c r="N18" s="6">
        <v>0.72294368041912249</v>
      </c>
      <c r="O18" s="6"/>
      <c r="P18" s="6"/>
      <c r="Q18" s="6"/>
      <c r="R18" s="6"/>
      <c r="S18" s="6">
        <v>6.9256293385723628</v>
      </c>
    </row>
    <row r="19" spans="1:19" x14ac:dyDescent="0.25">
      <c r="A19" s="5" t="s">
        <v>39</v>
      </c>
      <c r="B19" s="6">
        <v>0</v>
      </c>
      <c r="C19" s="6">
        <v>0.31508289703315878</v>
      </c>
      <c r="D19" s="6">
        <v>0.42775109075043632</v>
      </c>
      <c r="E19" s="6">
        <v>0.49634249563699834</v>
      </c>
      <c r="F19" s="6">
        <v>0.52439877835951132</v>
      </c>
      <c r="G19" s="6">
        <v>0.59212674520069819</v>
      </c>
      <c r="H19" s="6">
        <v>0.64820615183246066</v>
      </c>
      <c r="I19" s="6">
        <v>0.67219546247818507</v>
      </c>
      <c r="J19" s="6">
        <v>0.69272905759162318</v>
      </c>
      <c r="K19" s="6">
        <v>0.70079537521815027</v>
      </c>
      <c r="L19" s="6">
        <v>0.71594677137870855</v>
      </c>
      <c r="M19" s="6">
        <v>0.73475327225130893</v>
      </c>
      <c r="N19" s="6">
        <v>0.74108442408376962</v>
      </c>
      <c r="O19" s="6"/>
      <c r="P19" s="6"/>
      <c r="Q19" s="6"/>
      <c r="R19" s="6"/>
      <c r="S19" s="6">
        <v>7.261412521815009</v>
      </c>
    </row>
    <row r="20" spans="1:19" x14ac:dyDescent="0.25">
      <c r="A20" s="5" t="s">
        <v>40</v>
      </c>
      <c r="B20" s="6">
        <v>0</v>
      </c>
      <c r="C20" s="6">
        <v>0.34600130123617429</v>
      </c>
      <c r="D20" s="6">
        <v>0.46107070049880722</v>
      </c>
      <c r="E20" s="6">
        <v>0.52773628280199514</v>
      </c>
      <c r="F20" s="6">
        <v>0.55975797007156813</v>
      </c>
      <c r="G20" s="6">
        <v>0.61346172196920423</v>
      </c>
      <c r="H20" s="6">
        <v>0.64568423335502056</v>
      </c>
      <c r="I20" s="6">
        <v>0.65382498373454789</v>
      </c>
      <c r="J20" s="6">
        <v>0.66666688353936232</v>
      </c>
      <c r="K20" s="6">
        <v>0.68827781392322707</v>
      </c>
      <c r="L20" s="6">
        <v>0.70166059423118632</v>
      </c>
      <c r="M20" s="6">
        <v>0.71512947299934948</v>
      </c>
      <c r="N20" s="6">
        <v>0.71823921058338758</v>
      </c>
      <c r="O20" s="6"/>
      <c r="P20" s="6"/>
      <c r="Q20" s="6"/>
      <c r="R20" s="6"/>
      <c r="S20" s="6">
        <v>7.2975111689438297</v>
      </c>
    </row>
    <row r="21" spans="1:19" x14ac:dyDescent="0.25">
      <c r="A21" s="5" t="s">
        <v>41</v>
      </c>
      <c r="B21" s="6">
        <v>0</v>
      </c>
      <c r="C21" s="6">
        <v>0.28045401554404153</v>
      </c>
      <c r="D21" s="6">
        <v>0.39340651986183073</v>
      </c>
      <c r="E21" s="6">
        <v>0.46661226252158899</v>
      </c>
      <c r="F21" s="6">
        <v>0.51598639896373033</v>
      </c>
      <c r="G21" s="6">
        <v>0.60972625215889475</v>
      </c>
      <c r="H21" s="6">
        <v>0.67358678756476698</v>
      </c>
      <c r="I21" s="6">
        <v>0.70607275474956843</v>
      </c>
      <c r="J21" s="6">
        <v>0.72864291882556131</v>
      </c>
      <c r="K21" s="6">
        <v>0.74700712435233163</v>
      </c>
      <c r="L21" s="6">
        <v>0.7675222366148533</v>
      </c>
      <c r="M21" s="6">
        <v>0.77632707253886002</v>
      </c>
      <c r="N21" s="6">
        <v>0.78309887737478412</v>
      </c>
      <c r="O21" s="6"/>
      <c r="P21" s="6"/>
      <c r="Q21" s="6"/>
      <c r="R21" s="6"/>
      <c r="S21" s="6">
        <v>7.4484432210708125</v>
      </c>
    </row>
    <row r="22" spans="1:19" x14ac:dyDescent="0.25">
      <c r="A22" s="5" t="s">
        <v>42</v>
      </c>
      <c r="B22" s="6">
        <v>0</v>
      </c>
      <c r="C22" s="6">
        <v>0.24981290743155166</v>
      </c>
      <c r="D22" s="6">
        <v>0.35611190786614522</v>
      </c>
      <c r="E22" s="6">
        <v>0.44219665362885691</v>
      </c>
      <c r="F22" s="6">
        <v>0.49712863972186022</v>
      </c>
      <c r="G22" s="6">
        <v>0.5630480225988701</v>
      </c>
      <c r="H22" s="6">
        <v>0.60860951760104309</v>
      </c>
      <c r="I22" s="6">
        <v>0.6295047805302042</v>
      </c>
      <c r="J22" s="6">
        <v>0.65451368970013024</v>
      </c>
      <c r="K22" s="6">
        <v>0.66273859191655804</v>
      </c>
      <c r="L22" s="6">
        <v>0.68002172968274666</v>
      </c>
      <c r="M22" s="6">
        <v>0.70118796175575848</v>
      </c>
      <c r="N22" s="6"/>
      <c r="O22" s="6"/>
      <c r="P22" s="6"/>
      <c r="Q22" s="6"/>
      <c r="R22" s="6"/>
      <c r="S22" s="6">
        <v>6.0448744024337255</v>
      </c>
    </row>
    <row r="23" spans="1:19" x14ac:dyDescent="0.25">
      <c r="A23" s="5" t="s">
        <v>43</v>
      </c>
      <c r="B23" s="6">
        <v>0</v>
      </c>
      <c r="C23" s="6">
        <v>0.26104894179894195</v>
      </c>
      <c r="D23" s="6">
        <v>0.37293099647266326</v>
      </c>
      <c r="E23" s="6">
        <v>0.42390057319223995</v>
      </c>
      <c r="F23" s="6">
        <v>0.48457671957671972</v>
      </c>
      <c r="G23" s="6">
        <v>0.55916644620811284</v>
      </c>
      <c r="H23" s="6">
        <v>0.58690696649029961</v>
      </c>
      <c r="I23" s="6">
        <v>0.60419268077601407</v>
      </c>
      <c r="J23" s="6">
        <v>0.62818121693121687</v>
      </c>
      <c r="K23" s="6">
        <v>0.66262301587301597</v>
      </c>
      <c r="L23" s="6">
        <v>0.67524338624338631</v>
      </c>
      <c r="M23" s="6">
        <v>0.68087037037037057</v>
      </c>
      <c r="N23" s="6"/>
      <c r="O23" s="6"/>
      <c r="P23" s="6"/>
      <c r="Q23" s="6"/>
      <c r="R23" s="6"/>
      <c r="S23" s="6">
        <v>5.9396413139329809</v>
      </c>
    </row>
    <row r="24" spans="1:19" x14ac:dyDescent="0.25">
      <c r="A24" s="5" t="s">
        <v>44</v>
      </c>
      <c r="B24" s="6">
        <v>0</v>
      </c>
      <c r="C24" s="6">
        <v>0.26915216450216461</v>
      </c>
      <c r="D24" s="6">
        <v>0.39653376623376624</v>
      </c>
      <c r="E24" s="6">
        <v>0.45386948051948051</v>
      </c>
      <c r="F24" s="6">
        <v>0.52493246753246769</v>
      </c>
      <c r="G24" s="6">
        <v>0.58338484848484862</v>
      </c>
      <c r="H24" s="6">
        <v>0.61901580086580099</v>
      </c>
      <c r="I24" s="6">
        <v>0.65190930735930752</v>
      </c>
      <c r="J24" s="6">
        <v>0.68498939393939406</v>
      </c>
      <c r="K24" s="6">
        <v>0.70583528138528151</v>
      </c>
      <c r="L24" s="6">
        <v>0.73364913419913413</v>
      </c>
      <c r="M24" s="6">
        <v>0.74801948051948064</v>
      </c>
      <c r="N24" s="6"/>
      <c r="O24" s="6"/>
      <c r="P24" s="6"/>
      <c r="Q24" s="6"/>
      <c r="R24" s="6"/>
      <c r="S24" s="6">
        <v>6.3712911255411262</v>
      </c>
    </row>
    <row r="25" spans="1:19" x14ac:dyDescent="0.25">
      <c r="A25" s="5" t="s">
        <v>45</v>
      </c>
      <c r="B25" s="6">
        <v>0</v>
      </c>
      <c r="C25" s="6">
        <v>0.26450834431269227</v>
      </c>
      <c r="D25" s="6">
        <v>0.40023012736056246</v>
      </c>
      <c r="E25" s="6">
        <v>0.45539042599912194</v>
      </c>
      <c r="F25" s="6">
        <v>0.53752898550724659</v>
      </c>
      <c r="G25" s="6">
        <v>0.60528151075977188</v>
      </c>
      <c r="H25" s="6">
        <v>0.63351317523056683</v>
      </c>
      <c r="I25" s="6">
        <v>0.65425581906016728</v>
      </c>
      <c r="J25" s="6">
        <v>0.66183201581027706</v>
      </c>
      <c r="K25" s="6">
        <v>0.6769328063241109</v>
      </c>
      <c r="L25" s="6">
        <v>0.69983552920509484</v>
      </c>
      <c r="M25" s="6">
        <v>0.72304194115063714</v>
      </c>
      <c r="N25" s="6"/>
      <c r="O25" s="6"/>
      <c r="P25" s="6"/>
      <c r="Q25" s="6"/>
      <c r="R25" s="6"/>
      <c r="S25" s="6">
        <v>6.3123506807202503</v>
      </c>
    </row>
    <row r="26" spans="1:19" x14ac:dyDescent="0.25">
      <c r="A26" s="5" t="s">
        <v>46</v>
      </c>
      <c r="B26" s="6">
        <v>0</v>
      </c>
      <c r="C26" s="6">
        <v>0.33497324703344111</v>
      </c>
      <c r="D26" s="6">
        <v>0.46976094929881335</v>
      </c>
      <c r="E26" s="6">
        <v>0.52525544768069043</v>
      </c>
      <c r="F26" s="6">
        <v>0.62311499460625686</v>
      </c>
      <c r="G26" s="6">
        <v>0.67742179072276187</v>
      </c>
      <c r="H26" s="6">
        <v>0.71190765911542642</v>
      </c>
      <c r="I26" s="6">
        <v>0.71982308522114369</v>
      </c>
      <c r="J26" s="6">
        <v>0.74446709816612755</v>
      </c>
      <c r="K26" s="6">
        <v>0.76634563106796127</v>
      </c>
      <c r="L26" s="6">
        <v>0.79106752966558802</v>
      </c>
      <c r="M26" s="6">
        <v>0.798448975188781</v>
      </c>
      <c r="N26" s="6"/>
      <c r="O26" s="6"/>
      <c r="P26" s="6"/>
      <c r="Q26" s="6"/>
      <c r="R26" s="6"/>
      <c r="S26" s="6">
        <v>7.1625864077669901</v>
      </c>
    </row>
    <row r="27" spans="1:19" x14ac:dyDescent="0.25">
      <c r="A27" s="5" t="s">
        <v>47</v>
      </c>
      <c r="B27" s="6">
        <v>0</v>
      </c>
      <c r="C27" s="6">
        <v>0.38096885964912297</v>
      </c>
      <c r="D27" s="6">
        <v>0.52816776315789482</v>
      </c>
      <c r="E27" s="6">
        <v>0.57336315789473691</v>
      </c>
      <c r="F27" s="6">
        <v>0.66056951754385973</v>
      </c>
      <c r="G27" s="6">
        <v>0.71296381578947376</v>
      </c>
      <c r="H27" s="6">
        <v>0.74549890350877213</v>
      </c>
      <c r="I27" s="6">
        <v>0.75386228070175443</v>
      </c>
      <c r="J27" s="6">
        <v>0.77181250000000001</v>
      </c>
      <c r="K27" s="6">
        <v>0.78480175438596489</v>
      </c>
      <c r="L27" s="6">
        <v>0.78886337719298238</v>
      </c>
      <c r="M27" s="6">
        <v>0.7953703947368419</v>
      </c>
      <c r="N27" s="6"/>
      <c r="O27" s="6"/>
      <c r="P27" s="6"/>
      <c r="Q27" s="6"/>
      <c r="R27" s="6"/>
      <c r="S27" s="6">
        <v>7.496242324561404</v>
      </c>
    </row>
    <row r="28" spans="1:19" x14ac:dyDescent="0.25">
      <c r="A28" s="5" t="s">
        <v>48</v>
      </c>
      <c r="B28" s="6">
        <v>0</v>
      </c>
      <c r="C28" s="6">
        <v>0.38034674453817868</v>
      </c>
      <c r="D28" s="6">
        <v>0.49708587497296136</v>
      </c>
      <c r="E28" s="6">
        <v>0.56593813540990712</v>
      </c>
      <c r="F28" s="6">
        <v>0.67577027903958464</v>
      </c>
      <c r="G28" s="6">
        <v>0.73266450356911084</v>
      </c>
      <c r="H28" s="6">
        <v>0.75464114211550937</v>
      </c>
      <c r="I28" s="6">
        <v>0.77630932295046506</v>
      </c>
      <c r="J28" s="6">
        <v>0.7950454250486696</v>
      </c>
      <c r="K28" s="6">
        <v>0.79975232532987239</v>
      </c>
      <c r="L28" s="6">
        <v>0.81449859398658886</v>
      </c>
      <c r="M28" s="6">
        <v>0.8250190352584903</v>
      </c>
      <c r="N28" s="6"/>
      <c r="O28" s="6"/>
      <c r="P28" s="6"/>
      <c r="Q28" s="6"/>
      <c r="R28" s="6"/>
      <c r="S28" s="6">
        <v>7.6170713822193381</v>
      </c>
    </row>
    <row r="29" spans="1:19" x14ac:dyDescent="0.25">
      <c r="A29" s="5" t="s">
        <v>49</v>
      </c>
      <c r="B29" s="6">
        <v>0</v>
      </c>
      <c r="C29" s="6">
        <v>0.35901146384479721</v>
      </c>
      <c r="D29" s="6">
        <v>0.4800864197530863</v>
      </c>
      <c r="E29" s="6">
        <v>0.56305974426807759</v>
      </c>
      <c r="F29" s="6">
        <v>0.62904387125220451</v>
      </c>
      <c r="G29" s="6">
        <v>0.67570149911816557</v>
      </c>
      <c r="H29" s="6">
        <v>0.71176455026455021</v>
      </c>
      <c r="I29" s="6">
        <v>0.73141402116402088</v>
      </c>
      <c r="J29" s="6">
        <v>0.7633053350970016</v>
      </c>
      <c r="K29" s="6">
        <v>0.77782451499118177</v>
      </c>
      <c r="L29" s="6">
        <v>0.79011706349206345</v>
      </c>
      <c r="M29" s="6"/>
      <c r="N29" s="6"/>
      <c r="O29" s="6"/>
      <c r="P29" s="6"/>
      <c r="Q29" s="6"/>
      <c r="R29" s="6"/>
      <c r="S29" s="6">
        <v>6.4813284832451483</v>
      </c>
    </row>
    <row r="30" spans="1:19" x14ac:dyDescent="0.25">
      <c r="A30" s="5" t="s">
        <v>50</v>
      </c>
      <c r="B30" s="6">
        <v>0</v>
      </c>
      <c r="C30" s="6">
        <v>0.35763055922501102</v>
      </c>
      <c r="D30" s="6">
        <v>0.4694330691325409</v>
      </c>
      <c r="E30" s="6">
        <v>0.54926265962131238</v>
      </c>
      <c r="F30" s="6">
        <v>0.63555261999119339</v>
      </c>
      <c r="G30" s="6">
        <v>0.68469154557463674</v>
      </c>
      <c r="H30" s="6">
        <v>0.71604579480405095</v>
      </c>
      <c r="I30" s="6">
        <v>0.73043725231175671</v>
      </c>
      <c r="J30" s="6">
        <v>0.74986900044033444</v>
      </c>
      <c r="K30" s="6">
        <v>0.76985777190664884</v>
      </c>
      <c r="L30" s="6">
        <v>0.77980845442536317</v>
      </c>
      <c r="M30" s="6"/>
      <c r="N30" s="6"/>
      <c r="O30" s="6"/>
      <c r="P30" s="6"/>
      <c r="Q30" s="6"/>
      <c r="R30" s="6"/>
      <c r="S30" s="6">
        <v>6.4425887274328488</v>
      </c>
    </row>
    <row r="31" spans="1:19" x14ac:dyDescent="0.25">
      <c r="A31" s="5" t="s">
        <v>51</v>
      </c>
      <c r="B31" s="6">
        <v>0</v>
      </c>
      <c r="C31" s="6">
        <v>0.38367243675099888</v>
      </c>
      <c r="D31" s="6">
        <v>0.46526786506879736</v>
      </c>
      <c r="E31" s="6">
        <v>0.54763559698180231</v>
      </c>
      <c r="F31" s="6">
        <v>0.6170632490013318</v>
      </c>
      <c r="G31" s="6">
        <v>0.68437261429205531</v>
      </c>
      <c r="H31" s="6">
        <v>0.70374012427873955</v>
      </c>
      <c r="I31" s="6">
        <v>0.73111695517088349</v>
      </c>
      <c r="J31" s="6">
        <v>0.76728295605858832</v>
      </c>
      <c r="K31" s="6">
        <v>0.78557856191744335</v>
      </c>
      <c r="L31" s="6">
        <v>0.79589769196626725</v>
      </c>
      <c r="M31" s="6"/>
      <c r="N31" s="6"/>
      <c r="O31" s="6"/>
      <c r="P31" s="6"/>
      <c r="Q31" s="6"/>
      <c r="R31" s="6"/>
      <c r="S31" s="6">
        <v>6.4816280514869087</v>
      </c>
    </row>
    <row r="32" spans="1:19" x14ac:dyDescent="0.25">
      <c r="A32" s="5" t="s">
        <v>52</v>
      </c>
      <c r="B32" s="6">
        <v>0</v>
      </c>
      <c r="C32" s="6">
        <v>0.34973797139141749</v>
      </c>
      <c r="D32" s="6">
        <v>0.43975921109666255</v>
      </c>
      <c r="E32" s="6">
        <v>0.53809189423493731</v>
      </c>
      <c r="F32" s="6">
        <v>0.62312982228001768</v>
      </c>
      <c r="G32" s="6">
        <v>0.67094950151712218</v>
      </c>
      <c r="H32" s="6">
        <v>0.69067728651928928</v>
      </c>
      <c r="I32" s="6">
        <v>0.70305288253142639</v>
      </c>
      <c r="J32" s="6">
        <v>0.71935392284351984</v>
      </c>
      <c r="K32" s="6">
        <v>0.74439401820546169</v>
      </c>
      <c r="L32" s="6">
        <v>0.76065106198526211</v>
      </c>
      <c r="M32" s="6"/>
      <c r="N32" s="6"/>
      <c r="O32" s="6"/>
      <c r="P32" s="6"/>
      <c r="Q32" s="6"/>
      <c r="R32" s="6"/>
      <c r="S32" s="6">
        <v>6.2397975726051165</v>
      </c>
    </row>
    <row r="33" spans="1:19" x14ac:dyDescent="0.25">
      <c r="A33" s="5" t="s">
        <v>53</v>
      </c>
      <c r="B33" s="6">
        <v>0</v>
      </c>
      <c r="C33" s="6">
        <v>0.40876805918189735</v>
      </c>
      <c r="D33" s="6">
        <v>0.49855069625761528</v>
      </c>
      <c r="E33" s="6">
        <v>0.62171540469973907</v>
      </c>
      <c r="F33" s="6">
        <v>0.67215839860748494</v>
      </c>
      <c r="G33" s="6">
        <v>0.71866100957354218</v>
      </c>
      <c r="H33" s="6">
        <v>0.74301718885987833</v>
      </c>
      <c r="I33" s="6">
        <v>0.76278611836379451</v>
      </c>
      <c r="J33" s="6">
        <v>0.7737384682332461</v>
      </c>
      <c r="K33" s="6">
        <v>0.7905798520452566</v>
      </c>
      <c r="L33" s="6">
        <v>0.79431744995648379</v>
      </c>
      <c r="M33" s="6"/>
      <c r="N33" s="6"/>
      <c r="O33" s="6"/>
      <c r="P33" s="6"/>
      <c r="Q33" s="6"/>
      <c r="R33" s="6"/>
      <c r="S33" s="6">
        <v>6.7842926457789385</v>
      </c>
    </row>
    <row r="34" spans="1:19" x14ac:dyDescent="0.25">
      <c r="A34" s="5" t="s">
        <v>54</v>
      </c>
      <c r="B34" s="6">
        <v>0</v>
      </c>
      <c r="C34" s="6">
        <v>0.34260993377483462</v>
      </c>
      <c r="D34" s="6">
        <v>0.42144481236203091</v>
      </c>
      <c r="E34" s="6">
        <v>0.52061964679911699</v>
      </c>
      <c r="F34" s="6">
        <v>0.59857637969094923</v>
      </c>
      <c r="G34" s="6">
        <v>0.64628300220750567</v>
      </c>
      <c r="H34" s="6">
        <v>0.67315386313465808</v>
      </c>
      <c r="I34" s="6">
        <v>0.69980662251655645</v>
      </c>
      <c r="J34" s="6">
        <v>0.73089602649006646</v>
      </c>
      <c r="K34" s="6">
        <v>0.74357350993377513</v>
      </c>
      <c r="L34" s="6">
        <v>0.76910507726269328</v>
      </c>
      <c r="M34" s="6"/>
      <c r="N34" s="6"/>
      <c r="O34" s="6"/>
      <c r="P34" s="6"/>
      <c r="Q34" s="6"/>
      <c r="R34" s="6"/>
      <c r="S34" s="6">
        <v>6.1460688741721876</v>
      </c>
    </row>
    <row r="35" spans="1:19" x14ac:dyDescent="0.25">
      <c r="A35" s="5" t="s">
        <v>55</v>
      </c>
      <c r="B35" s="6">
        <v>0</v>
      </c>
      <c r="C35" s="6">
        <v>0.44316176149989106</v>
      </c>
      <c r="D35" s="6">
        <v>0.53324133420536313</v>
      </c>
      <c r="E35" s="6">
        <v>0.61564050577719653</v>
      </c>
      <c r="F35" s="6">
        <v>0.67383518639633766</v>
      </c>
      <c r="G35" s="6">
        <v>0.72316001744059311</v>
      </c>
      <c r="H35" s="6">
        <v>0.75256245912361042</v>
      </c>
      <c r="I35" s="6">
        <v>0.76452779594506215</v>
      </c>
      <c r="J35" s="6">
        <v>0.76602441683017219</v>
      </c>
      <c r="K35" s="6">
        <v>0.76855352081970796</v>
      </c>
      <c r="L35" s="6">
        <v>0.78421778940483977</v>
      </c>
      <c r="M35" s="6"/>
      <c r="N35" s="6"/>
      <c r="O35" s="6"/>
      <c r="P35" s="6"/>
      <c r="Q35" s="6"/>
      <c r="R35" s="6"/>
      <c r="S35" s="6">
        <v>6.8249247874427743</v>
      </c>
    </row>
    <row r="36" spans="1:19" x14ac:dyDescent="0.25">
      <c r="A36" s="3" t="s">
        <v>25</v>
      </c>
      <c r="B36" s="6">
        <v>3.2900635585089576E-3</v>
      </c>
      <c r="C36" s="6">
        <v>0.38660714464948365</v>
      </c>
      <c r="D36" s="6">
        <v>0.39913048535320289</v>
      </c>
      <c r="E36" s="6">
        <v>0.34373916508975833</v>
      </c>
      <c r="F36" s="6">
        <v>0.2632757990571023</v>
      </c>
      <c r="G36" s="6">
        <v>0.16104811612343284</v>
      </c>
      <c r="H36" s="6">
        <v>4.8722158096255873E-2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1.6058129319277452</v>
      </c>
    </row>
    <row r="37" spans="1:19" x14ac:dyDescent="0.25">
      <c r="A37" s="3" t="s">
        <v>1</v>
      </c>
      <c r="B37" s="6">
        <v>1.6858589054454148E-3</v>
      </c>
      <c r="C37" s="6">
        <v>0.34744070662831711</v>
      </c>
      <c r="D37" s="6">
        <v>0.42446359081036183</v>
      </c>
      <c r="E37" s="6">
        <v>0.44277981933974475</v>
      </c>
      <c r="F37" s="6">
        <v>0.44405284508443538</v>
      </c>
      <c r="G37" s="6">
        <v>0.43536041629414585</v>
      </c>
      <c r="H37" s="6">
        <v>0.41186054037678432</v>
      </c>
      <c r="I37" s="6">
        <v>0.40830706211507978</v>
      </c>
      <c r="J37" s="6">
        <v>0.42130646988451675</v>
      </c>
      <c r="K37" s="6">
        <v>0.43403825902061577</v>
      </c>
      <c r="L37" s="6">
        <v>0.44437775295999493</v>
      </c>
      <c r="M37" s="6">
        <v>0.39447844345135663</v>
      </c>
      <c r="N37" s="6">
        <v>0.34530052792446736</v>
      </c>
      <c r="O37" s="6">
        <v>0.3019649087295101</v>
      </c>
      <c r="P37" s="6">
        <v>2.3720850322451072E-6</v>
      </c>
      <c r="Q37" s="6">
        <v>2.3720850322451072E-6</v>
      </c>
      <c r="R37" s="6">
        <v>2.3720850322451072E-6</v>
      </c>
      <c r="S37" s="6">
        <v>5.2574243177798694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Сводные показатели</vt:lpstr>
      <vt:lpstr>Аналитические показатели</vt:lpstr>
      <vt:lpstr>Винтажи</vt:lpstr>
      <vt:lpstr>Винтажи Накопительный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Мкрпчич Пудеян</dc:creator>
  <cp:lastModifiedBy>Мкрпчич Пудеян</cp:lastModifiedBy>
  <dcterms:created xsi:type="dcterms:W3CDTF">2020-01-16T10:01:43Z</dcterms:created>
  <dcterms:modified xsi:type="dcterms:W3CDTF">2020-03-06T10:27:52Z</dcterms:modified>
</cp:coreProperties>
</file>