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Фингурт\___Фин результат\2019\"/>
    </mc:Choice>
  </mc:AlternateContent>
  <xr:revisionPtr revIDLastSave="0" documentId="13_ncr:1_{E70D9F4C-4A56-478F-87D6-1575BD815284}" xr6:coauthVersionLast="41" xr6:coauthVersionMax="41" xr10:uidLastSave="{00000000-0000-0000-0000-000000000000}"/>
  <bookViews>
    <workbookView xWindow="-120" yWindow="-120" windowWidth="20700" windowHeight="11160" xr2:uid="{A6763B56-5386-43B1-AB8F-927E9D5CC86A}"/>
  </bookViews>
  <sheets>
    <sheet name="платежи" sheetId="1" r:id="rId1"/>
    <sheet name="Лист1" sheetId="3" r:id="rId2"/>
    <sheet name="Лист2" sheetId="2" r:id="rId3"/>
  </sheets>
  <calcPr calcId="191029" refMode="R1C1"/>
  <pivotCaches>
    <pivotCache cacheId="44" r:id="rId4"/>
    <pivotCache cacheId="5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6" i="2" l="1"/>
  <c r="C125" i="2"/>
  <c r="C124" i="2"/>
  <c r="C123" i="2"/>
  <c r="C122" i="2"/>
  <c r="C121" i="2"/>
  <c r="C120" i="2"/>
  <c r="C119" i="2"/>
  <c r="C118" i="2"/>
  <c r="C117" i="2"/>
  <c r="C116" i="2"/>
  <c r="C126" i="1"/>
  <c r="C125" i="1"/>
  <c r="C124" i="1"/>
  <c r="C123" i="1"/>
  <c r="C122" i="1"/>
  <c r="C121" i="1"/>
  <c r="C120" i="1"/>
  <c r="C119" i="1"/>
  <c r="C118" i="1"/>
  <c r="C117" i="1"/>
  <c r="C1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odcFile="C:\Users\msmirnyagin\AppData\Local\Temp\3\tmpD6D3.odc" keepAlive="1" name="DWH-SQL.dengisrazy.ru dengisrazy1" type="5" refreshedVersion="6" background="1">
    <dbPr connection="Provider=MSOLAP.8;Integrated Security=SSPI;Persist Security Info=True;Initial Catalog=dengisrazy;Data Source=DWH-SQL.dengisrazy.ru;MDX Compatibility=1;Safety Options=2;MDX Missing Member Mode=Error;Update Isolation Level=2" command="report_unite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DWH-SQL.dengisrazy.ru dengisrazy1"/>
    <s v="{[Dim Division].[Division].[All]}"/>
    <s v="{[Dim Products].[Продукт].[All]}"/>
    <s v="{[Dim Division].[I Division].[All]}"/>
    <s v="{[Dim Client Type].[Client Type].[All]}"/>
    <s v="{[Dim Products].[Name_].[All]}"/>
    <s v="{[Dim Products].[Name Owner].[All]}"/>
    <s v="{[Dim Products].[Продукт].[Name Type].&amp;[],[Dim Products].[Продукт].[Name Type].&amp;[INST].&amp;[Драйв. Деньги Сразу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<sst xmlns="http://schemas.openxmlformats.org/spreadsheetml/2006/main" count="144" uniqueCount="73">
  <si>
    <t>Офисы.ЦВЗ</t>
  </si>
  <si>
    <t>All</t>
  </si>
  <si>
    <t>Продукт</t>
  </si>
  <si>
    <t>Офисы.МРД</t>
  </si>
  <si>
    <t>Тип клиента</t>
  </si>
  <si>
    <t>Продукт+</t>
  </si>
  <si>
    <t>Год</t>
  </si>
  <si>
    <t>Месяц</t>
  </si>
  <si>
    <t>Комиссия (итого), руб</t>
  </si>
  <si>
    <t>Конс-ция в сфере потреб. кредит., руб</t>
  </si>
  <si>
    <t>Сод-ие в оф-ии док., руб</t>
  </si>
  <si>
    <t>Платеж страховка (пере-ние), руб</t>
  </si>
  <si>
    <t>Конс-ция в сфере потреб. кредит. (пер-ние), руб</t>
  </si>
  <si>
    <t>2019</t>
  </si>
  <si>
    <t>Апрель 2019</t>
  </si>
  <si>
    <t>Общий итог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</si>
  <si>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</si>
  <si>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</si>
  <si>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</si>
  <si>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</si>
  <si>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</si>
  <si>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</si>
  <si>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</si>
  <si>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</si>
  <si>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</si>
  <si>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</si>
  <si>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</si>
  <si>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</si>
  <si>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</si>
  <si>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</si>
  <si>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</si>
  <si>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</si>
  <si>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</si>
  <si>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</si>
  <si>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</si>
  <si>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</si>
  <si>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</si>
  <si>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</si>
  <si>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</si>
  <si>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</si>
  <si>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</si>
  <si>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</si>
  <si>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</si>
  <si>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</si>
  <si>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</si>
  <si>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</si>
  <si>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Конс-ция в сфере потреб. кредит. (прол-ция), руб</t>
  </si>
  <si>
    <t>Получение кредитного рейтинга (пер-ние), руб</t>
  </si>
  <si>
    <t>Получение кредитного рейтинга (прол-ция), руб</t>
  </si>
  <si>
    <t>Получение кредитного рейтинга, руб</t>
  </si>
  <si>
    <t>Прочие комиссии (пер-ние), руб.</t>
  </si>
  <si>
    <t>Прочие комиссии (прол-ция), руб.</t>
  </si>
  <si>
    <t>Прочие комиссии, руб.</t>
  </si>
  <si>
    <t>Сод-ие в оф-ии док. (пер-ние), руб</t>
  </si>
  <si>
    <t>Сод-ие в оф-ии док. (прол-ция), руб</t>
  </si>
  <si>
    <t>Юрист24  (пер-ние), руб.</t>
  </si>
  <si>
    <t>Юрист24 (прол-ция), руб.</t>
  </si>
  <si>
    <t>Юрист24, руб</t>
  </si>
  <si>
    <t>(несколько элементов)</t>
  </si>
  <si>
    <t>Комиссии</t>
  </si>
  <si>
    <t>Платеж страховка (дог), руб</t>
  </si>
  <si>
    <t>Платеж страховка (прол), руб</t>
  </si>
  <si>
    <t>Страховки</t>
  </si>
  <si>
    <t>Выдачи и возвраты</t>
  </si>
  <si>
    <t>Pdl</t>
  </si>
  <si>
    <t>inst</t>
  </si>
  <si>
    <t>Гарантии</t>
  </si>
  <si>
    <t>Проект Москва</t>
  </si>
  <si>
    <t>Проект  ПТС (оргазации Новое Финансирование</t>
  </si>
  <si>
    <t>Проект ДС (ЦВЗ Москва)</t>
  </si>
  <si>
    <t>Гарантии (пер-ние), руб.</t>
  </si>
  <si>
    <t>Гарантии (прол-ция), руб.</t>
  </si>
  <si>
    <t>Гарантии,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</si>
</sst>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_р_._-;\-* #,##0_р_._-;_-* &quot;-&quot;??_р_._-;_-@_-"/>
    <numFmt numFmtId="166" formatCode="#,##0_ ;[Red]\-#,##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left" indent="2"/>
    </xf>
    <xf numFmtId="164" fontId="0" fillId="0" borderId="0" xfId="2" applyNumberFormat="1" applyFont="1"/>
    <xf numFmtId="43" fontId="0" fillId="0" borderId="0" xfId="2" applyFont="1"/>
    <xf numFmtId="0" fontId="0" fillId="0" borderId="0" xfId="0" pivotButton="1"/>
    <xf numFmtId="0" fontId="2" fillId="0" borderId="0" xfId="0" pivotButton="1" applyFont="1"/>
    <xf numFmtId="0" fontId="2" fillId="0" borderId="0" xfId="0" applyNumberFormat="1" applyFont="1"/>
    <xf numFmtId="0" fontId="3" fillId="2" borderId="1" xfId="0" applyFont="1" applyFill="1" applyBorder="1"/>
    <xf numFmtId="164" fontId="3" fillId="2" borderId="1" xfId="0" applyNumberFormat="1" applyFont="1" applyFill="1" applyBorder="1" applyAlignment="1">
      <alignment wrapText="1"/>
    </xf>
    <xf numFmtId="0" fontId="3" fillId="2" borderId="0" xfId="0" applyFont="1" applyFill="1" applyBorder="1"/>
    <xf numFmtId="165" fontId="5" fillId="0" borderId="2" xfId="1" applyNumberFormat="1" applyFont="1" applyBorder="1" applyAlignment="1">
      <alignment horizontal="left" vertical="center"/>
    </xf>
    <xf numFmtId="165" fontId="5" fillId="0" borderId="3" xfId="1" applyNumberFormat="1" applyFont="1" applyBorder="1" applyAlignment="1">
      <alignment horizontal="left" vertical="center"/>
    </xf>
    <xf numFmtId="166" fontId="2" fillId="0" borderId="0" xfId="0" applyNumberFormat="1" applyFont="1"/>
    <xf numFmtId="166" fontId="0" fillId="0" borderId="0" xfId="0" applyNumberFormat="1"/>
    <xf numFmtId="166" fontId="0" fillId="0" borderId="0" xfId="2" applyNumberFormat="1" applyFont="1"/>
    <xf numFmtId="0" fontId="2" fillId="0" borderId="0" xfId="0" pivotButton="1" applyFont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3">
    <cellStyle name="Обычный" xfId="0" builtinId="0"/>
    <cellStyle name="УровеньСтолб_1" xfId="1" builtinId="2" iLevel="0"/>
    <cellStyle name="Финансовый" xfId="2" builtinId="3"/>
  </cellStyles>
  <dxfs count="105"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#,##0_ ;[Red]\-#,##0\ "/>
    </dxf>
    <dxf>
      <numFmt numFmtId="166" formatCode="#,##0_ ;[Red]\-#,##0\ "/>
    </dxf>
    <dxf>
      <numFmt numFmtId="166" formatCode="#,##0_ ;[Red]\-#,##0\ "/>
    </dxf>
    <dxf>
      <numFmt numFmtId="166" formatCode="#,##0_ ;[Red]\-#,##0\ "/>
    </dxf>
    <dxf>
      <numFmt numFmtId="166" formatCode="#,##0_ ;[Red]\-#,##0\ "/>
    </dxf>
    <dxf>
      <numFmt numFmtId="166" formatCode="#,##0_ ;[Red]\-#,##0\ 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#,##0_ ;[Red]\-#,##0\ "/>
    </dxf>
    <dxf>
      <numFmt numFmtId="166" formatCode="#,##0_ ;[Red]\-#,##0\ 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#,##0_ ;[Red]\-#,##0\ "/>
    </dxf>
    <dxf>
      <numFmt numFmtId="166" formatCode="#,##0_ ;[Red]\-#,##0\ 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#,##0_ ;[Red]\-#,##0\ "/>
    </dxf>
    <dxf>
      <numFmt numFmtId="166" formatCode="#,##0_ ;[Red]\-#,##0\ 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#,##0_ ;[Red]\-#,##0\ "/>
    </dxf>
    <dxf>
      <numFmt numFmtId="166" formatCode="#,##0_ ;[Red]\-#,##0\ 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* #,##0\ _₽_-;\-* #,##0\ _₽_-;_-* &quot;-&quot;??\ _₽_-;_-@_-"/>
    </dxf>
    <dxf>
      <numFmt numFmtId="35" formatCode="_-* #,##0.00\ _₽_-;\-* #,##0.00\ _₽_-;_-* &quot;-&quot;??\ _₽_-;_-@_-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362314085739283"/>
          <c:y val="0.17171296296296298"/>
          <c:w val="0.79322615923009621"/>
          <c:h val="0.598322761738116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платежи!$A$97:$A$126</c:f>
              <c:strCache>
                <c:ptCount val="30"/>
                <c:pt idx="0">
                  <c:v>2017-11-01</c:v>
                </c:pt>
                <c:pt idx="1">
                  <c:v>2017-11-02</c:v>
                </c:pt>
                <c:pt idx="2">
                  <c:v>2017-11-03</c:v>
                </c:pt>
                <c:pt idx="3">
                  <c:v>2017-11-04</c:v>
                </c:pt>
                <c:pt idx="4">
                  <c:v>2017-11-05</c:v>
                </c:pt>
                <c:pt idx="5">
                  <c:v>2017-11-06</c:v>
                </c:pt>
                <c:pt idx="6">
                  <c:v>2017-11-07</c:v>
                </c:pt>
                <c:pt idx="7">
                  <c:v>2017-11-08</c:v>
                </c:pt>
                <c:pt idx="8">
                  <c:v>2017-11-09</c:v>
                </c:pt>
                <c:pt idx="9">
                  <c:v>2017-11-10</c:v>
                </c:pt>
                <c:pt idx="10">
                  <c:v>2017-11-11</c:v>
                </c:pt>
                <c:pt idx="11">
                  <c:v>2017-11-12</c:v>
                </c:pt>
                <c:pt idx="12">
                  <c:v>2017-11-13</c:v>
                </c:pt>
                <c:pt idx="13">
                  <c:v>2017-11-14</c:v>
                </c:pt>
                <c:pt idx="14">
                  <c:v>2017-11-15</c:v>
                </c:pt>
                <c:pt idx="15">
                  <c:v>2017-11-16</c:v>
                </c:pt>
                <c:pt idx="16">
                  <c:v>2017-11-17</c:v>
                </c:pt>
                <c:pt idx="17">
                  <c:v>2017-11-18</c:v>
                </c:pt>
                <c:pt idx="18">
                  <c:v>2017-11-19</c:v>
                </c:pt>
                <c:pt idx="19">
                  <c:v>2017-11-20</c:v>
                </c:pt>
                <c:pt idx="20">
                  <c:v>2017-11-21</c:v>
                </c:pt>
                <c:pt idx="21">
                  <c:v>2017-11-22</c:v>
                </c:pt>
                <c:pt idx="22">
                  <c:v>2017-11-23</c:v>
                </c:pt>
                <c:pt idx="23">
                  <c:v>2017-11-24</c:v>
                </c:pt>
                <c:pt idx="24">
                  <c:v>2017-11-25</c:v>
                </c:pt>
                <c:pt idx="25">
                  <c:v>2017-11-26</c:v>
                </c:pt>
                <c:pt idx="26">
                  <c:v>2017-11-27</c:v>
                </c:pt>
                <c:pt idx="27">
                  <c:v>2017-11-28</c:v>
                </c:pt>
                <c:pt idx="28">
                  <c:v>2017-11-29</c:v>
                </c:pt>
                <c:pt idx="29">
                  <c:v>2017-11-30</c:v>
                </c:pt>
              </c:strCache>
            </c:strRef>
          </c:cat>
          <c:val>
            <c:numRef>
              <c:f>платежи!$B$97:$B$126</c:f>
              <c:numCache>
                <c:formatCode>_-* #\ ##0\ _₽_-;\-* #\ ##0\ _₽_-;_-* "-"??\ _₽_-;_-@_-</c:formatCode>
                <c:ptCount val="30"/>
                <c:pt idx="0">
                  <c:v>7486400</c:v>
                </c:pt>
                <c:pt idx="1">
                  <c:v>6784200</c:v>
                </c:pt>
                <c:pt idx="2">
                  <c:v>7740600</c:v>
                </c:pt>
                <c:pt idx="3">
                  <c:v>6602600</c:v>
                </c:pt>
                <c:pt idx="4">
                  <c:v>5149600</c:v>
                </c:pt>
                <c:pt idx="5">
                  <c:v>6580300</c:v>
                </c:pt>
                <c:pt idx="6">
                  <c:v>7713500</c:v>
                </c:pt>
                <c:pt idx="7">
                  <c:v>6551800</c:v>
                </c:pt>
                <c:pt idx="8">
                  <c:v>6540600</c:v>
                </c:pt>
                <c:pt idx="9">
                  <c:v>6857200</c:v>
                </c:pt>
                <c:pt idx="10">
                  <c:v>5821500</c:v>
                </c:pt>
                <c:pt idx="11">
                  <c:v>4951400</c:v>
                </c:pt>
                <c:pt idx="12">
                  <c:v>7104800</c:v>
                </c:pt>
                <c:pt idx="13">
                  <c:v>6471000</c:v>
                </c:pt>
                <c:pt idx="14">
                  <c:v>7043400</c:v>
                </c:pt>
                <c:pt idx="15">
                  <c:v>6715800</c:v>
                </c:pt>
                <c:pt idx="16">
                  <c:v>7583500</c:v>
                </c:pt>
                <c:pt idx="17">
                  <c:v>6515100</c:v>
                </c:pt>
                <c:pt idx="18">
                  <c:v>6415400</c:v>
                </c:pt>
                <c:pt idx="19">
                  <c:v>7520800</c:v>
                </c:pt>
                <c:pt idx="20">
                  <c:v>7339500</c:v>
                </c:pt>
                <c:pt idx="21">
                  <c:v>7504200</c:v>
                </c:pt>
                <c:pt idx="22">
                  <c:v>7943500</c:v>
                </c:pt>
                <c:pt idx="23">
                  <c:v>8294300</c:v>
                </c:pt>
                <c:pt idx="24">
                  <c:v>7864100</c:v>
                </c:pt>
                <c:pt idx="25">
                  <c:v>6610600</c:v>
                </c:pt>
                <c:pt idx="26">
                  <c:v>8239200</c:v>
                </c:pt>
                <c:pt idx="27">
                  <c:v>8133000</c:v>
                </c:pt>
                <c:pt idx="28">
                  <c:v>8500800</c:v>
                </c:pt>
                <c:pt idx="29">
                  <c:v>8975100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5-493F-AEA3-28515A6B5E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платежи!$A$97:$A$126</c:f>
              <c:strCache>
                <c:ptCount val="30"/>
                <c:pt idx="0">
                  <c:v>2017-11-01</c:v>
                </c:pt>
                <c:pt idx="1">
                  <c:v>2017-11-02</c:v>
                </c:pt>
                <c:pt idx="2">
                  <c:v>2017-11-03</c:v>
                </c:pt>
                <c:pt idx="3">
                  <c:v>2017-11-04</c:v>
                </c:pt>
                <c:pt idx="4">
                  <c:v>2017-11-05</c:v>
                </c:pt>
                <c:pt idx="5">
                  <c:v>2017-11-06</c:v>
                </c:pt>
                <c:pt idx="6">
                  <c:v>2017-11-07</c:v>
                </c:pt>
                <c:pt idx="7">
                  <c:v>2017-11-08</c:v>
                </c:pt>
                <c:pt idx="8">
                  <c:v>2017-11-09</c:v>
                </c:pt>
                <c:pt idx="9">
                  <c:v>2017-11-10</c:v>
                </c:pt>
                <c:pt idx="10">
                  <c:v>2017-11-11</c:v>
                </c:pt>
                <c:pt idx="11">
                  <c:v>2017-11-12</c:v>
                </c:pt>
                <c:pt idx="12">
                  <c:v>2017-11-13</c:v>
                </c:pt>
                <c:pt idx="13">
                  <c:v>2017-11-14</c:v>
                </c:pt>
                <c:pt idx="14">
                  <c:v>2017-11-15</c:v>
                </c:pt>
                <c:pt idx="15">
                  <c:v>2017-11-16</c:v>
                </c:pt>
                <c:pt idx="16">
                  <c:v>2017-11-17</c:v>
                </c:pt>
                <c:pt idx="17">
                  <c:v>2017-11-18</c:v>
                </c:pt>
                <c:pt idx="18">
                  <c:v>2017-11-19</c:v>
                </c:pt>
                <c:pt idx="19">
                  <c:v>2017-11-20</c:v>
                </c:pt>
                <c:pt idx="20">
                  <c:v>2017-11-21</c:v>
                </c:pt>
                <c:pt idx="21">
                  <c:v>2017-11-22</c:v>
                </c:pt>
                <c:pt idx="22">
                  <c:v>2017-11-23</c:v>
                </c:pt>
                <c:pt idx="23">
                  <c:v>2017-11-24</c:v>
                </c:pt>
                <c:pt idx="24">
                  <c:v>2017-11-25</c:v>
                </c:pt>
                <c:pt idx="25">
                  <c:v>2017-11-26</c:v>
                </c:pt>
                <c:pt idx="26">
                  <c:v>2017-11-27</c:v>
                </c:pt>
                <c:pt idx="27">
                  <c:v>2017-11-28</c:v>
                </c:pt>
                <c:pt idx="28">
                  <c:v>2017-11-29</c:v>
                </c:pt>
                <c:pt idx="29">
                  <c:v>2017-11-30</c:v>
                </c:pt>
              </c:strCache>
            </c:strRef>
          </c:cat>
          <c:val>
            <c:numRef>
              <c:f>платежи!$C$97:$C$126</c:f>
              <c:numCache>
                <c:formatCode>#\ ##0_ ;[Red]\-#\ ##0\ </c:formatCode>
                <c:ptCount val="30"/>
                <c:pt idx="0">
                  <c:v>7811010</c:v>
                </c:pt>
                <c:pt idx="1">
                  <c:v>8219670</c:v>
                </c:pt>
                <c:pt idx="2">
                  <c:v>7694230</c:v>
                </c:pt>
                <c:pt idx="3">
                  <c:v>6195200</c:v>
                </c:pt>
                <c:pt idx="4">
                  <c:v>7112160</c:v>
                </c:pt>
                <c:pt idx="5">
                  <c:v>8068570</c:v>
                </c:pt>
                <c:pt idx="6">
                  <c:v>7527140</c:v>
                </c:pt>
                <c:pt idx="7">
                  <c:v>7019990</c:v>
                </c:pt>
                <c:pt idx="8">
                  <c:v>8144080</c:v>
                </c:pt>
                <c:pt idx="9">
                  <c:v>7376170</c:v>
                </c:pt>
                <c:pt idx="10">
                  <c:v>6296760</c:v>
                </c:pt>
                <c:pt idx="11">
                  <c:v>7505850</c:v>
                </c:pt>
                <c:pt idx="12">
                  <c:v>7808540</c:v>
                </c:pt>
                <c:pt idx="13">
                  <c:v>8026010</c:v>
                </c:pt>
                <c:pt idx="14">
                  <c:v>8152720</c:v>
                </c:pt>
                <c:pt idx="15">
                  <c:v>8748390</c:v>
                </c:pt>
                <c:pt idx="16">
                  <c:v>7488400</c:v>
                </c:pt>
                <c:pt idx="17">
                  <c:v>6589970</c:v>
                </c:pt>
                <c:pt idx="18">
                  <c:v>8816230</c:v>
                </c:pt>
                <c:pt idx="19">
                  <c:v>8588225.8735341989</c:v>
                </c:pt>
                <c:pt idx="20">
                  <c:v>8381193.9951606542</c:v>
                </c:pt>
                <c:pt idx="21">
                  <c:v>8569269.8383383863</c:v>
                </c:pt>
                <c:pt idx="22">
                  <c:v>9070919.6131287776</c:v>
                </c:pt>
                <c:pt idx="23">
                  <c:v>9471508.5978692025</c:v>
                </c:pt>
                <c:pt idx="24">
                  <c:v>8980250.3845415786</c:v>
                </c:pt>
                <c:pt idx="25">
                  <c:v>7548841.3412915086</c:v>
                </c:pt>
                <c:pt idx="26">
                  <c:v>9408588.2641770784</c:v>
                </c:pt>
                <c:pt idx="27">
                  <c:v>9287315.3161171209</c:v>
                </c:pt>
                <c:pt idx="28">
                  <c:v>9707317.107985789</c:v>
                </c:pt>
                <c:pt idx="29">
                  <c:v>10248934.426863736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5-493F-AEA3-28515A6B5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611856"/>
        <c:axId val="-110610768"/>
      </c:lineChart>
      <c:catAx>
        <c:axId val="-110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10768"/>
        <c:crosses val="autoZero"/>
        <c:auto val="1"/>
        <c:lblAlgn val="ctr"/>
        <c:lblOffset val="100"/>
        <c:noMultiLvlLbl val="0"/>
      </c:catAx>
      <c:valAx>
        <c:axId val="-110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7362314085739283"/>
          <c:y val="0.17171296296296298"/>
          <c:w val="0.79322615923009621"/>
          <c:h val="0.5983227617381160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платежи!$A$97:$A$126</c:f>
              <c:strCache>
                <c:ptCount val="30"/>
                <c:pt idx="0">
                  <c:v>2017-11-01</c:v>
                </c:pt>
                <c:pt idx="1">
                  <c:v>2017-11-02</c:v>
                </c:pt>
                <c:pt idx="2">
                  <c:v>2017-11-03</c:v>
                </c:pt>
                <c:pt idx="3">
                  <c:v>2017-11-04</c:v>
                </c:pt>
                <c:pt idx="4">
                  <c:v>2017-11-05</c:v>
                </c:pt>
                <c:pt idx="5">
                  <c:v>2017-11-06</c:v>
                </c:pt>
                <c:pt idx="6">
                  <c:v>2017-11-07</c:v>
                </c:pt>
                <c:pt idx="7">
                  <c:v>2017-11-08</c:v>
                </c:pt>
                <c:pt idx="8">
                  <c:v>2017-11-09</c:v>
                </c:pt>
                <c:pt idx="9">
                  <c:v>2017-11-10</c:v>
                </c:pt>
                <c:pt idx="10">
                  <c:v>2017-11-11</c:v>
                </c:pt>
                <c:pt idx="11">
                  <c:v>2017-11-12</c:v>
                </c:pt>
                <c:pt idx="12">
                  <c:v>2017-11-13</c:v>
                </c:pt>
                <c:pt idx="13">
                  <c:v>2017-11-14</c:v>
                </c:pt>
                <c:pt idx="14">
                  <c:v>2017-11-15</c:v>
                </c:pt>
                <c:pt idx="15">
                  <c:v>2017-11-16</c:v>
                </c:pt>
                <c:pt idx="16">
                  <c:v>2017-11-17</c:v>
                </c:pt>
                <c:pt idx="17">
                  <c:v>2017-11-18</c:v>
                </c:pt>
                <c:pt idx="18">
                  <c:v>2017-11-19</c:v>
                </c:pt>
                <c:pt idx="19">
                  <c:v>2017-11-20</c:v>
                </c:pt>
                <c:pt idx="20">
                  <c:v>2017-11-21</c:v>
                </c:pt>
                <c:pt idx="21">
                  <c:v>2017-11-22</c:v>
                </c:pt>
                <c:pt idx="22">
                  <c:v>2017-11-23</c:v>
                </c:pt>
                <c:pt idx="23">
                  <c:v>2017-11-24</c:v>
                </c:pt>
                <c:pt idx="24">
                  <c:v>2017-11-25</c:v>
                </c:pt>
                <c:pt idx="25">
                  <c:v>2017-11-26</c:v>
                </c:pt>
                <c:pt idx="26">
                  <c:v>2017-11-27</c:v>
                </c:pt>
                <c:pt idx="27">
                  <c:v>2017-11-28</c:v>
                </c:pt>
                <c:pt idx="28">
                  <c:v>2017-11-29</c:v>
                </c:pt>
                <c:pt idx="29">
                  <c:v>2017-11-30</c:v>
                </c:pt>
              </c:strCache>
            </c:strRef>
          </c:cat>
          <c:val>
            <c:numRef>
              <c:f>платежи!$B$97:$B$126</c:f>
              <c:numCache>
                <c:formatCode>_-* #\ ##0\ _₽_-;\-* #\ ##0\ _₽_-;_-* "-"??\ _₽_-;_-@_-</c:formatCode>
                <c:ptCount val="30"/>
                <c:pt idx="0">
                  <c:v>7486400</c:v>
                </c:pt>
                <c:pt idx="1">
                  <c:v>6784200</c:v>
                </c:pt>
                <c:pt idx="2">
                  <c:v>7740600</c:v>
                </c:pt>
                <c:pt idx="3">
                  <c:v>6602600</c:v>
                </c:pt>
                <c:pt idx="4">
                  <c:v>5149600</c:v>
                </c:pt>
                <c:pt idx="5">
                  <c:v>6580300</c:v>
                </c:pt>
                <c:pt idx="6">
                  <c:v>7713500</c:v>
                </c:pt>
                <c:pt idx="7">
                  <c:v>6551800</c:v>
                </c:pt>
                <c:pt idx="8">
                  <c:v>6540600</c:v>
                </c:pt>
                <c:pt idx="9">
                  <c:v>6857200</c:v>
                </c:pt>
                <c:pt idx="10">
                  <c:v>5821500</c:v>
                </c:pt>
                <c:pt idx="11">
                  <c:v>4951400</c:v>
                </c:pt>
                <c:pt idx="12">
                  <c:v>7104800</c:v>
                </c:pt>
                <c:pt idx="13">
                  <c:v>6471000</c:v>
                </c:pt>
                <c:pt idx="14">
                  <c:v>7043400</c:v>
                </c:pt>
                <c:pt idx="15">
                  <c:v>6715800</c:v>
                </c:pt>
                <c:pt idx="16">
                  <c:v>7583500</c:v>
                </c:pt>
                <c:pt idx="17">
                  <c:v>6515100</c:v>
                </c:pt>
                <c:pt idx="18">
                  <c:v>6415400</c:v>
                </c:pt>
                <c:pt idx="19">
                  <c:v>7520800</c:v>
                </c:pt>
                <c:pt idx="20">
                  <c:v>7339500</c:v>
                </c:pt>
                <c:pt idx="21">
                  <c:v>7504200</c:v>
                </c:pt>
                <c:pt idx="22">
                  <c:v>7943500</c:v>
                </c:pt>
                <c:pt idx="23">
                  <c:v>8294300</c:v>
                </c:pt>
                <c:pt idx="24">
                  <c:v>7864100</c:v>
                </c:pt>
                <c:pt idx="25">
                  <c:v>6610600</c:v>
                </c:pt>
                <c:pt idx="26">
                  <c:v>8239200</c:v>
                </c:pt>
                <c:pt idx="27">
                  <c:v>8133000</c:v>
                </c:pt>
                <c:pt idx="28">
                  <c:v>8500800</c:v>
                </c:pt>
                <c:pt idx="29">
                  <c:v>8975100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7-4275-9F82-161AEDCA6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платежи!$A$97:$A$126</c:f>
              <c:strCache>
                <c:ptCount val="30"/>
                <c:pt idx="0">
                  <c:v>2017-11-01</c:v>
                </c:pt>
                <c:pt idx="1">
                  <c:v>2017-11-02</c:v>
                </c:pt>
                <c:pt idx="2">
                  <c:v>2017-11-03</c:v>
                </c:pt>
                <c:pt idx="3">
                  <c:v>2017-11-04</c:v>
                </c:pt>
                <c:pt idx="4">
                  <c:v>2017-11-05</c:v>
                </c:pt>
                <c:pt idx="5">
                  <c:v>2017-11-06</c:v>
                </c:pt>
                <c:pt idx="6">
                  <c:v>2017-11-07</c:v>
                </c:pt>
                <c:pt idx="7">
                  <c:v>2017-11-08</c:v>
                </c:pt>
                <c:pt idx="8">
                  <c:v>2017-11-09</c:v>
                </c:pt>
                <c:pt idx="9">
                  <c:v>2017-11-10</c:v>
                </c:pt>
                <c:pt idx="10">
                  <c:v>2017-11-11</c:v>
                </c:pt>
                <c:pt idx="11">
                  <c:v>2017-11-12</c:v>
                </c:pt>
                <c:pt idx="12">
                  <c:v>2017-11-13</c:v>
                </c:pt>
                <c:pt idx="13">
                  <c:v>2017-11-14</c:v>
                </c:pt>
                <c:pt idx="14">
                  <c:v>2017-11-15</c:v>
                </c:pt>
                <c:pt idx="15">
                  <c:v>2017-11-16</c:v>
                </c:pt>
                <c:pt idx="16">
                  <c:v>2017-11-17</c:v>
                </c:pt>
                <c:pt idx="17">
                  <c:v>2017-11-18</c:v>
                </c:pt>
                <c:pt idx="18">
                  <c:v>2017-11-19</c:v>
                </c:pt>
                <c:pt idx="19">
                  <c:v>2017-11-20</c:v>
                </c:pt>
                <c:pt idx="20">
                  <c:v>2017-11-21</c:v>
                </c:pt>
                <c:pt idx="21">
                  <c:v>2017-11-22</c:v>
                </c:pt>
                <c:pt idx="22">
                  <c:v>2017-11-23</c:v>
                </c:pt>
                <c:pt idx="23">
                  <c:v>2017-11-24</c:v>
                </c:pt>
                <c:pt idx="24">
                  <c:v>2017-11-25</c:v>
                </c:pt>
                <c:pt idx="25">
                  <c:v>2017-11-26</c:v>
                </c:pt>
                <c:pt idx="26">
                  <c:v>2017-11-27</c:v>
                </c:pt>
                <c:pt idx="27">
                  <c:v>2017-11-28</c:v>
                </c:pt>
                <c:pt idx="28">
                  <c:v>2017-11-29</c:v>
                </c:pt>
                <c:pt idx="29">
                  <c:v>2017-11-30</c:v>
                </c:pt>
              </c:strCache>
            </c:strRef>
          </c:cat>
          <c:val>
            <c:numRef>
              <c:f>платежи!$C$97:$C$126</c:f>
              <c:numCache>
                <c:formatCode>#\ ##0_ ;[Red]\-#\ ##0\ </c:formatCode>
                <c:ptCount val="30"/>
                <c:pt idx="0">
                  <c:v>7811010</c:v>
                </c:pt>
                <c:pt idx="1">
                  <c:v>8219670</c:v>
                </c:pt>
                <c:pt idx="2">
                  <c:v>7694230</c:v>
                </c:pt>
                <c:pt idx="3">
                  <c:v>6195200</c:v>
                </c:pt>
                <c:pt idx="4">
                  <c:v>7112160</c:v>
                </c:pt>
                <c:pt idx="5">
                  <c:v>8068570</c:v>
                </c:pt>
                <c:pt idx="6">
                  <c:v>7527140</c:v>
                </c:pt>
                <c:pt idx="7">
                  <c:v>7019990</c:v>
                </c:pt>
                <c:pt idx="8">
                  <c:v>8144080</c:v>
                </c:pt>
                <c:pt idx="9">
                  <c:v>7376170</c:v>
                </c:pt>
                <c:pt idx="10">
                  <c:v>6296760</c:v>
                </c:pt>
                <c:pt idx="11">
                  <c:v>7505850</c:v>
                </c:pt>
                <c:pt idx="12">
                  <c:v>7808540</c:v>
                </c:pt>
                <c:pt idx="13">
                  <c:v>8026010</c:v>
                </c:pt>
                <c:pt idx="14">
                  <c:v>8152720</c:v>
                </c:pt>
                <c:pt idx="15">
                  <c:v>8748390</c:v>
                </c:pt>
                <c:pt idx="16">
                  <c:v>7488400</c:v>
                </c:pt>
                <c:pt idx="17">
                  <c:v>6589970</c:v>
                </c:pt>
                <c:pt idx="18">
                  <c:v>8816230</c:v>
                </c:pt>
                <c:pt idx="19">
                  <c:v>8588225.8735341989</c:v>
                </c:pt>
                <c:pt idx="20">
                  <c:v>8381193.9951606542</c:v>
                </c:pt>
                <c:pt idx="21">
                  <c:v>8569269.8383383863</c:v>
                </c:pt>
                <c:pt idx="22">
                  <c:v>9070919.6131287776</c:v>
                </c:pt>
                <c:pt idx="23">
                  <c:v>9471508.5978692025</c:v>
                </c:pt>
                <c:pt idx="24">
                  <c:v>8980250.3845415786</c:v>
                </c:pt>
                <c:pt idx="25">
                  <c:v>7548841.3412915086</c:v>
                </c:pt>
                <c:pt idx="26">
                  <c:v>9408588.2641770784</c:v>
                </c:pt>
                <c:pt idx="27">
                  <c:v>9287315.3161171209</c:v>
                </c:pt>
                <c:pt idx="28">
                  <c:v>9707317.107985789</c:v>
                </c:pt>
                <c:pt idx="29">
                  <c:v>10248934.426863736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7-4275-9F82-161AEDCA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611856"/>
        <c:axId val="-110610768"/>
      </c:lineChart>
      <c:catAx>
        <c:axId val="-110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10768"/>
        <c:crosses val="autoZero"/>
        <c:auto val="1"/>
        <c:lblAlgn val="ctr"/>
        <c:lblOffset val="100"/>
        <c:noMultiLvlLbl val="0"/>
      </c:catAx>
      <c:valAx>
        <c:axId val="-1106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061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205383</xdr:colOff>
      <xdr:row>108</xdr:row>
      <xdr:rowOff>77987</xdr:rowOff>
    </xdr:from>
    <xdr:to>
      <xdr:col>9</xdr:col>
      <xdr:colOff>300633</xdr:colOff>
      <xdr:row>122</xdr:row>
      <xdr:rowOff>154187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60F4BE-6836-4E9E-A83B-602BAF8D0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205383</xdr:colOff>
      <xdr:row>108</xdr:row>
      <xdr:rowOff>77987</xdr:rowOff>
    </xdr:from>
    <xdr:to>
      <xdr:col>9</xdr:col>
      <xdr:colOff>300633</xdr:colOff>
      <xdr:row>122</xdr:row>
      <xdr:rowOff>154187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208801-31D9-4840-9808-AB715FE0D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а Фингурт" refreshedDate="43616.439056365743" backgroundQuery="1" createdVersion="5" refreshedVersion="6" minRefreshableVersion="3" recordCount="0" supportSubquery="1" supportAdvancedDrill="1" xr:uid="{EB46C20B-A983-49BE-B2CD-51160EE44E2A}">
  <cacheSource type="external" connectionId="1"/>
  <cacheFields count="42">
    <cacheField name="[Dim Date].[I Date].[Year]" caption="Год" numFmtId="0" hierarchy="46" level="1">
      <sharedItems count="4">
        <s v="[Dim Date].[I Date].[Year].&amp;[2019-01-01T00:00:00]" c="2019"/>
        <s v="[Dim Date].[I Date].[Year].&amp;[2018-01-01T00:00:00]" u="1" c="2018"/>
        <s v="[Dim Date].[I Date].[Year].&amp;[2016-01-01T00:00:00]" u="1" c="2016"/>
        <s v="[Dim Date].[I Date].[Year].&amp;[2017-01-01T00:00:00]" u="1" c="2017"/>
      </sharedItems>
    </cacheField>
    <cacheField name="[Dim Date].[I Date].[Month]" caption="Месяц" numFmtId="0" hierarchy="46" level="2" mappingCount="1">
      <sharedItems count="2">
        <s v="[Dim Date].[I Date].[Month].&amp;[2019-04-01T00:00:00]" c="Апрель 2019" cp="1">
          <x/>
        </s>
        <s v="[Dim Date].[I Date].[Month].&amp;[2017-06-01T00:00:00]" u="1" c="Июнь 2017"/>
      </sharedItems>
      <mpMap v="3"/>
    </cacheField>
    <cacheField name="[Dim Date].[I Date].[Date]" caption="Дата" numFmtId="0" hierarchy="46" level="3">
      <sharedItems containsSemiMixedTypes="0" containsString="0"/>
    </cacheField>
    <cacheField name="[Dim Date].[I Date].[Month].[Year]" caption="Год" propertyName="Year" numFmtId="0" hierarchy="46" level="2" memberPropertyField="1">
      <sharedItems count="1">
        <s v="2019"/>
      </sharedItems>
    </cacheField>
    <cacheField name="[Dim Date].[I Date].[Date].[_Datemyear]" caption="_Datemyear" propertyName="_Datemyear" numFmtId="0" hierarchy="46" level="3" memberPropertyField="1">
      <sharedItems containsSemiMixedTypes="0" containsString="0"/>
    </cacheField>
    <cacheField name="[Dim Date].[I Date].[Date].[Month]" caption="Месяц" propertyName="Month" numFmtId="0" hierarchy="46" level="3" memberPropertyField="1">
      <sharedItems containsSemiMixedTypes="0" containsString="0"/>
    </cacheField>
    <cacheField name="[Dim Date].[I Date].[Date].[Week Day]" caption="День недели" propertyName="Week Day" numFmtId="0" hierarchy="46" level="3" memberPropertyField="1">
      <sharedItems containsSemiMixedTypes="0" containsString="0"/>
    </cacheField>
    <cacheField name="[Dim Date].[I Date].[Date].[Мonth Year]" caption="Месяц года" propertyName="Мonth Year" numFmtId="0" hierarchy="46" level="3" memberPropertyField="1">
      <sharedItems containsSemiMixedTypes="0" containsString="0"/>
    </cacheField>
    <cacheField name="[Dim Division].[I Division].[Hub Center]" caption="МРД" numFmtId="0" hierarchy="59" level="1">
      <sharedItems containsSemiMixedTypes="0" containsString="0"/>
    </cacheField>
    <cacheField name="[Dim Division].[I Division].[Reg Center]" caption="РЦ" numFmtId="0" hierarchy="59" level="2">
      <sharedItems containsSemiMixedTypes="0" containsString="0"/>
    </cacheField>
    <cacheField name="[Dim Division].[I Division].[Division]" caption="ЦВЗ" numFmtId="0" hierarchy="59" level="3">
      <sharedItems containsSemiMixedTypes="0" containsString="0"/>
    </cacheField>
    <cacheField name="[Dim Division].[I Division].[Reg Center].[Hub Center]" caption="МРД" propertyName="Hub Center" numFmtId="0" hierarchy="59" level="2" memberPropertyField="1">
      <sharedItems containsSemiMixedTypes="0" containsString="0"/>
    </cacheField>
    <cacheField name="[Dim Division].[I Division].[Division].[Reg Center]" caption="РЦ" propertyName="Reg Center" numFmtId="0" hierarchy="59" level="3" memberPropertyField="1">
      <sharedItems containsSemiMixedTypes="0" containsString="0"/>
    </cacheField>
    <cacheField name="[Dim Client Type].[Client Type].[Client Type]" caption="Тип клиента" numFmtId="0" hierarchy="42" level="1">
      <sharedItems containsSemiMixedTypes="0" containsString="0"/>
    </cacheField>
    <cacheField name="[Dim Date].[I Date].[Date].[Week Year]" caption="Неделя года" propertyName="Week Year" numFmtId="0" hierarchy="46" level="3" memberPropertyField="1">
      <sharedItems containsSemiMixedTypes="0" containsString="0"/>
    </cacheField>
    <cacheField name="[Dim Division].[Division].[Division]" caption="ЦВЗ" numFmtId="0" hierarchy="55" level="1">
      <sharedItems containsSemiMixedTypes="0" containsString="0"/>
    </cacheField>
    <cacheField name="[Dim Division].[Division].[Division].[Reg Center]" caption="РЦ" propertyName="Reg Center" numFmtId="0" hierarchy="55" level="1" memberPropertyField="1">
      <sharedItems containsSemiMixedTypes="0" containsString="0"/>
    </cacheField>
    <cacheField name="[Dim Date].[I Date].[Date].[Yyyymm]" caption="ГодМесяц" propertyName="Yyyymm" numFmtId="0" hierarchy="46" level="3" memberPropertyField="1">
      <sharedItems containsSemiMixedTypes="0" containsString="0"/>
    </cacheField>
    <cacheField name="[Dim Date].[I Date].[Date].[Yyyy Mm]" caption="Год месяц" propertyName="Yyyy Mm" numFmtId="0" hierarchy="46" level="3" memberPropertyField="1">
      <sharedItems containsSemiMixedTypes="0" containsString="0"/>
    </cacheField>
    <cacheField name="[Dim Division].[Division].[Division].[Reg Director]" caption="РЦ Директор" propertyName="Reg Director" numFmtId="0" hierarchy="55" level="1" memberPropertyField="1">
      <sharedItems containsSemiMixedTypes="0" containsString="0"/>
    </cacheField>
    <cacheField name="[Dim Division].[I Division].[Division].[Reg Director]" caption="РЦ Директор" propertyName="Reg Director" numFmtId="0" hierarchy="59" level="3" memberPropertyField="1">
      <sharedItems containsSemiMixedTypes="0" containsString="0"/>
    </cacheField>
    <cacheField name="[Dim Division].[Division].[Division].[Number]" caption="Номер" propertyName="Number" numFmtId="0" hierarchy="55" level="1" memberPropertyField="1">
      <sharedItems containsSemiMixedTypes="0" containsString="0"/>
    </cacheField>
    <cacheField name="[Dim Division].[I Division].[Division].[Number]" caption="Номер" propertyName="Number" numFmtId="0" hierarchy="59" level="3" memberPropertyField="1">
      <sharedItems containsSemiMixedTypes="0" containsString="0"/>
    </cacheField>
    <cacheField name="[Dim Division].[Division].[Division].[Prod Group]" caption="Группа (коммерция)" propertyName="Prod Group" numFmtId="0" hierarchy="55" level="1" memberPropertyField="1">
      <sharedItems containsSemiMixedTypes="0" containsString="0"/>
    </cacheField>
    <cacheField name="[Dim Division].[I Division].[Division].[Prod Group]" caption="Группа (коммерция)" propertyName="Prod Group" numFmtId="0" hierarchy="59" level="3" memberPropertyField="1">
      <sharedItems containsSemiMixedTypes="0" containsString="0"/>
    </cacheField>
    <cacheField name="[Dim Application].[I Product].[E Product Type]" caption="Тип продукта" numFmtId="0" hierarchy="25" level="1">
      <sharedItems containsSemiMixedTypes="0" containsString="0"/>
    </cacheField>
    <cacheField name="[Dim Application].[I Product].[E Product Owner]" caption="Продукт" numFmtId="0" hierarchy="25" level="2">
      <sharedItems containsSemiMixedTypes="0" containsString="0"/>
    </cacheField>
    <cacheField name="[Dim Application].[I Product].[E Product]" caption="Продукт +" numFmtId="0" hierarchy="25" level="3">
      <sharedItems containsSemiMixedTypes="0" containsString="0"/>
    </cacheField>
    <cacheField name="[Dim Application].[I Product].[E Product Owner].[E Product Type]" caption="Тип продукта" propertyName="E Product Type" numFmtId="0" hierarchy="25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25" level="3" memberPropertyField="1">
      <sharedItems containsSemiMixedTypes="0" containsString="0"/>
    </cacheField>
    <cacheField name="[Dim Application].[E Product Owner].[E Product Owner]" caption="Продукт" numFmtId="0" hierarchy="10" level="1">
      <sharedItems containsSemiMixedTypes="0" containsString="0"/>
    </cacheField>
    <cacheField name="[Dim Application].[E Product Owner].[E Product Owner].[E Product Type]" caption="Тип продукта" propertyName="E Product Type" numFmtId="0" hierarchy="10" level="1" memberPropertyField="1">
      <sharedItems containsSemiMixedTypes="0" containsString="0"/>
    </cacheField>
    <cacheField name="[Dim Products].[Name_].[Name_]" caption="Продукт+" numFmtId="0" hierarchy="90" level="1">
      <sharedItems containsSemiMixedTypes="0" containsString="0"/>
    </cacheField>
    <cacheField name="[Dim Products].[Name Owner].[Name Owner]" caption="Продукт" numFmtId="0" hierarchy="88" level="1">
      <sharedItems containsSemiMixedTypes="0" containsString="0"/>
    </cacheField>
    <cacheField name="[Measures].[Full comm pay]" caption="Комиссия (итого), руб" numFmtId="0" hierarchy="203" level="32767"/>
    <cacheField name="[Measures].[Comm2 Pay]" caption="Конс-ция в сфере потреб. кредит., руб" numFmtId="0" hierarchy="158" level="32767"/>
    <cacheField name="[Measures].[Comm1 Pay]" caption="Сод-ие в оф-ии док., руб" numFmtId="0" hierarchy="157" level="32767"/>
    <cacheField name="[Measures].[Ins Recon Pay]" caption="Платеж страховка (пере-ние), руб" numFmtId="0" hierarchy="156" level="32767"/>
    <cacheField name="[Dim Products].[Продукт].[Name Type]" caption="Тип продукта" numFmtId="0" hierarchy="91" level="1">
      <sharedItems containsSemiMixedTypes="0" containsString="0"/>
    </cacheField>
    <cacheField name="[Dim Products].[Продукт].[Name Owner]" caption="Продукт" numFmtId="0" hierarchy="91" level="2">
      <sharedItems containsSemiMixedTypes="0" containsString="0"/>
    </cacheField>
    <cacheField name="[Dim Products].[Продукт].[Name]" caption="Продукт+" numFmtId="0" hierarchy="91" level="3">
      <sharedItems containsSemiMixedTypes="0" containsString="0"/>
    </cacheField>
    <cacheField name="[Measures].[Recon Comm2 Pay]" caption="Конс-ция в сфере потреб. кредит. (пер-ние), руб" numFmtId="0" hierarchy="162" level="32767"/>
  </cacheFields>
  <cacheHierarchies count="244"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2" unbalanced="0">
      <fieldsUsage count="2">
        <fieldUsage x="-1"/>
        <fieldUsage x="30"/>
      </fieldsUsage>
    </cacheHierarchy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25"/>
        <fieldUsage x="26"/>
        <fieldUsage x="27"/>
      </fieldsUsage>
    </cacheHierarchy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 Type].[Client Type]" caption="Тип клиента" attribute="1" keyAttribute="1" defaultMemberUniqueName="[Dim Client Type].[Client Type].[All]" allUniqueName="[Dim Client Type].[Client Type].[All]" dimensionUniqueName="[Dim Client Type]" displayFolder="" count="2" unbalanced="0">
      <fieldsUsage count="2">
        <fieldUsage x="-1"/>
        <fieldUsage x="13"/>
      </fieldsUsage>
    </cacheHierarchy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Офисы.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Офисы.ЦВЗ" attribute="1" keyAttribute="1" defaultMemberUniqueName="[Dim Division].[Division].[All]" allUniqueName="[Dim Division].[Division].[All]" dimensionUniqueName="[Dim Division]" displayFolder="Офисы" count="2" unbalanced="0">
      <fieldsUsage count="2">
        <fieldUsage x="-1"/>
        <fieldUsage x="15"/>
      </fieldsUsage>
    </cacheHierarchy>
    <cacheHierarchy uniqueName="[Dim Division].[Hub Center]" caption="Офисы.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Офисы.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Офисы.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Офисы.МРД" defaultMemberUniqueName="[Dim Division].[I Division].[All]" allUniqueName="[Dim Division].[I Division].[All]" dimensionUniqueName="[Dim Division]" displayFolder="" count="4" unbalanced="0">
      <fieldsUsage count="4">
        <fieldUsage x="-1"/>
        <fieldUsage x="8"/>
        <fieldUsage x="9"/>
        <fieldUsage x="10"/>
      </fieldsUsage>
    </cacheHierarchy>
    <cacheHierarchy uniqueName="[Dim Division].[I Prod Group]" caption="Офисы.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Офисы.Регионы" defaultMemberUniqueName="[Dim Division].[I Region].[All]" allUniqueName="[Dim Division].[I Region].[All]" dimensionUniqueName="[Dim Division]" displayFolder="" count="0" unbalanced="0"/>
    <cacheHierarchy uniqueName="[Dim Division].[Number]" caption="Офисы.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Офисы.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Офисы.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Офисы.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Офисы.Регион" attribute="1" defaultMemberUniqueName="[Dim Division].[Region Name].[All]" allUniqueName="[Dim Division].[Region Name].[All]" dimensionUniqueName="[Dim Division]" displayFolder="" count="0" unbalanced="0"/>
    <cacheHierarchy uniqueName="[Dim Division main_con].[City Name]" caption="Офисы (первичного контракта).Населенный пункт" attribute="1" defaultMemberUniqueName="[Dim Division main_con].[City Name].[All]" allUniqueName="[Dim Division main_con].[City Name].[All]" dimensionUniqueName="[Dim Division main_con]" displayFolder="" count="0" unbalanced="0"/>
    <cacheHierarchy uniqueName="[Dim Division main_con].[Division]" caption="Офисы (первичного контракта).ЦВЗ" attribute="1" keyAttribute="1" defaultMemberUniqueName="[Dim Division main_con].[Division].[All]" allUniqueName="[Dim Division main_con].[Division].[All]" dimensionUniqueName="[Dim Division main_con]" displayFolder="Офисы" count="0" unbalanced="0"/>
    <cacheHierarchy uniqueName="[Dim Division main_con].[Hub Center]" caption="Офисы (первичного контракта).МРД" attribute="1" defaultMemberUniqueName="[Dim Division main_con].[Hub Center].[All]" allUniqueName="[Dim Division main_con].[Hub Center].[All]" dimensionUniqueName="[Dim Division main_con]" displayFolder="Офисы" count="0" unbalanced="0"/>
    <cacheHierarchy uniqueName="[Dim Division main_con].[Hub Director]" caption="Офисы (первичного контракта).МРД Директор" attribute="1" defaultMemberUniqueName="[Dim Division main_con].[Hub Director].[All]" allUniqueName="[Dim Division main_con].[Hub Director].[All]" dimensionUniqueName="[Dim Division main_con]" displayFolder="Офисы" count="0" unbalanced="0"/>
    <cacheHierarchy uniqueName="[Dim Division main_con].[I Director]" caption="Офисы (первичного контракта).Директора" defaultMemberUniqueName="[Dim Division main_con].[I Director].[All]" allUniqueName="[Dim Division main_con].[I Director].[All]" dimensionUniqueName="[Dim Division main_con]" displayFolder="" count="0" unbalanced="0"/>
    <cacheHierarchy uniqueName="[Dim Division main_con].[I Division]" caption="Офисы (первичного контракта).МРД" defaultMemberUniqueName="[Dim Division main_con].[I Division].[All]" allUniqueName="[Dim Division main_con].[I Division].[All]" dimensionUniqueName="[Dim Division main_con]" displayFolder="" count="0" unbalanced="0"/>
    <cacheHierarchy uniqueName="[Dim Division main_con].[I Prod Group]" caption="Офисы (первичного контракта).Группа (коммерция)" defaultMemberUniqueName="[Dim Division main_con].[I Prod Group].[All]" allUniqueName="[Dim Division main_con].[I Prod Group].[All]" dimensionUniqueName="[Dim Division main_con]" displayFolder="" count="0" unbalanced="0"/>
    <cacheHierarchy uniqueName="[Dim Division main_con].[I Region]" caption="Офисы (первичного контракта).Регионы" defaultMemberUniqueName="[Dim Division main_con].[I Region].[All]" allUniqueName="[Dim Division main_con].[I Region].[All]" dimensionUniqueName="[Dim Division main_con]" displayFolder="" count="0" unbalanced="0"/>
    <cacheHierarchy uniqueName="[Dim Division main_con].[Number]" caption="Офисы (первичного контракта).Номер" attribute="1" defaultMemberUniqueName="[Dim Division main_con].[Number].[All]" allUniqueName="[Dim Division main_con].[Number].[All]" dimensionUniqueName="[Dim Division main_con]" displayFolder="Офисы" count="0" unbalanced="0"/>
    <cacheHierarchy uniqueName="[Dim Division main_con].[Prod Group]" caption="Офисы (первичного контракта).Группа (коммерция)" attribute="1" defaultMemberUniqueName="[Dim Division main_con].[Prod Group].[All]" allUniqueName="[Dim Division main_con].[Prod Group].[All]" dimensionUniqueName="[Dim Division main_con]" displayFolder="Офисы" count="0" unbalanced="0"/>
    <cacheHierarchy uniqueName="[Dim Division main_con].[Reg Center]" caption="Офисы (первичного контракта).РЦ" attribute="1" defaultMemberUniqueName="[Dim Division main_con].[Reg Center].[All]" allUniqueName="[Dim Division main_con].[Reg Center].[All]" dimensionUniqueName="[Dim Division main_con]" displayFolder="Офисы" count="0" unbalanced="0"/>
    <cacheHierarchy uniqueName="[Dim Division main_con].[Reg Director]" caption="Офисы (первичного контракта).РЦ Директор" attribute="1" defaultMemberUniqueName="[Dim Division main_con].[Reg Director].[All]" allUniqueName="[Dim Division main_con].[Reg Director].[All]" dimensionUniqueName="[Dim Division main_con]" displayFolder="Офисы" count="0" unbalanced="0"/>
    <cacheHierarchy uniqueName="[Dim Division main_con].[Region Name]" caption="Офисы (первичного контракта).Регион" attribute="1" defaultMemberUniqueName="[Dim Division main_con].[Region Name].[All]" allUniqueName="[Dim Division main_con].[Region Name].[All]" dimensionUniqueName="[Dim Division main_con]" displayFolder="" count="0" unbalanced="0"/>
    <cacheHierarchy uniqueName="[Dim Dmm].[Dmm Name]" caption="Способ принятия решения" attribute="1" defaultMemberUniqueName="[Dim Dmm].[Dmm Name].[All]" allUniqueName="[Dim Dmm].[Dmm Name].[All]" dimensionUniqueName="[Dim Dmm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End Processing Web App].[Date]" caption="Дата оконч. обработки" attribute="1" keyAttribute="1" defaultMemberUniqueName="[Dim End Processing Web App].[Date].[All]" allUniqueName="[Dim End Processing Web App].[Date].[All]" dimensionUniqueName="[Dim End Processing Web App]" displayFolder="Дата оконч. обработки" count="0" unbalanced="0"/>
    <cacheHierarchy uniqueName="[Dim End Processing Web App].[I End Proc]" caption="Дата оконч. обработки" defaultMemberUniqueName="[Dim End Processing Web App].[I End Proc].[All]" allUniqueName="[Dim End Processing Web App].[I End Proc].[All]" dimensionUniqueName="[Dim End Processing Web App]" displayFolder="" count="0" unbalanced="0"/>
    <cacheHierarchy uniqueName="[Dim End Processing Web App].[Month]" caption="Месяц оконч. обработки" attribute="1" defaultMemberUniqueName="[Dim End Processing Web App].[Month].[All]" allUniqueName="[Dim End Processing Web App].[Month].[All]" dimensionUniqueName="[Dim End Processing Web App]" displayFolder="Дата оконч. обработки" count="0" unbalanced="0"/>
    <cacheHierarchy uniqueName="[Dim End Processing Web App].[Year]" caption="Год оконч. обработки" attribute="1" defaultMemberUniqueName="[Dim End Processing Web App].[Year].[All]" allUniqueName="[Dim End Processing Web App].[Year].[All]" dimensionUniqueName="[Dim End Processing Web App]" displayFolder="Дата оконч. обработки" count="0" unbalanced="0"/>
    <cacheHierarchy uniqueName="[Dim Products].[Name Owner]" caption="Продукт" attribute="1" defaultMemberUniqueName="[Dim Products].[Name Owner].[All]" allUniqueName="[Dim Products].[Name Owner].[All]" dimensionUniqueName="[Dim Products]" displayFolder="" count="2" unbalanced="0">
      <fieldsUsage count="2">
        <fieldUsage x="-1"/>
        <fieldUsage x="33"/>
      </fieldsUsage>
    </cacheHierarchy>
    <cacheHierarchy uniqueName="[Dim Products].[Name Type]" caption="Тип продукта" attribute="1" defaultMemberUniqueName="[Dim Products].[Name Type].[All]" allUniqueName="[Dim Products].[Name Type].[All]" dimensionUniqueName="[Dim Products]" displayFolder="" count="0" unbalanced="0"/>
    <cacheHierarchy uniqueName="[Dim Products].[Name_]" caption="Продукт+" attribute="1" defaultMemberUniqueName="[Dim Products].[Name_].[All]" allUniqueName="[Dim Products].[Name_].[All]" dimensionUniqueName="[Dim Products]" displayFolder="" count="2" unbalanced="0">
      <fieldsUsage count="2">
        <fieldUsage x="-1"/>
        <fieldUsage x="32"/>
      </fieldsUsage>
    </cacheHierarchy>
    <cacheHierarchy uniqueName="[Dim Products].[Продукт]" caption="Продукт" defaultMemberUniqueName="[Dim Products].[Продукт].[All]" allUniqueName="[Dim Products].[Продукт].[All]" dimensionUniqueName="[Dim Products]" displayFolder="" count="4" unbalanced="0">
      <fieldsUsage count="4">
        <fieldUsage x="-1"/>
        <fieldUsage x="38"/>
        <fieldUsage x="39"/>
        <fieldUsage x="40"/>
      </fieldsUsage>
    </cacheHierarchy>
    <cacheHierarchy uniqueName="[Dim Signature].[Id Signature PA]" caption="Договор подписан в" attribute="1" keyAttribute="1" defaultMemberUniqueName="[Dim Signature].[Id Signature PA].[All]" allUniqueName="[Dim Signature].[Id Signature PA].[All]" dimensionUniqueName="[Dim Signature]" displayFolder="" count="0" unbalanced="0"/>
    <cacheHierarchy uniqueName="[Dim Start Processing Web App].[Date]" caption="Дата начала обработки" attribute="1" keyAttribute="1" defaultMemberUniqueName="[Dim Start Processing Web App].[Date].[All]" allUniqueName="[Dim Start Processing Web App].[Date].[All]" dimensionUniqueName="[Dim Start Processing Web App]" displayFolder="Дата начала обработки" count="0" unbalanced="0"/>
    <cacheHierarchy uniqueName="[Dim Start Processing Web App].[I Start Proc]" caption="Дата начала обработки" defaultMemberUniqueName="[Dim Start Processing Web App].[I Start Proc].[All]" allUniqueName="[Dim Start Processing Web App].[I Start Proc].[All]" dimensionUniqueName="[Dim Start Processing Web App]" displayFolder="" count="0" unbalanced="0"/>
    <cacheHierarchy uniqueName="[Dim Start Processing Web App].[Month]" caption="Месяц начала обработки" attribute="1" defaultMemberUniqueName="[Dim Start Processing Web App].[Month].[All]" allUniqueName="[Dim Start Processing Web App].[Month].[All]" dimensionUniqueName="[Dim Start Processing Web App]" displayFolder="Дата начала обработки" count="0" unbalanced="0"/>
    <cacheHierarchy uniqueName="[Dim Start Processing Web App].[Year]" caption="Год начала обработки" attribute="1" defaultMemberUniqueName="[Dim Start Processing Web App].[Year].[All]" allUniqueName="[Dim Start Processing Web App].[Year].[All]" dimensionUniqueName="[Dim Start Processing Web App]" displayFolder="Дата начала обработки" count="0" unbalanced="0"/>
    <cacheHierarchy uniqueName="[Dim Web Application].[1C Create Date App]" caption="Дата заявки (УТ)" attribute="1" defaultMemberUniqueName="[Dim Web Application].[1C Create Date App].[All]" allUniqueName="[Dim Web Application].[1C Create Date App].[All]" dimensionUniqueName="[Dim Web Application]" displayFolder="Даты (УТ)" count="0" unbalanced="0"/>
    <cacheHierarchy uniqueName="[Dim Web Application].[1C Create Date Con]" caption="Дата договора (УТ)" attribute="1" defaultMemberUniqueName="[Dim Web Application].[1C Create Date Con].[All]" allUniqueName="[Dim Web Application].[1C Create Date Con].[All]" dimensionUniqueName="[Dim Web Application]" displayFolder="Даты (УТ)" count="0" unbalanced="0"/>
    <cacheHierarchy uniqueName="[Dim Web Application].[1C Create Month App]" caption="Месяц заявки (УТ)" attribute="1" defaultMemberUniqueName="[Dim Web Application].[1C Create Month App].[All]" allUniqueName="[Dim Web Application].[1C Create Month App].[All]" dimensionUniqueName="[Dim Web Application]" displayFolder="Даты (УТ)" count="0" unbalanced="0"/>
    <cacheHierarchy uniqueName="[Dim Web Application].[1C Create Month Con]" caption="Месяц договора (УТ)" attribute="1" defaultMemberUniqueName="[Dim Web Application].[1C Create Month Con].[All]" allUniqueName="[Dim Web Application].[1C Create Month Con].[All]" dimensionUniqueName="[Dim Web Application]" displayFolder="Даты (УТ)" count="0" unbalanced="0"/>
    <cacheHierarchy uniqueName="[Dim Web Application].[1C Create Year App]" caption="Год заявки (УТ)" attribute="1" defaultMemberUniqueName="[Dim Web Application].[1C Create Year App].[All]" allUniqueName="[Dim Web Application].[1C Create Year App].[All]" dimensionUniqueName="[Dim Web Application]" displayFolder="Даты (УТ)" count="0" unbalanced="0"/>
    <cacheHierarchy uniqueName="[Dim Web Application].[1C Create Year Con]" caption="Год договора (УТ)" attribute="1" defaultMemberUniqueName="[Dim Web Application].[1C Create Year Con].[All]" allUniqueName="[Dim Web Application].[1C Create Year Con].[All]" dimensionUniqueName="[Dim Web Application]" displayFolder="Даты (УТ)" count="0" unbalanced="0"/>
    <cacheHierarchy uniqueName="[Dim Web Application].[A City]" caption="Город" attribute="1" defaultMemberUniqueName="[Dim Web Application].[A City].[All]" allUniqueName="[Dim Web Application].[A City].[All]" dimensionUniqueName="[Dim Web Application]" displayFolder="Показатели" count="0" unbalanced="0"/>
    <cacheHierarchy uniqueName="[Dim Web Application].[A City Auto]" caption="Город (геолокация)" attribute="1" defaultMemberUniqueName="[Dim Web Application].[A City Auto].[All]" allUniqueName="[Dim Web Application].[A City Auto].[All]" dimensionUniqueName="[Dim Web Application]" displayFolder="Показатели" count="0" unbalanced="0"/>
    <cacheHierarchy uniqueName="[Dim Web Application].[A Fl Dublicate]" caption="Дубликация" attribute="1" defaultMemberUniqueName="[Dim Web Application].[A Fl Dublicate].[All]" allUniqueName="[Dim Web Application].[A Fl Dublicate].[All]" dimensionUniqueName="[Dim Web Application]" displayFolder="Показатели" count="0" unbalanced="0"/>
    <cacheHierarchy uniqueName="[Dim Web Application].[A Region]" caption="Регион" attribute="1" defaultMemberUniqueName="[Dim Web Application].[A Region].[All]" allUniqueName="[Dim Web Application].[A Region].[All]" dimensionUniqueName="[Dim Web Application]" displayFolder="Показатели" count="0" unbalanced="0"/>
    <cacheHierarchy uniqueName="[Dim Web Application].[A Region Auto]" caption="Регион (геолокация)" attribute="1" defaultMemberUniqueName="[Dim Web Application].[A Region Auto].[All]" allUniqueName="[Dim Web Application].[A Region Auto].[All]" dimensionUniqueName="[Dim Web Application]" displayFolder="Показатели" count="0" unbalanced="0"/>
    <cacheHierarchy uniqueName="[Dim Web Application].[A Result]" caption="Результаты" attribute="1" defaultMemberUniqueName="[Dim Web Application].[A Result].[All]" allUniqueName="[Dim Web Application].[A Result].[All]" dimensionUniqueName="[Dim Web Application]" displayFolder="Показатели" count="0" unbalanced="0"/>
    <cacheHierarchy uniqueName="[Dim Web Application].[A Status]" caption="Статусы" attribute="1" defaultMemberUniqueName="[Dim Web Application].[A Status].[All]" allUniqueName="[Dim Web Application].[A Status].[All]" dimensionUniqueName="[Dim Web Application]" displayFolder="Показатели" count="0" unbalanced="0"/>
    <cacheHierarchy uniqueName="[Dim Web Application].[A Type]" caption="Тип" attribute="1" defaultMemberUniqueName="[Dim Web Application].[A Type].[All]" allUniqueName="[Dim Web Application].[A Type].[All]" dimensionUniqueName="[Dim Web Application]" displayFolder="Показатели" count="0" unbalanced="0"/>
    <cacheHierarchy uniqueName="[Dim Web Application].[B Create Date]" caption="Дата создания" attribute="1" defaultMemberUniqueName="[Dim Web Application].[B Create Date].[All]" allUniqueName="[Dim Web Application].[B Create Date].[All]" dimensionUniqueName="[Dim Web Application]" displayFolder="Дата создания" count="0" unbalanced="0"/>
    <cacheHierarchy uniqueName="[Dim Web Application].[B Create Month]" caption="Месяц создания" attribute="1" defaultMemberUniqueName="[Dim Web Application].[B Create Month].[All]" allUniqueName="[Dim Web Application].[B Create Month].[All]" dimensionUniqueName="[Dim Web Application]" displayFolder="Дата создания" count="0" unbalanced="0"/>
    <cacheHierarchy uniqueName="[Dim Web Application].[B Create Year]" caption="Год создания" attribute="1" defaultMemberUniqueName="[Dim Web Application].[B Create Year].[All]" allUniqueName="[Dim Web Application].[B Create Year].[All]" dimensionUniqueName="[Dim Web Application]" displayFolder="Дата создания" count="0" unbalanced="0"/>
    <cacheHierarchy uniqueName="[Dim Web Application].[C FIO Creater]" caption="ФИО (автор)" attribute="1" defaultMemberUniqueName="[Dim Web Application].[C FIO Creater].[All]" allUniqueName="[Dim Web Application].[C FIO Creater].[All]" dimensionUniqueName="[Dim Web Application]" displayFolder="Автор" count="0" unbalanced="0"/>
    <cacheHierarchy uniqueName="[Dim Web Application].[C Phone Creater]" caption="Телефон (автор)" attribute="1" defaultMemberUniqueName="[Dim Web Application].[C Phone Creater].[All]" allUniqueName="[Dim Web Application].[C Phone Creater].[All]" dimensionUniqueName="[Dim Web Application]" displayFolder="Автор" count="0" unbalanced="0"/>
    <cacheHierarchy uniqueName="[Dim Web Application].[D City Wapp]" caption="Город" attribute="1" defaultMemberUniqueName="[Dim Web Application].[D City Wapp].[All]" allUniqueName="[Dim Web Application].[D City Wapp].[All]" dimensionUniqueName="[Dim Web Application]" displayFolder="Подразделение" count="0" unbalanced="0"/>
    <cacheHierarchy uniqueName="[Dim Web Application].[D Country Wapp]" caption="Страна" attribute="1" defaultMemberUniqueName="[Dim Web Application].[D Country Wapp].[All]" allUniqueName="[Dim Web Application].[D Country Wapp].[All]" dimensionUniqueName="[Dim Web Application]" displayFolder="Подразделение" count="0" unbalanced="0"/>
    <cacheHierarchy uniqueName="[Dim Web Application].[D Division Wapp]" caption="Подразделение" attribute="1" defaultMemberUniqueName="[Dim Web Application].[D Division Wapp].[All]" allUniqueName="[Dim Web Application].[D Division Wapp].[All]" dimensionUniqueName="[Dim Web Application]" displayFolder="Подразделение" count="0" unbalanced="0"/>
    <cacheHierarchy uniqueName="[Dim Web Application].[D Region Wapp]" caption="Регион" attribute="1" defaultMemberUniqueName="[Dim Web Application].[D Region Wapp].[All]" allUniqueName="[Dim Web Application].[D Region Wapp].[All]" dimensionUniqueName="[Dim Web Application]" displayFolder="Подразделение" count="0" unbalanced="0"/>
    <cacheHierarchy uniqueName="[Dim Web Application].[I Create App 1C]" caption="Дата заявки (УТ)" defaultMemberUniqueName="[Dim Web Application].[I Create App 1C].[All]" allUniqueName="[Dim Web Application].[I Create App 1C].[All]" dimensionUniqueName="[Dim Web Application]" displayFolder="" count="0" unbalanced="0"/>
    <cacheHierarchy uniqueName="[Dim Web Application].[I Create Con 1C]" caption="Дата договора (УТ)" defaultMemberUniqueName="[Dim Web Application].[I Create Con 1C].[All]" allUniqueName="[Dim Web Application].[I Create Con 1C].[All]" dimensionUniqueName="[Dim Web Application]" displayFolder="" count="0" unbalanced="0"/>
    <cacheHierarchy uniqueName="[Dim Web Application].[I Create date]" caption="Дата создания" defaultMemberUniqueName="[Dim Web Application].[I Create date].[All]" allUniqueName="[Dim Web Application].[I Create date].[All]" dimensionUniqueName="[Dim Web Application]" displayFolder="" count="0" unbalanced="0"/>
    <cacheHierarchy uniqueName="[Dim Web Application].[I Location]" caption="Город" defaultMemberUniqueName="[Dim Web Application].[I Location].[All]" allUniqueName="[Dim Web Application].[I Location].[All]" dimensionUniqueName="[Dim Web Application]" displayFolder="" count="0" unbalanced="0"/>
    <cacheHierarchy uniqueName="[Dim Web Application].[I Location (geo)]" caption="Город (геолокация)" defaultMemberUniqueName="[Dim Web Application].[I Location (geo)].[All]" allUniqueName="[Dim Web Application].[I Location (geo)].[All]" dimensionUniqueName="[Dim Web Application]" displayFolder="" count="0" unbalanced="0"/>
    <cacheHierarchy uniqueName="[Dim Web Application].[I Source]" caption="Источ. рекламы" defaultMemberUniqueName="[Dim Web Application].[I Source].[All]" allUniqueName="[Dim Web Application].[I Source].[All]" dimensionUniqueName="[Dim Web Application]" displayFolder="" count="0" unbalanced="0"/>
    <cacheHierarchy uniqueName="[Dim Web Application].[Loyal Client]" caption="Тип клиента" attribute="1" defaultMemberUniqueName="[Dim Web Application].[Loyal Client].[All]" allUniqueName="[Dim Web Application].[Loyal Client].[All]" dimensionUniqueName="[Dim Web Application]" displayFolder="Тип клиента" count="0" unbalanced="0"/>
    <cacheHierarchy uniqueName="[Dim Web Application].[R Group Souce]" caption="Группа источников" attribute="1" defaultMemberUniqueName="[Dim Web Application].[R Group Souce].[All]" allUniqueName="[Dim Web Application].[R Group Souce].[All]" dimensionUniqueName="[Dim Web Application]" displayFolder="Источ. рекламы" count="0" unbalanced="0"/>
    <cacheHierarchy uniqueName="[Dim Web Application].[R Source]" caption="Источ. рекламы" attribute="1" defaultMemberUniqueName="[Dim Web Application].[R Source].[All]" allUniqueName="[Dim Web Application].[R Source].[All]" dimensionUniqueName="[Dim Web Application]" displayFolder="Источ. рекламы" count="0" unbalanced="0"/>
    <cacheHierarchy uniqueName="[Dim Web Application].[U FIO Updater]" caption="ФИО (редактора)" attribute="1" defaultMemberUniqueName="[Dim Web Application].[U FIO Updater].[All]" allUniqueName="[Dim Web Application].[U FIO Updater].[All]" dimensionUniqueName="[Dim Web Application]" displayFolder="Редактор" count="0" unbalanced="0"/>
    <cacheHierarchy uniqueName="[Dim Web Application].[U Phone Updater]" caption="Телефон (редактора)" attribute="1" defaultMemberUniqueName="[Dim Web Application].[U Phone Updater].[All]" allUniqueName="[Dim Web Application].[U Phone Updater].[All]" dimensionUniqueName="[Dim Web Application]" displayFolder="Редактор" count="0" unbalanced="0"/>
    <cacheHierarchy uniqueName="[Dim Web Application].[Updater Department Gr]" caption="Тип подразделения обработчика" attribute="1" defaultMemberUniqueName="[Dim Web Application].[Updater Department Gr].[All]" allUniqueName="[Dim Web Application].[Updater Department Gr].[All]" dimensionUniqueName="[Dim Web Application]" displayFolder="Подразделение" count="0" unbalanced="0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 hidden="1"/>
    <cacheHierarchy uniqueName="[Dim Dmm].[Dmm]" caption="Dmm" attribute="1" keyAttribute="1" defaultMemberUniqueName="[Dim Dmm].[Dmm].[All]" allUniqueName="[Dim Dmm].[Dmm].[All]" dimensionUniqueName="[Dim Dmm]" displayFolder="" count="0" unbalanced="0" hidden="1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 hidden="1"/>
    <cacheHierarchy uniqueName="[Dim Web Application].[Application Id]" caption="Application Id" attribute="1" defaultMemberUniqueName="[Dim Web Application].[Application Id].[All]" allUniqueName="[Dim Web Application].[Application Id].[All]" dimensionUniqueName="[Dim Web Application]" displayFolder="" count="0" unbalanced="0" hidden="1"/>
    <cacheHierarchy uniqueName="[Dim Web Application].[Id]" caption="Id" attribute="1" keyAttribute="1" defaultMemberUniqueName="[Dim Web Application].[Id].[All]" allUniqueName="[Dim Web Application].[Id].[All]" dimensionUniqueName="[Dim Web Application]" displayFolder="" count="0" unbalanced="0" hidden="1"/>
    <cacheHierarchy uniqueName="[Measures].[App Сount]" caption="Заявки, #" measure="1" displayFolder="Заявки" measureGroup="Fact Application" count="0"/>
    <cacheHierarchy uniqueName="[Measures].[App Approved Сount]" caption="Одобрение, #" measure="1" displayFolder="Заявки" measureGroup="Fact Application" count="0"/>
    <cacheHierarchy uniqueName="[Measures].[Con Сount]" caption="Выдачи, #" measure="1" displayFolder="Выдачи" measureGroup="Fact Contract" count="0"/>
    <cacheHierarchy uniqueName="[Measures].[Con Amount]" caption="Выдачи, руб" measure="1" displayFolder="Выдачи" measureGroup="Fact Contract" count="0"/>
    <cacheHierarchy uniqueName="[Measures].[Agr Prol Count]" caption="Пр-ции, #" measure="1" displayFolder="Пролонгации" measureGroup="Fact Agreement" count="0"/>
    <cacheHierarchy uniqueName="[Measures].[Agr Prol Amount]" caption="Пр-ции, руб" measure="1" displayFolder="Пролонгации" measureGroup="Fact Agreement" count="0"/>
    <cacheHierarchy uniqueName="[Measures].[Agr Restr Count]" caption="Рестр-ции, #" measure="1" displayFolder="Реструктуризации" measureGroup="Fact Agreement" count="0"/>
    <cacheHierarchy uniqueName="[Measures].[Agr Restr Amount]" caption="Рестр-ции, руб" measure="1" displayFolder="Реструктуризации" measureGroup="Fact Agree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е-ние), руб" measure="1" displayFolder="Платежи" measureGroup="Fact Payment" count="0" oneField="1">
      <fieldsUsage count="1">
        <fieldUsage x="37"/>
      </fieldsUsage>
    </cacheHierarchy>
    <cacheHierarchy uniqueName="[Measures].[Comm1 Pay]" caption="Сод-ие в оф-ии док., руб" measure="1" displayFolder="Комиссия" measureGroup="Fact Payment" count="0" oneField="1">
      <fieldsUsage count="1">
        <fieldUsage x="36"/>
      </fieldsUsage>
    </cacheHierarchy>
    <cacheHierarchy uniqueName="[Measures].[Comm2 Pay]" caption="Конс-ция в сфере потреб. кредит., руб" measure="1" displayFolder="Комиссия" measureGroup="Fact Payment" count="0" oneField="1">
      <fieldsUsage count="1">
        <fieldUsage x="35"/>
      </fieldsUsage>
    </cacheHierarchy>
    <cacheHierarchy uniqueName="[Measures].[Comm3 Pay]" caption="Получение кредитного рейтинга, руб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 oneField="1">
      <fieldsUsage count="1">
        <fieldUsage x="41"/>
      </fieldsUsage>
    </cacheHierarchy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 (пер-ние), руб." measure="1" displayFolder="Комиссия" measureGroup="Fact Payment" count="0"/>
    <cacheHierarchy uniqueName="[Measures].[Agr Comm5 Pay]" caption="Юрист24 (прол-ция), руб." measure="1" displayFolder="Комиссия" measureGroup="Fact Payment" count="0"/>
    <cacheHierarchy uniqueName="[Measures].[Comm6 Pay]" caption="Гарантии, руб." measure="1" displayFolder="Комиссия" measureGroup="Fact Payment" count="0"/>
    <cacheHierarchy uniqueName="[Measures].[Recon Comm6 Pay]" caption="Гарантии (пер-ние), руб." measure="1" displayFolder="Комиссия" measureGroup="Fact Payment" count="0"/>
    <cacheHierarchy uniqueName="[Measures].[Agr Comm6 Pay]" caption="Гарантии (прол-ция), руб." measure="1" displayFolder="Комиссия" measureGroup="Fact Payment" count="0"/>
    <cacheHierarchy uniqueName="[Measures].[Agr Intrst Amount]" caption="Пролонгации %, руб" measure="1" displayFolder="Пролонгации" measureGroup="Fact Intrst Prolong" count="0"/>
    <cacheHierarchy uniqueName="[Measures].[Payment]" caption="Платеж (валовый), руб" measure="1" displayFolder="" measureGroup="Fact Cashin" count="0"/>
    <cacheHierarchy uniqueName="[Measures].[Count web app]" caption="Заявки (предв-ные), #" measure="1" displayFolder="Предв-ная заявка" measureGroup="Fact Web Application" count="0"/>
    <cacheHierarchy uniqueName="[Measures].[Count web to 1C]" caption="Заявки (1С УТ), #" measure="1" displayFolder="Предв-ная заявка" measureGroup="Fact Web Application" count="0"/>
    <cacheHierarchy uniqueName="[Measures].[Processed]" caption="Заявки (обработанные), #" measure="1" displayFolder="Предв-ная заявка" measureGroup="Fact Web Application" count="0"/>
    <cacheHierarchy uniqueName="[Measures].[Unhandled]" caption="Заявки (необработанные), #" measure="1" displayFolder="Предв-ная заявка" measureGroup="Fact Web Application" count="0"/>
    <cacheHierarchy uniqueName="[Measures].[Count Dublicate]" caption="Заявки (дубли), #" measure="1" displayFolder="Предв-ная заявка" measureGroup="Fact Web Application" count="0"/>
    <cacheHierarchy uniqueName="[Measures].[Count Not Dublicate]" caption="Заявки (не дубли), #" measure="1" displayFolder="Предв-ная заявка" measureGroup="Fact Web Application" count="0"/>
    <cacheHierarchy uniqueName="[Measures].[Max Time Processing]" caption="Время обработки (max), # минут" measure="1" displayFolder="Время обработки" measureGroup="Fact Web Application" count="0"/>
    <cacheHierarchy uniqueName="[Measures].[Min Time Processing]" caption="Время обработки (min), # минут" measure="1" displayFolder="Время обработки" measureGroup="Fact Web Application" count="0"/>
    <cacheHierarchy uniqueName="[Measures].[Max Time Take Processing]" caption="Время начала обработки (max), # минут" measure="1" displayFolder="Время начала обработки" measureGroup="Fact Web Application" count="0"/>
    <cacheHierarchy uniqueName="[Measures].[Min Time Take Processing]" caption="Время начала обработки (min), # минут" measure="1" displayFolder="Время начала обработки" measureGroup="Fact Web Application" count="0"/>
    <cacheHierarchy uniqueName="[Measures].[Count Contract 1C]" caption="Выдачи (1С УТ), #" measure="1" displayFolder="Предв-ная заявка" measureGroup="Fact Web Application" count="0"/>
    <cacheHierarchy uniqueName="[Measures].[Loan Amount]" caption="Выдачи (1С УТ), руб." measure="1" displayFolder="Предв-ная заявка" measureGroup="Fact Web Application" count="0"/>
    <cacheHierarchy uniqueName="[Measures].[App new count]" caption="Заявка (новые), #" measure="1" displayFolder="Заявки (новые)" measureGroup="Fact Application" count="0"/>
    <cacheHierarchy uniqueName="[Measures].[App rep count]" caption="Заявка (повт), #" measure="1" displayFolder="Заявки (повт)" measureGroup="Fact Application" count="0"/>
    <cacheHierarchy uniqueName="[Measures].[App new Approved count]" caption="Одобрение (новые), #" measure="1" displayFolder="Заявки (новые)" measureGroup="Fact Application" count="0"/>
    <cacheHierarchy uniqueName="[Measures].[App rep Approved count]" caption="Одобрение (повт), #" measure="1" displayFolder="Заявки (повт)" measureGroup="Fact Application" count="0"/>
    <cacheHierarchy uniqueName="[Measures].[App Approved Rate]" caption="Одобрение, %" measure="1" displayFolder="Заявки" measureGroup="Fact Application" count="0"/>
    <cacheHierarchy uniqueName="[Measures].[App new Approved Rate]" caption="Одобрение (новые), %" measure="1" displayFolder="Заявки (новые)" measureGroup="Fact Application" count="0"/>
    <cacheHierarchy uniqueName="[Measures].[App rep Approved Rate]" caption="Одобрение (повт), %" measure="1" displayFolder="Заявки (повт)" measureGroup="Fact Application" count="0"/>
    <cacheHierarchy uniqueName="[Measures].[Con new count]" caption="Выдачи (новые), #" measure="1" displayFolder="Выдачи (новые)" measureGroup="Fact Contract" count="0"/>
    <cacheHierarchy uniqueName="[Measures].[Con rep count]" caption="Выдачи (повт), #" measure="1" displayFolder="Выдачи (повт)" measureGroup="Fact Contract" count="0"/>
    <cacheHierarchy uniqueName="[Measures].[Con new Amount]" caption="Выдачи (новые), руб" measure="1" displayFolder="Выдачи (новые)" measureGroup="Fact Contract" count="0"/>
    <cacheHierarchy uniqueName="[Measures].[Con rep Amount]" caption="Выдачи (повт), руб" measure="1" displayFolder="Выдачи (повт)" measureGroup="Fact Contract" count="0"/>
    <cacheHierarchy uniqueName="[Measures].[Con new avg]" caption="Чек (новые), руб" measure="1" displayFolder="Выдачи (новые)" measureGroup="Fact Contract" count="0"/>
    <cacheHierarchy uniqueName="[Measures].[Con rep avg]" caption="Чек (повт), руб" measure="1" displayFolder="Выдачи (повт)" measureGroup="Fact Contract" count="0"/>
    <cacheHierarchy uniqueName="[Measures].[Con avg]" caption="Чек, руб" measure="1" displayFolder="Выдачи" measureGroup="Fact Contract" count="0"/>
    <cacheHierarchy uniqueName="[Measures].[Full comm pay]" caption="Комиссия (итого), руб" measure="1" displayFolder="Комиссия" measureGroup="Fact Payment" count="0" oneField="1">
      <fieldsUsage count="1">
        <fieldUsage x="34"/>
      </fieldsUsage>
    </cacheHierarchy>
    <cacheHierarchy uniqueName="[Measures].[Full con comm pay]" caption="Комиссия (дог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CF Pay]" caption="CF, руб" measure="1" displayFolder="Платежи" measureGroup="Fact Payment" count="0"/>
    <cacheHierarchy uniqueName="[Measures].[F Loan Pay]" caption="Платеж ОД, руб" measure="1" displayFolder="Платежи" measureGroup="Fact Paymen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Avg Time Processing]" caption="Время обработки (avg), # минут" measure="1" displayFolder="Время обработки" measureGroup="Fact Web Application" count="0"/>
    <cacheHierarchy uniqueName="[Measures].[Avg Time Take Processing]" caption="Время начала обработки (avg), # минут" measure="1" displayFolder="Время начала обработки" measureGroup="Fact Web Application" count="0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Loan Pay]" caption="Платеж ОД, руб" measure="1" displayFolder="Платежи" measureGroup="Fact Payment" count="0" hidden="1"/>
    <cacheHierarchy uniqueName="[Measures].[Time Processing sum]" caption="Time Processing sum" measure="1" displayFolder="" measureGroup="Fact Web Application" count="0" hidden="1"/>
    <cacheHierarchy uniqueName="[Measures].[Time Processing count]" caption="Time Processing count" measure="1" displayFolder="" measureGroup="Fact Web Application" count="0" hidden="1"/>
    <cacheHierarchy uniqueName="[Measures].[Time Take Processing sum]" caption="Time Take Processing sum" measure="1" displayFolder="web_app" measureGroup="Fact Web Application" count="0" hidden="1"/>
    <cacheHierarchy uniqueName="[Measures].[Time Take Processing count]" caption="Time Take Processing count" measure="1" displayFolder="web_app" measureGroup="Fact Web Application" count="0" hidden="1"/>
  </cacheHierarchies>
  <kpis count="0"/>
  <dimensions count="14">
    <dimension name="Dim Application" uniqueName="[Dim Application]" caption="1 - Заявка"/>
    <dimension name="Dim Client Type" uniqueName="[Dim Client Type]" caption="Тип клиента"/>
    <dimension name="Dim Collection Stages" uniqueName="[Dim Collection Stages]" caption="2 - Стадия взыскания"/>
    <dimension name="Dim Date" uniqueName="[Dim Date]" caption="Дата (свод)"/>
    <dimension name="Dim Division" uniqueName="[Dim Division]" caption="Офисы"/>
    <dimension name="Dim Division main_con" uniqueName="[Dim Division main_con]" caption="Офисы (первичного контракта)"/>
    <dimension name="Dim Dmm" uniqueName="[Dim Dmm]" caption="Способ принятия решения"/>
    <dimension name="Dim Dpd" uniqueName="[Dim Dpd]" caption="Dim Dpd"/>
    <dimension name="Dim End Processing Web App" uniqueName="[Dim End Processing Web App]" caption="0 - Дата оконч. обработки"/>
    <dimension name="Dim Products" uniqueName="[Dim Products]" caption="Продукт"/>
    <dimension name="Dim Signature" uniqueName="[Dim Signature]" caption="Подписано в:"/>
    <dimension name="Dim Start Processing Web App" uniqueName="[Dim Start Processing Web App]" caption="0 - Дата начала обработки"/>
    <dimension name="Dim Web Application" uniqueName="[Dim Web Application]" caption="0 - Пред-ная заявка"/>
    <dimension measure="1" name="Measures" uniqueName="[Measures]" caption="Measures"/>
  </dimensions>
  <measureGroups count="7">
    <measureGroup name="Fact Agreement" caption="3 - Доп соглашение"/>
    <measureGroup name="Fact Application" caption="1 - Заявка"/>
    <measureGroup name="Fact Cashin" caption="5 - Платеж (валовый)"/>
    <measureGroup name="Fact Contract" caption="2 - Выдачи"/>
    <measureGroup name="Fact Intrst Prolong" caption="6 - Пролонгации %"/>
    <measureGroup name="Fact Payment" caption="4 - Платежи"/>
    <measureGroup name="Fact Web Application" caption="0 - Предв-ная заявка"/>
  </measureGroups>
  <maps count="49">
    <map measureGroup="0" dimension="1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2" dimension="1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3" dimension="1"/>
    <map measureGroup="3" dimension="3"/>
    <map measureGroup="3" dimension="4"/>
    <map measureGroup="3" dimension="5"/>
    <map measureGroup="3" dimension="6"/>
    <map measureGroup="3" dimension="9"/>
    <map measureGroup="3" dimension="10"/>
    <map measureGroup="4" dimension="1"/>
    <map measureGroup="4" dimension="3"/>
    <map measureGroup="4" dimension="4"/>
    <map measureGroup="4" dimension="5"/>
    <map measureGroup="4" dimension="6"/>
    <map measureGroup="4" dimension="9"/>
    <map measureGroup="4" dimension="1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9"/>
    <map measureGroup="5" dimension="10"/>
    <map measureGroup="6" dimension="3"/>
    <map measureGroup="6" dimension="8"/>
    <map measureGroup="6" dimension="11"/>
    <map measureGroup="6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лександра Фингурт" refreshedDate="43616.440373958336" backgroundQuery="1" createdVersion="5" refreshedVersion="6" minRefreshableVersion="3" recordCount="0" supportSubquery="1" supportAdvancedDrill="1" xr:uid="{16C130C1-E999-458B-A641-90F2A0EA9134}">
  <cacheSource type="external" connectionId="1"/>
  <cacheFields count="56">
    <cacheField name="[Dim Date].[I Date].[Year]" caption="Год" numFmtId="0" hierarchy="46" level="1">
      <sharedItems count="4">
        <s v="[Dim Date].[I Date].[Year].&amp;[2019-01-01T00:00:00]" c="2019"/>
        <s v="[Dim Date].[I Date].[Year].&amp;[2018-01-01T00:00:00]" u="1" c="2018"/>
        <s v="[Dim Date].[I Date].[Year].&amp;[2016-01-01T00:00:00]" u="1" c="2016"/>
        <s v="[Dim Date].[I Date].[Year].&amp;[2017-01-01T00:00:00]" u="1" c="2017"/>
      </sharedItems>
    </cacheField>
    <cacheField name="[Dim Date].[I Date].[Month]" caption="Месяц" numFmtId="0" hierarchy="46" level="2" mappingCount="1">
      <sharedItems count="2">
        <s v="[Dim Date].[I Date].[Month].&amp;[2019-04-01T00:00:00]" c="Апрель 2019" cp="1">
          <x/>
        </s>
        <s v="[Dim Date].[I Date].[Month].&amp;[2017-06-01T00:00:00]" u="1" c="Июнь 2017"/>
      </sharedItems>
      <mpMap v="3"/>
    </cacheField>
    <cacheField name="[Dim Date].[I Date].[Date]" caption="Дата" numFmtId="0" hierarchy="46" level="3">
      <sharedItems containsSemiMixedTypes="0" containsString="0"/>
    </cacheField>
    <cacheField name="[Dim Date].[I Date].[Month].[Year]" caption="Год" propertyName="Year" numFmtId="0" hierarchy="46" level="2" memberPropertyField="1">
      <sharedItems count="1">
        <s v="2019"/>
      </sharedItems>
    </cacheField>
    <cacheField name="[Dim Date].[I Date].[Date].[_Datemyear]" caption="_Datemyear" propertyName="_Datemyear" numFmtId="0" hierarchy="46" level="3" memberPropertyField="1">
      <sharedItems containsSemiMixedTypes="0" containsString="0"/>
    </cacheField>
    <cacheField name="[Dim Date].[I Date].[Date].[Month]" caption="Месяц" propertyName="Month" numFmtId="0" hierarchy="46" level="3" memberPropertyField="1">
      <sharedItems containsSemiMixedTypes="0" containsString="0"/>
    </cacheField>
    <cacheField name="[Dim Date].[I Date].[Date].[Week Day]" caption="День недели" propertyName="Week Day" numFmtId="0" hierarchy="46" level="3" memberPropertyField="1">
      <sharedItems containsSemiMixedTypes="0" containsString="0"/>
    </cacheField>
    <cacheField name="[Dim Date].[I Date].[Date].[Мonth Year]" caption="Месяц года" propertyName="Мonth Year" numFmtId="0" hierarchy="46" level="3" memberPropertyField="1">
      <sharedItems containsSemiMixedTypes="0" containsString="0"/>
    </cacheField>
    <cacheField name="[Dim Division].[I Division].[Hub Center]" caption="МРД" numFmtId="0" hierarchy="59" level="1">
      <sharedItems containsSemiMixedTypes="0" containsString="0"/>
    </cacheField>
    <cacheField name="[Dim Division].[I Division].[Reg Center]" caption="РЦ" numFmtId="0" hierarchy="59" level="2">
      <sharedItems containsSemiMixedTypes="0" containsString="0"/>
    </cacheField>
    <cacheField name="[Dim Division].[I Division].[Division]" caption="ЦВЗ" numFmtId="0" hierarchy="59" level="3">
      <sharedItems containsSemiMixedTypes="0" containsString="0"/>
    </cacheField>
    <cacheField name="[Dim Division].[I Division].[Reg Center].[Hub Center]" caption="МРД" propertyName="Hub Center" numFmtId="0" hierarchy="59" level="2" memberPropertyField="1">
      <sharedItems containsSemiMixedTypes="0" containsString="0"/>
    </cacheField>
    <cacheField name="[Dim Division].[I Division].[Division].[Reg Center]" caption="РЦ" propertyName="Reg Center" numFmtId="0" hierarchy="59" level="3" memberPropertyField="1">
      <sharedItems containsSemiMixedTypes="0" containsString="0"/>
    </cacheField>
    <cacheField name="[Dim Client Type].[Client Type].[Client Type]" caption="Тип клиента" numFmtId="0" hierarchy="42" level="1">
      <sharedItems containsSemiMixedTypes="0" containsString="0"/>
    </cacheField>
    <cacheField name="[Dim Date].[I Date].[Date].[Week Year]" caption="Неделя года" propertyName="Week Year" numFmtId="0" hierarchy="46" level="3" memberPropertyField="1">
      <sharedItems containsSemiMixedTypes="0" containsString="0"/>
    </cacheField>
    <cacheField name="[Dim Division].[Division].[Division]" caption="ЦВЗ" numFmtId="0" hierarchy="55" level="1">
      <sharedItems containsSemiMixedTypes="0" containsString="0"/>
    </cacheField>
    <cacheField name="[Dim Division].[Division].[Division].[Reg Center]" caption="РЦ" propertyName="Reg Center" numFmtId="0" hierarchy="55" level="1" memberPropertyField="1">
      <sharedItems containsSemiMixedTypes="0" containsString="0"/>
    </cacheField>
    <cacheField name="[Dim Date].[I Date].[Date].[Yyyymm]" caption="ГодМесяц" propertyName="Yyyymm" numFmtId="0" hierarchy="46" level="3" memberPropertyField="1">
      <sharedItems containsSemiMixedTypes="0" containsString="0"/>
    </cacheField>
    <cacheField name="[Dim Date].[I Date].[Date].[Yyyy Mm]" caption="Год месяц" propertyName="Yyyy Mm" numFmtId="0" hierarchy="46" level="3" memberPropertyField="1">
      <sharedItems containsSemiMixedTypes="0" containsString="0"/>
    </cacheField>
    <cacheField name="[Dim Division].[Division].[Division].[Reg Director]" caption="РЦ Директор" propertyName="Reg Director" numFmtId="0" hierarchy="55" level="1" memberPropertyField="1">
      <sharedItems containsSemiMixedTypes="0" containsString="0"/>
    </cacheField>
    <cacheField name="[Dim Division].[I Division].[Division].[Reg Director]" caption="РЦ Директор" propertyName="Reg Director" numFmtId="0" hierarchy="59" level="3" memberPropertyField="1">
      <sharedItems containsSemiMixedTypes="0" containsString="0"/>
    </cacheField>
    <cacheField name="[Dim Division].[Division].[Division].[Number]" caption="Номер" propertyName="Number" numFmtId="0" hierarchy="55" level="1" memberPropertyField="1">
      <sharedItems containsSemiMixedTypes="0" containsString="0"/>
    </cacheField>
    <cacheField name="[Dim Division].[I Division].[Division].[Number]" caption="Номер" propertyName="Number" numFmtId="0" hierarchy="59" level="3" memberPropertyField="1">
      <sharedItems containsSemiMixedTypes="0" containsString="0"/>
    </cacheField>
    <cacheField name="[Dim Division].[Division].[Division].[Prod Group]" caption="Группа (коммерция)" propertyName="Prod Group" numFmtId="0" hierarchy="55" level="1" memberPropertyField="1">
      <sharedItems containsSemiMixedTypes="0" containsString="0"/>
    </cacheField>
    <cacheField name="[Dim Division].[I Division].[Division].[Prod Group]" caption="Группа (коммерция)" propertyName="Prod Group" numFmtId="0" hierarchy="59" level="3" memberPropertyField="1">
      <sharedItems containsSemiMixedTypes="0" containsString="0"/>
    </cacheField>
    <cacheField name="[Dim Application].[I Product].[E Product Type]" caption="Тип продукта" numFmtId="0" hierarchy="25" level="1">
      <sharedItems containsSemiMixedTypes="0" containsString="0"/>
    </cacheField>
    <cacheField name="[Dim Application].[I Product].[E Product Owner]" caption="Продукт" numFmtId="0" hierarchy="25" level="2">
      <sharedItems containsSemiMixedTypes="0" containsString="0"/>
    </cacheField>
    <cacheField name="[Dim Application].[I Product].[E Product]" caption="Продукт +" numFmtId="0" hierarchy="25" level="3">
      <sharedItems containsSemiMixedTypes="0" containsString="0"/>
    </cacheField>
    <cacheField name="[Dim Application].[I Product].[E Product Owner].[E Product Type]" caption="Тип продукта" propertyName="E Product Type" numFmtId="0" hierarchy="25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25" level="3" memberPropertyField="1">
      <sharedItems containsSemiMixedTypes="0" containsString="0"/>
    </cacheField>
    <cacheField name="[Dim Application].[E Product Owner].[E Product Owner]" caption="Продукт" numFmtId="0" hierarchy="10" level="1">
      <sharedItems containsSemiMixedTypes="0" containsString="0"/>
    </cacheField>
    <cacheField name="[Dim Application].[E Product Owner].[E Product Owner].[E Product Type]" caption="Тип продукта" propertyName="E Product Type" numFmtId="0" hierarchy="10" level="1" memberPropertyField="1">
      <sharedItems containsSemiMixedTypes="0" containsString="0"/>
    </cacheField>
    <cacheField name="[Dim Products].[Name_].[Name_]" caption="Продукт+" numFmtId="0" hierarchy="90" level="1">
      <sharedItems containsSemiMixedTypes="0" containsString="0"/>
    </cacheField>
    <cacheField name="[Dim Products].[Name Owner].[Name Owner]" caption="Продукт" numFmtId="0" hierarchy="88" level="1">
      <sharedItems containsSemiMixedTypes="0" containsString="0"/>
    </cacheField>
    <cacheField name="[Dim Products].[Продукт].[Name Type]" caption="Тип продукта" numFmtId="0" hierarchy="91" level="1">
      <sharedItems containsSemiMixedTypes="0" containsString="0"/>
    </cacheField>
    <cacheField name="[Dim Products].[Продукт].[Name Owner]" caption="Продукт" numFmtId="0" hierarchy="91" level="2">
      <sharedItems containsSemiMixedTypes="0" containsString="0"/>
    </cacheField>
    <cacheField name="[Dim Products].[Продукт].[Name]" caption="Продукт+" numFmtId="0" hierarchy="91" level="3">
      <sharedItems containsSemiMixedTypes="0" containsString="0"/>
    </cacheField>
    <cacheField name="[Measures].[Recon Comm2 Pay]" caption="Конс-ция в сфере потреб. кредит. (пер-ние), руб" numFmtId="0" hierarchy="162" level="32767"/>
    <cacheField name="[Measures].[Agr Comm2 Pay]" caption="Конс-ция в сфере потреб. кредит. (прол-ция), руб" numFmtId="0" hierarchy="166" level="32767"/>
    <cacheField name="[Measures].[Comm2 Pay]" caption="Конс-ция в сфере потреб. кредит., руб" numFmtId="0" hierarchy="158" level="32767"/>
    <cacheField name="[Measures].[Recon Comm3 Pay]" caption="Получение кредитного рейтинга (пер-ние), руб" numFmtId="0" hierarchy="163" level="32767"/>
    <cacheField name="[Measures].[Agr Comm3 Pay]" caption="Получение кредитного рейтинга (прол-ция), руб" numFmtId="0" hierarchy="167" level="32767"/>
    <cacheField name="[Measures].[Comm3 Pay]" caption="Получение кредитного рейтинга, руб" numFmtId="0" hierarchy="159" level="32767"/>
    <cacheField name="[Measures].[Recon Comm4 Pay]" caption="Прочие комиссии (пер-ние), руб." numFmtId="0" hierarchy="164" level="32767"/>
    <cacheField name="[Measures].[Agr Comm4 Pay]" caption="Прочие комиссии (прол-ция), руб." numFmtId="0" hierarchy="168" level="32767"/>
    <cacheField name="[Measures].[Comm4 Pay]" caption="Прочие комиссии, руб." numFmtId="0" hierarchy="160" level="32767"/>
    <cacheField name="[Measures].[Recon Comm1 Pay]" caption="Сод-ие в оф-ии док. (пер-ние), руб" numFmtId="0" hierarchy="161" level="32767"/>
    <cacheField name="[Measures].[Agr Comm1 Pay]" caption="Сод-ие в оф-ии док. (прол-ция), руб" numFmtId="0" hierarchy="165" level="32767"/>
    <cacheField name="[Measures].[Comm1 Pay]" caption="Сод-ие в оф-ии док., руб" numFmtId="0" hierarchy="157" level="32767"/>
    <cacheField name="[Measures].[Recon Comm5 Pay]" caption="Юрист24  (пер-ние), руб." numFmtId="0" hierarchy="170" level="32767"/>
    <cacheField name="[Measures].[Agr Comm5 Pay]" caption="Юрист24 (прол-ция), руб." numFmtId="0" hierarchy="171" level="32767"/>
    <cacheField name="[Measures].[Comm5 Pay]" caption="Юрист24, руб" numFmtId="0" hierarchy="169" level="32767"/>
    <cacheField name="[Measures].[Recon Comm6 Pay]" caption="Гарантии (пер-ние), руб." numFmtId="0" hierarchy="173" level="32767"/>
    <cacheField name="[Measures].[Agr Comm6 Pay]" caption="Гарантии (прол-ция), руб." numFmtId="0" hierarchy="174" level="32767"/>
    <cacheField name="[Measures].[Comm6 Pay]" caption="Гарантии, руб." numFmtId="0" hierarchy="172" level="32767"/>
    <cacheField name="[Measures].[Full comm pay]" caption="Комиссия (итого), руб" numFmtId="0" hierarchy="203" level="32767"/>
  </cacheFields>
  <cacheHierarchies count="244"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2" unbalanced="0">
      <fieldsUsage count="2">
        <fieldUsage x="-1"/>
        <fieldUsage x="30"/>
      </fieldsUsage>
    </cacheHierarchy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25"/>
        <fieldUsage x="26"/>
        <fieldUsage x="27"/>
      </fieldsUsage>
    </cacheHierarchy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 Type].[Client Type]" caption="Тип клиента" attribute="1" keyAttribute="1" defaultMemberUniqueName="[Dim Client Type].[Client Type].[All]" allUniqueName="[Dim Client Type].[Client Type].[All]" dimensionUniqueName="[Dim Client Type]" displayFolder="" count="2" unbalanced="0">
      <fieldsUsage count="2">
        <fieldUsage x="-1"/>
        <fieldUsage x="13"/>
      </fieldsUsage>
    </cacheHierarchy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Date].[_Datemyear]" caption="_Datemyear" attribute="1" defaultMemberUniqueName="[Dim Date].[_Datemyear].[All]" allUniqueName="[Dim Date].[_Datemyear].[All]" dimensionUniqueName="[Dim Date]" displayFolder="" count="0" unbalanced="0"/>
    <cacheHierarchy uniqueName="[Dim Date].[Date]" caption="Дата" attribute="1" keyAttribute="1" defaultMemberUniqueName="[Dim Date].[Date].[All]" allUniqueName="[Dim Date].[Date].[All]" dimensionUniqueName="[Dim Date]" displayFolder="Дата (свод)" count="0" unbalanced="0"/>
    <cacheHierarchy uniqueName="[Dim Date].[I Date]" caption="Дата (свод)" defaultMemberUniqueName="[Dim Date].[I Date].[All]" allUniqueName="[Dim Date].[I Date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Month]" caption="Месяц" attribute="1" defaultMemberUniqueName="[Dim Date].[Month].[All]" allUniqueName="[Dim Date].[Month].[All]" dimensionUniqueName="[Dim Date]" displayFolder="Дата (свод)" count="0" unbalanced="0"/>
    <cacheHierarchy uniqueName="[Dim Date].[Week Day]" caption="День недели" attribute="1" defaultMemberUniqueName="[Dim Date].[Week Day].[All]" allUniqueName="[Dim Date].[Week Day].[All]" dimensionUniqueName="[Dim Date]" displayFolder="Дата (свод)" count="0" unbalanced="0"/>
    <cacheHierarchy uniqueName="[Dim Date].[Week Year]" caption="Неделя" attribute="1" defaultMemberUniqueName="[Dim Date].[Week Year].[All]" allUniqueName="[Dim Date].[Week Year].[All]" dimensionUniqueName="[Dim Date]" displayFolder="Дата (свод)" count="0" unbalanced="0"/>
    <cacheHierarchy uniqueName="[Dim Date].[Year]" caption="Год" attribute="1" defaultMemberUniqueName="[Dim Date].[Year].[All]" allUniqueName="[Dim Date].[Year].[All]" dimensionUniqueName="[Dim Date]" displayFolder="Дата (свод)" count="0" unbalanced="0"/>
    <cacheHierarchy uniqueName="[Dim Date].[Yyyy Mm]" caption="Год месяц" attribute="1" defaultMemberUniqueName="[Dim Date].[Yyyy Mm].[All]" allUniqueName="[Dim Date].[Yyyy Mm].[All]" dimensionUniqueName="[Dim Date]" displayFolder="Дата (свод)" count="0" unbalanced="0"/>
    <cacheHierarchy uniqueName="[Dim Date].[Yyyymm]" caption="ГодМесяц" attribute="1" defaultMemberUniqueName="[Dim Date].[Yyyymm].[All]" allUniqueName="[Dim Date].[Yyyymm].[All]" dimensionUniqueName="[Dim Date]" displayFolder="Дата (свод)" count="0" unbalanced="0"/>
    <cacheHierarchy uniqueName="[Dim Date].[Мonth Year]" caption="Месяц года" attribute="1" defaultMemberUniqueName="[Dim Date].[Мonth Year].[All]" allUniqueName="[Dim Date].[Мonth Year].[All]" dimensionUniqueName="[Dim Date]" displayFolder="Дата (свод)" count="0" unbalanced="0"/>
    <cacheHierarchy uniqueName="[Dim Division].[City Name]" caption="Офисы.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Офисы.ЦВЗ" attribute="1" keyAttribute="1" defaultMemberUniqueName="[Dim Division].[Division].[All]" allUniqueName="[Dim Division].[Division].[All]" dimensionUniqueName="[Dim Division]" displayFolder="Офисы" count="2" unbalanced="0">
      <fieldsUsage count="2">
        <fieldUsage x="-1"/>
        <fieldUsage x="15"/>
      </fieldsUsage>
    </cacheHierarchy>
    <cacheHierarchy uniqueName="[Dim Division].[Hub Center]" caption="Офисы.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Офисы.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Офисы.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Офисы.МРД" defaultMemberUniqueName="[Dim Division].[I Division].[All]" allUniqueName="[Dim Division].[I Division].[All]" dimensionUniqueName="[Dim Division]" displayFolder="" count="4" unbalanced="0">
      <fieldsUsage count="4">
        <fieldUsage x="-1"/>
        <fieldUsage x="8"/>
        <fieldUsage x="9"/>
        <fieldUsage x="10"/>
      </fieldsUsage>
    </cacheHierarchy>
    <cacheHierarchy uniqueName="[Dim Division].[I Prod Group]" caption="Офисы.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Офисы.Регионы" defaultMemberUniqueName="[Dim Division].[I Region].[All]" allUniqueName="[Dim Division].[I Region].[All]" dimensionUniqueName="[Dim Division]" displayFolder="" count="0" unbalanced="0"/>
    <cacheHierarchy uniqueName="[Dim Division].[Number]" caption="Офисы.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Офисы.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Офисы.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Офисы.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Офисы.Регион" attribute="1" defaultMemberUniqueName="[Dim Division].[Region Name].[All]" allUniqueName="[Dim Division].[Region Name].[All]" dimensionUniqueName="[Dim Division]" displayFolder="" count="0" unbalanced="0"/>
    <cacheHierarchy uniqueName="[Dim Division main_con].[City Name]" caption="Офисы (первичного контракта).Населенный пункт" attribute="1" defaultMemberUniqueName="[Dim Division main_con].[City Name].[All]" allUniqueName="[Dim Division main_con].[City Name].[All]" dimensionUniqueName="[Dim Division main_con]" displayFolder="" count="0" unbalanced="0"/>
    <cacheHierarchy uniqueName="[Dim Division main_con].[Division]" caption="Офисы (первичного контракта).ЦВЗ" attribute="1" keyAttribute="1" defaultMemberUniqueName="[Dim Division main_con].[Division].[All]" allUniqueName="[Dim Division main_con].[Division].[All]" dimensionUniqueName="[Dim Division main_con]" displayFolder="Офисы" count="0" unbalanced="0"/>
    <cacheHierarchy uniqueName="[Dim Division main_con].[Hub Center]" caption="Офисы (первичного контракта).МРД" attribute="1" defaultMemberUniqueName="[Dim Division main_con].[Hub Center].[All]" allUniqueName="[Dim Division main_con].[Hub Center].[All]" dimensionUniqueName="[Dim Division main_con]" displayFolder="Офисы" count="0" unbalanced="0"/>
    <cacheHierarchy uniqueName="[Dim Division main_con].[Hub Director]" caption="Офисы (первичного контракта).МРД Директор" attribute="1" defaultMemberUniqueName="[Dim Division main_con].[Hub Director].[All]" allUniqueName="[Dim Division main_con].[Hub Director].[All]" dimensionUniqueName="[Dim Division main_con]" displayFolder="Офисы" count="0" unbalanced="0"/>
    <cacheHierarchy uniqueName="[Dim Division main_con].[I Director]" caption="Офисы (первичного контракта).Директора" defaultMemberUniqueName="[Dim Division main_con].[I Director].[All]" allUniqueName="[Dim Division main_con].[I Director].[All]" dimensionUniqueName="[Dim Division main_con]" displayFolder="" count="0" unbalanced="0"/>
    <cacheHierarchy uniqueName="[Dim Division main_con].[I Division]" caption="Офисы (первичного контракта).МРД" defaultMemberUniqueName="[Dim Division main_con].[I Division].[All]" allUniqueName="[Dim Division main_con].[I Division].[All]" dimensionUniqueName="[Dim Division main_con]" displayFolder="" count="0" unbalanced="0"/>
    <cacheHierarchy uniqueName="[Dim Division main_con].[I Prod Group]" caption="Офисы (первичного контракта).Группа (коммерция)" defaultMemberUniqueName="[Dim Division main_con].[I Prod Group].[All]" allUniqueName="[Dim Division main_con].[I Prod Group].[All]" dimensionUniqueName="[Dim Division main_con]" displayFolder="" count="0" unbalanced="0"/>
    <cacheHierarchy uniqueName="[Dim Division main_con].[I Region]" caption="Офисы (первичного контракта).Регионы" defaultMemberUniqueName="[Dim Division main_con].[I Region].[All]" allUniqueName="[Dim Division main_con].[I Region].[All]" dimensionUniqueName="[Dim Division main_con]" displayFolder="" count="0" unbalanced="0"/>
    <cacheHierarchy uniqueName="[Dim Division main_con].[Number]" caption="Офисы (первичного контракта).Номер" attribute="1" defaultMemberUniqueName="[Dim Division main_con].[Number].[All]" allUniqueName="[Dim Division main_con].[Number].[All]" dimensionUniqueName="[Dim Division main_con]" displayFolder="Офисы" count="0" unbalanced="0"/>
    <cacheHierarchy uniqueName="[Dim Division main_con].[Prod Group]" caption="Офисы (первичного контракта).Группа (коммерция)" attribute="1" defaultMemberUniqueName="[Dim Division main_con].[Prod Group].[All]" allUniqueName="[Dim Division main_con].[Prod Group].[All]" dimensionUniqueName="[Dim Division main_con]" displayFolder="Офисы" count="0" unbalanced="0"/>
    <cacheHierarchy uniqueName="[Dim Division main_con].[Reg Center]" caption="Офисы (первичного контракта).РЦ" attribute="1" defaultMemberUniqueName="[Dim Division main_con].[Reg Center].[All]" allUniqueName="[Dim Division main_con].[Reg Center].[All]" dimensionUniqueName="[Dim Division main_con]" displayFolder="Офисы" count="0" unbalanced="0"/>
    <cacheHierarchy uniqueName="[Dim Division main_con].[Reg Director]" caption="Офисы (первичного контракта).РЦ Директор" attribute="1" defaultMemberUniqueName="[Dim Division main_con].[Reg Director].[All]" allUniqueName="[Dim Division main_con].[Reg Director].[All]" dimensionUniqueName="[Dim Division main_con]" displayFolder="Офисы" count="0" unbalanced="0"/>
    <cacheHierarchy uniqueName="[Dim Division main_con].[Region Name]" caption="Офисы (первичного контракта).Регион" attribute="1" defaultMemberUniqueName="[Dim Division main_con].[Region Name].[All]" allUniqueName="[Dim Division main_con].[Region Name].[All]" dimensionUniqueName="[Dim Division main_con]" displayFolder="" count="0" unbalanced="0"/>
    <cacheHierarchy uniqueName="[Dim Dmm].[Dmm Name]" caption="Способ принятия решения" attribute="1" defaultMemberUniqueName="[Dim Dmm].[Dmm Name].[All]" allUniqueName="[Dim Dmm].[Dmm Name].[All]" dimensionUniqueName="[Dim Dmm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End Processing Web App].[Date]" caption="Дата оконч. обработки" attribute="1" keyAttribute="1" defaultMemberUniqueName="[Dim End Processing Web App].[Date].[All]" allUniqueName="[Dim End Processing Web App].[Date].[All]" dimensionUniqueName="[Dim End Processing Web App]" displayFolder="Дата оконч. обработки" count="0" unbalanced="0"/>
    <cacheHierarchy uniqueName="[Dim End Processing Web App].[I End Proc]" caption="Дата оконч. обработки" defaultMemberUniqueName="[Dim End Processing Web App].[I End Proc].[All]" allUniqueName="[Dim End Processing Web App].[I End Proc].[All]" dimensionUniqueName="[Dim End Processing Web App]" displayFolder="" count="0" unbalanced="0"/>
    <cacheHierarchy uniqueName="[Dim End Processing Web App].[Month]" caption="Месяц оконч. обработки" attribute="1" defaultMemberUniqueName="[Dim End Processing Web App].[Month].[All]" allUniqueName="[Dim End Processing Web App].[Month].[All]" dimensionUniqueName="[Dim End Processing Web App]" displayFolder="Дата оконч. обработки" count="0" unbalanced="0"/>
    <cacheHierarchy uniqueName="[Dim End Processing Web App].[Year]" caption="Год оконч. обработки" attribute="1" defaultMemberUniqueName="[Dim End Processing Web App].[Year].[All]" allUniqueName="[Dim End Processing Web App].[Year].[All]" dimensionUniqueName="[Dim End Processing Web App]" displayFolder="Дата оконч. обработки" count="0" unbalanced="0"/>
    <cacheHierarchy uniqueName="[Dim Products].[Name Owner]" caption="Продукт" attribute="1" defaultMemberUniqueName="[Dim Products].[Name Owner].[All]" allUniqueName="[Dim Products].[Name Owner].[All]" dimensionUniqueName="[Dim Products]" displayFolder="" count="2" unbalanced="0">
      <fieldsUsage count="2">
        <fieldUsage x="-1"/>
        <fieldUsage x="33"/>
      </fieldsUsage>
    </cacheHierarchy>
    <cacheHierarchy uniqueName="[Dim Products].[Name Type]" caption="Тип продукта" attribute="1" defaultMemberUniqueName="[Dim Products].[Name Type].[All]" allUniqueName="[Dim Products].[Name Type].[All]" dimensionUniqueName="[Dim Products]" displayFolder="" count="0" unbalanced="0"/>
    <cacheHierarchy uniqueName="[Dim Products].[Name_]" caption="Продукт+" attribute="1" defaultMemberUniqueName="[Dim Products].[Name_].[All]" allUniqueName="[Dim Products].[Name_].[All]" dimensionUniqueName="[Dim Products]" displayFolder="" count="2" unbalanced="0">
      <fieldsUsage count="2">
        <fieldUsage x="-1"/>
        <fieldUsage x="32"/>
      </fieldsUsage>
    </cacheHierarchy>
    <cacheHierarchy uniqueName="[Dim Products].[Продукт]" caption="Продукт" defaultMemberUniqueName="[Dim Products].[Продукт].[All]" allUniqueName="[Dim Products].[Продукт].[All]" dimensionUniqueName="[Dim Products]" displayFolder="" count="4" unbalanced="0">
      <fieldsUsage count="4">
        <fieldUsage x="-1"/>
        <fieldUsage x="34"/>
        <fieldUsage x="35"/>
        <fieldUsage x="36"/>
      </fieldsUsage>
    </cacheHierarchy>
    <cacheHierarchy uniqueName="[Dim Signature].[Id Signature PA]" caption="Договор подписан в" attribute="1" keyAttribute="1" defaultMemberUniqueName="[Dim Signature].[Id Signature PA].[All]" allUniqueName="[Dim Signature].[Id Signature PA].[All]" dimensionUniqueName="[Dim Signature]" displayFolder="" count="0" unbalanced="0"/>
    <cacheHierarchy uniqueName="[Dim Start Processing Web App].[Date]" caption="Дата начала обработки" attribute="1" keyAttribute="1" defaultMemberUniqueName="[Dim Start Processing Web App].[Date].[All]" allUniqueName="[Dim Start Processing Web App].[Date].[All]" dimensionUniqueName="[Dim Start Processing Web App]" displayFolder="Дата начала обработки" count="0" unbalanced="0"/>
    <cacheHierarchy uniqueName="[Dim Start Processing Web App].[I Start Proc]" caption="Дата начала обработки" defaultMemberUniqueName="[Dim Start Processing Web App].[I Start Proc].[All]" allUniqueName="[Dim Start Processing Web App].[I Start Proc].[All]" dimensionUniqueName="[Dim Start Processing Web App]" displayFolder="" count="0" unbalanced="0"/>
    <cacheHierarchy uniqueName="[Dim Start Processing Web App].[Month]" caption="Месяц начала обработки" attribute="1" defaultMemberUniqueName="[Dim Start Processing Web App].[Month].[All]" allUniqueName="[Dim Start Processing Web App].[Month].[All]" dimensionUniqueName="[Dim Start Processing Web App]" displayFolder="Дата начала обработки" count="0" unbalanced="0"/>
    <cacheHierarchy uniqueName="[Dim Start Processing Web App].[Year]" caption="Год начала обработки" attribute="1" defaultMemberUniqueName="[Dim Start Processing Web App].[Year].[All]" allUniqueName="[Dim Start Processing Web App].[Year].[All]" dimensionUniqueName="[Dim Start Processing Web App]" displayFolder="Дата начала обработки" count="0" unbalanced="0"/>
    <cacheHierarchy uniqueName="[Dim Web Application].[1C Create Date App]" caption="Дата заявки (УТ)" attribute="1" defaultMemberUniqueName="[Dim Web Application].[1C Create Date App].[All]" allUniqueName="[Dim Web Application].[1C Create Date App].[All]" dimensionUniqueName="[Dim Web Application]" displayFolder="Даты (УТ)" count="0" unbalanced="0"/>
    <cacheHierarchy uniqueName="[Dim Web Application].[1C Create Date Con]" caption="Дата договора (УТ)" attribute="1" defaultMemberUniqueName="[Dim Web Application].[1C Create Date Con].[All]" allUniqueName="[Dim Web Application].[1C Create Date Con].[All]" dimensionUniqueName="[Dim Web Application]" displayFolder="Даты (УТ)" count="0" unbalanced="0"/>
    <cacheHierarchy uniqueName="[Dim Web Application].[1C Create Month App]" caption="Месяц заявки (УТ)" attribute="1" defaultMemberUniqueName="[Dim Web Application].[1C Create Month App].[All]" allUniqueName="[Dim Web Application].[1C Create Month App].[All]" dimensionUniqueName="[Dim Web Application]" displayFolder="Даты (УТ)" count="0" unbalanced="0"/>
    <cacheHierarchy uniqueName="[Dim Web Application].[1C Create Month Con]" caption="Месяц договора (УТ)" attribute="1" defaultMemberUniqueName="[Dim Web Application].[1C Create Month Con].[All]" allUniqueName="[Dim Web Application].[1C Create Month Con].[All]" dimensionUniqueName="[Dim Web Application]" displayFolder="Даты (УТ)" count="0" unbalanced="0"/>
    <cacheHierarchy uniqueName="[Dim Web Application].[1C Create Year App]" caption="Год заявки (УТ)" attribute="1" defaultMemberUniqueName="[Dim Web Application].[1C Create Year App].[All]" allUniqueName="[Dim Web Application].[1C Create Year App].[All]" dimensionUniqueName="[Dim Web Application]" displayFolder="Даты (УТ)" count="0" unbalanced="0"/>
    <cacheHierarchy uniqueName="[Dim Web Application].[1C Create Year Con]" caption="Год договора (УТ)" attribute="1" defaultMemberUniqueName="[Dim Web Application].[1C Create Year Con].[All]" allUniqueName="[Dim Web Application].[1C Create Year Con].[All]" dimensionUniqueName="[Dim Web Application]" displayFolder="Даты (УТ)" count="0" unbalanced="0"/>
    <cacheHierarchy uniqueName="[Dim Web Application].[A City]" caption="Город" attribute="1" defaultMemberUniqueName="[Dim Web Application].[A City].[All]" allUniqueName="[Dim Web Application].[A City].[All]" dimensionUniqueName="[Dim Web Application]" displayFolder="Показатели" count="0" unbalanced="0"/>
    <cacheHierarchy uniqueName="[Dim Web Application].[A City Auto]" caption="Город (геолокация)" attribute="1" defaultMemberUniqueName="[Dim Web Application].[A City Auto].[All]" allUniqueName="[Dim Web Application].[A City Auto].[All]" dimensionUniqueName="[Dim Web Application]" displayFolder="Показатели" count="0" unbalanced="0"/>
    <cacheHierarchy uniqueName="[Dim Web Application].[A Fl Dublicate]" caption="Дубликация" attribute="1" defaultMemberUniqueName="[Dim Web Application].[A Fl Dublicate].[All]" allUniqueName="[Dim Web Application].[A Fl Dublicate].[All]" dimensionUniqueName="[Dim Web Application]" displayFolder="Показатели" count="0" unbalanced="0"/>
    <cacheHierarchy uniqueName="[Dim Web Application].[A Region]" caption="Регион" attribute="1" defaultMemberUniqueName="[Dim Web Application].[A Region].[All]" allUniqueName="[Dim Web Application].[A Region].[All]" dimensionUniqueName="[Dim Web Application]" displayFolder="Показатели" count="0" unbalanced="0"/>
    <cacheHierarchy uniqueName="[Dim Web Application].[A Region Auto]" caption="Регион (геолокация)" attribute="1" defaultMemberUniqueName="[Dim Web Application].[A Region Auto].[All]" allUniqueName="[Dim Web Application].[A Region Auto].[All]" dimensionUniqueName="[Dim Web Application]" displayFolder="Показатели" count="0" unbalanced="0"/>
    <cacheHierarchy uniqueName="[Dim Web Application].[A Result]" caption="Результаты" attribute="1" defaultMemberUniqueName="[Dim Web Application].[A Result].[All]" allUniqueName="[Dim Web Application].[A Result].[All]" dimensionUniqueName="[Dim Web Application]" displayFolder="Показатели" count="0" unbalanced="0"/>
    <cacheHierarchy uniqueName="[Dim Web Application].[A Status]" caption="Статусы" attribute="1" defaultMemberUniqueName="[Dim Web Application].[A Status].[All]" allUniqueName="[Dim Web Application].[A Status].[All]" dimensionUniqueName="[Dim Web Application]" displayFolder="Показатели" count="0" unbalanced="0"/>
    <cacheHierarchy uniqueName="[Dim Web Application].[A Type]" caption="Тип" attribute="1" defaultMemberUniqueName="[Dim Web Application].[A Type].[All]" allUniqueName="[Dim Web Application].[A Type].[All]" dimensionUniqueName="[Dim Web Application]" displayFolder="Показатели" count="0" unbalanced="0"/>
    <cacheHierarchy uniqueName="[Dim Web Application].[B Create Date]" caption="Дата создания" attribute="1" defaultMemberUniqueName="[Dim Web Application].[B Create Date].[All]" allUniqueName="[Dim Web Application].[B Create Date].[All]" dimensionUniqueName="[Dim Web Application]" displayFolder="Дата создания" count="0" unbalanced="0"/>
    <cacheHierarchy uniqueName="[Dim Web Application].[B Create Month]" caption="Месяц создания" attribute="1" defaultMemberUniqueName="[Dim Web Application].[B Create Month].[All]" allUniqueName="[Dim Web Application].[B Create Month].[All]" dimensionUniqueName="[Dim Web Application]" displayFolder="Дата создания" count="0" unbalanced="0"/>
    <cacheHierarchy uniqueName="[Dim Web Application].[B Create Year]" caption="Год создания" attribute="1" defaultMemberUniqueName="[Dim Web Application].[B Create Year].[All]" allUniqueName="[Dim Web Application].[B Create Year].[All]" dimensionUniqueName="[Dim Web Application]" displayFolder="Дата создания" count="0" unbalanced="0"/>
    <cacheHierarchy uniqueName="[Dim Web Application].[C FIO Creater]" caption="ФИО (автор)" attribute="1" defaultMemberUniqueName="[Dim Web Application].[C FIO Creater].[All]" allUniqueName="[Dim Web Application].[C FIO Creater].[All]" dimensionUniqueName="[Dim Web Application]" displayFolder="Автор" count="0" unbalanced="0"/>
    <cacheHierarchy uniqueName="[Dim Web Application].[C Phone Creater]" caption="Телефон (автор)" attribute="1" defaultMemberUniqueName="[Dim Web Application].[C Phone Creater].[All]" allUniqueName="[Dim Web Application].[C Phone Creater].[All]" dimensionUniqueName="[Dim Web Application]" displayFolder="Автор" count="0" unbalanced="0"/>
    <cacheHierarchy uniqueName="[Dim Web Application].[D City Wapp]" caption="Город" attribute="1" defaultMemberUniqueName="[Dim Web Application].[D City Wapp].[All]" allUniqueName="[Dim Web Application].[D City Wapp].[All]" dimensionUniqueName="[Dim Web Application]" displayFolder="Подразделение" count="0" unbalanced="0"/>
    <cacheHierarchy uniqueName="[Dim Web Application].[D Country Wapp]" caption="Страна" attribute="1" defaultMemberUniqueName="[Dim Web Application].[D Country Wapp].[All]" allUniqueName="[Dim Web Application].[D Country Wapp].[All]" dimensionUniqueName="[Dim Web Application]" displayFolder="Подразделение" count="0" unbalanced="0"/>
    <cacheHierarchy uniqueName="[Dim Web Application].[D Division Wapp]" caption="Подразделение" attribute="1" defaultMemberUniqueName="[Dim Web Application].[D Division Wapp].[All]" allUniqueName="[Dim Web Application].[D Division Wapp].[All]" dimensionUniqueName="[Dim Web Application]" displayFolder="Подразделение" count="0" unbalanced="0"/>
    <cacheHierarchy uniqueName="[Dim Web Application].[D Region Wapp]" caption="Регион" attribute="1" defaultMemberUniqueName="[Dim Web Application].[D Region Wapp].[All]" allUniqueName="[Dim Web Application].[D Region Wapp].[All]" dimensionUniqueName="[Dim Web Application]" displayFolder="Подразделение" count="0" unbalanced="0"/>
    <cacheHierarchy uniqueName="[Dim Web Application].[I Create App 1C]" caption="Дата заявки (УТ)" defaultMemberUniqueName="[Dim Web Application].[I Create App 1C].[All]" allUniqueName="[Dim Web Application].[I Create App 1C].[All]" dimensionUniqueName="[Dim Web Application]" displayFolder="" count="0" unbalanced="0"/>
    <cacheHierarchy uniqueName="[Dim Web Application].[I Create Con 1C]" caption="Дата договора (УТ)" defaultMemberUniqueName="[Dim Web Application].[I Create Con 1C].[All]" allUniqueName="[Dim Web Application].[I Create Con 1C].[All]" dimensionUniqueName="[Dim Web Application]" displayFolder="" count="0" unbalanced="0"/>
    <cacheHierarchy uniqueName="[Dim Web Application].[I Create date]" caption="Дата создания" defaultMemberUniqueName="[Dim Web Application].[I Create date].[All]" allUniqueName="[Dim Web Application].[I Create date].[All]" dimensionUniqueName="[Dim Web Application]" displayFolder="" count="0" unbalanced="0"/>
    <cacheHierarchy uniqueName="[Dim Web Application].[I Location]" caption="Город" defaultMemberUniqueName="[Dim Web Application].[I Location].[All]" allUniqueName="[Dim Web Application].[I Location].[All]" dimensionUniqueName="[Dim Web Application]" displayFolder="" count="0" unbalanced="0"/>
    <cacheHierarchy uniqueName="[Dim Web Application].[I Location (geo)]" caption="Город (геолокация)" defaultMemberUniqueName="[Dim Web Application].[I Location (geo)].[All]" allUniqueName="[Dim Web Application].[I Location (geo)].[All]" dimensionUniqueName="[Dim Web Application]" displayFolder="" count="0" unbalanced="0"/>
    <cacheHierarchy uniqueName="[Dim Web Application].[I Source]" caption="Источ. рекламы" defaultMemberUniqueName="[Dim Web Application].[I Source].[All]" allUniqueName="[Dim Web Application].[I Source].[All]" dimensionUniqueName="[Dim Web Application]" displayFolder="" count="0" unbalanced="0"/>
    <cacheHierarchy uniqueName="[Dim Web Application].[Loyal Client]" caption="Тип клиента" attribute="1" defaultMemberUniqueName="[Dim Web Application].[Loyal Client].[All]" allUniqueName="[Dim Web Application].[Loyal Client].[All]" dimensionUniqueName="[Dim Web Application]" displayFolder="Тип клиента" count="0" unbalanced="0"/>
    <cacheHierarchy uniqueName="[Dim Web Application].[R Group Souce]" caption="Группа источников" attribute="1" defaultMemberUniqueName="[Dim Web Application].[R Group Souce].[All]" allUniqueName="[Dim Web Application].[R Group Souce].[All]" dimensionUniqueName="[Dim Web Application]" displayFolder="Источ. рекламы" count="0" unbalanced="0"/>
    <cacheHierarchy uniqueName="[Dim Web Application].[R Source]" caption="Источ. рекламы" attribute="1" defaultMemberUniqueName="[Dim Web Application].[R Source].[All]" allUniqueName="[Dim Web Application].[R Source].[All]" dimensionUniqueName="[Dim Web Application]" displayFolder="Источ. рекламы" count="0" unbalanced="0"/>
    <cacheHierarchy uniqueName="[Dim Web Application].[U FIO Updater]" caption="ФИО (редактора)" attribute="1" defaultMemberUniqueName="[Dim Web Application].[U FIO Updater].[All]" allUniqueName="[Dim Web Application].[U FIO Updater].[All]" dimensionUniqueName="[Dim Web Application]" displayFolder="Редактор" count="0" unbalanced="0"/>
    <cacheHierarchy uniqueName="[Dim Web Application].[U Phone Updater]" caption="Телефон (редактора)" attribute="1" defaultMemberUniqueName="[Dim Web Application].[U Phone Updater].[All]" allUniqueName="[Dim Web Application].[U Phone Updater].[All]" dimensionUniqueName="[Dim Web Application]" displayFolder="Редактор" count="0" unbalanced="0"/>
    <cacheHierarchy uniqueName="[Dim Web Application].[Updater Department Gr]" caption="Тип подразделения обработчика" attribute="1" defaultMemberUniqueName="[Dim Web Application].[Updater Department Gr].[All]" allUniqueName="[Dim Web Application].[Updater Department Gr].[All]" dimensionUniqueName="[Dim Web Application]" displayFolder="Подразделение" count="0" unbalanced="0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 hidden="1"/>
    <cacheHierarchy uniqueName="[Dim Dmm].[Dmm]" caption="Dmm" attribute="1" keyAttribute="1" defaultMemberUniqueName="[Dim Dmm].[Dmm].[All]" allUniqueName="[Dim Dmm].[Dmm].[All]" dimensionUniqueName="[Dim Dmm]" displayFolder="" count="0" unbalanced="0" hidden="1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 hidden="1"/>
    <cacheHierarchy uniqueName="[Dim Web Application].[Application Id]" caption="Application Id" attribute="1" defaultMemberUniqueName="[Dim Web Application].[Application Id].[All]" allUniqueName="[Dim Web Application].[Application Id].[All]" dimensionUniqueName="[Dim Web Application]" displayFolder="" count="0" unbalanced="0" hidden="1"/>
    <cacheHierarchy uniqueName="[Dim Web Application].[Id]" caption="Id" attribute="1" keyAttribute="1" defaultMemberUniqueName="[Dim Web Application].[Id].[All]" allUniqueName="[Dim Web Application].[Id].[All]" dimensionUniqueName="[Dim Web Application]" displayFolder="" count="0" unbalanced="0" hidden="1"/>
    <cacheHierarchy uniqueName="[Measures].[App Сount]" caption="Заявки, #" measure="1" displayFolder="Заявки" measureGroup="Fact Application" count="0"/>
    <cacheHierarchy uniqueName="[Measures].[App Approved Сount]" caption="Одобрение, #" measure="1" displayFolder="Заявки" measureGroup="Fact Application" count="0"/>
    <cacheHierarchy uniqueName="[Measures].[Con Сount]" caption="Выдачи, #" measure="1" displayFolder="Выдачи" measureGroup="Fact Contract" count="0"/>
    <cacheHierarchy uniqueName="[Measures].[Con Amount]" caption="Выдачи, руб" measure="1" displayFolder="Выдачи" measureGroup="Fact Contract" count="0"/>
    <cacheHierarchy uniqueName="[Measures].[Agr Prol Count]" caption="Пр-ции, #" measure="1" displayFolder="Пролонгации" measureGroup="Fact Agreement" count="0"/>
    <cacheHierarchy uniqueName="[Measures].[Agr Prol Amount]" caption="Пр-ции, руб" measure="1" displayFolder="Пролонгации" measureGroup="Fact Agreement" count="0"/>
    <cacheHierarchy uniqueName="[Measures].[Agr Restr Count]" caption="Рестр-ции, #" measure="1" displayFolder="Реструктуризации" measureGroup="Fact Agreement" count="0"/>
    <cacheHierarchy uniqueName="[Measures].[Agr Restr Amount]" caption="Рестр-ции, руб" measure="1" displayFolder="Реструктуризации" measureGroup="Fact Agree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е-н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 oneField="1">
      <fieldsUsage count="1">
        <fieldUsage x="48"/>
      </fieldsUsage>
    </cacheHierarchy>
    <cacheHierarchy uniqueName="[Measures].[Comm2 Pay]" caption="Конс-ция в сфере потреб. кредит., руб" measure="1" displayFolder="Комиссия" measureGroup="Fact Payment" count="0" oneField="1">
      <fieldsUsage count="1">
        <fieldUsage x="39"/>
      </fieldsUsage>
    </cacheHierarchy>
    <cacheHierarchy uniqueName="[Measures].[Comm3 Pay]" caption="Получение кредитного рейтинга, руб" measure="1" displayFolder="Комиссия" measureGroup="Fact Payment" count="0" oneField="1">
      <fieldsUsage count="1">
        <fieldUsage x="42"/>
      </fieldsUsage>
    </cacheHierarchy>
    <cacheHierarchy uniqueName="[Measures].[Comm4 Pay]" caption="Прочие комиссии, руб." measure="1" displayFolder="Комиссия" measureGroup="Fact Payment" count="0" oneField="1">
      <fieldsUsage count="1">
        <fieldUsage x="45"/>
      </fieldsUsage>
    </cacheHierarchy>
    <cacheHierarchy uniqueName="[Measures].[Recon Comm1 Pay]" caption="Сод-ие в оф-ии док. (пер-ние), руб" measure="1" displayFolder="Комиссия" measureGroup="Fact Payment" count="0" oneField="1">
      <fieldsUsage count="1">
        <fieldUsage x="46"/>
      </fieldsUsage>
    </cacheHierarchy>
    <cacheHierarchy uniqueName="[Measures].[Recon Comm2 Pay]" caption="Конс-ция в сфере потреб. кредит. (пер-ние), руб" measure="1" displayFolder="Комиссия" measureGroup="Fact Payment" count="0" oneField="1">
      <fieldsUsage count="1">
        <fieldUsage x="37"/>
      </fieldsUsage>
    </cacheHierarchy>
    <cacheHierarchy uniqueName="[Measures].[Recon Comm3 Pay]" caption="Получение кредитного рейтинга (пер-ние), руб" measure="1" displayFolder="Комиссия" measureGroup="Fact Payment" count="0" oneField="1">
      <fieldsUsage count="1">
        <fieldUsage x="40"/>
      </fieldsUsage>
    </cacheHierarchy>
    <cacheHierarchy uniqueName="[Measures].[Recon Comm4 Pay]" caption="Прочие комиссии (пер-ние), руб." measure="1" displayFolder="Комиссия" measureGroup="Fact Payment" count="0" oneField="1">
      <fieldsUsage count="1">
        <fieldUsage x="43"/>
      </fieldsUsage>
    </cacheHierarchy>
    <cacheHierarchy uniqueName="[Measures].[Agr Comm1 Pay]" caption="Сод-ие в оф-ии док. (прол-ция), руб" measure="1" displayFolder="Комиссия" measureGroup="Fact Payment" count="0" oneField="1">
      <fieldsUsage count="1">
        <fieldUsage x="47"/>
      </fieldsUsage>
    </cacheHierarchy>
    <cacheHierarchy uniqueName="[Measures].[Agr Comm2 Pay]" caption="Конс-ция в сфере потреб. кредит. (прол-ция), руб" measure="1" displayFolder="Комиссия" measureGroup="Fact Payment" count="0" oneField="1">
      <fieldsUsage count="1">
        <fieldUsage x="38"/>
      </fieldsUsage>
    </cacheHierarchy>
    <cacheHierarchy uniqueName="[Measures].[Agr Comm3 Pay]" caption="Получение кредитного рейтинга (прол-ция), руб" measure="1" displayFolder="Комиссия" measureGroup="Fact Payment" count="0" oneField="1">
      <fieldsUsage count="1">
        <fieldUsage x="41"/>
      </fieldsUsage>
    </cacheHierarchy>
    <cacheHierarchy uniqueName="[Measures].[Agr Comm4 Pay]" caption="Прочие комиссии (прол-ция), руб." measure="1" displayFolder="Комиссия" measureGroup="Fact Payment" count="0" oneField="1">
      <fieldsUsage count="1">
        <fieldUsage x="44"/>
      </fieldsUsage>
    </cacheHierarchy>
    <cacheHierarchy uniqueName="[Measures].[Comm5 Pay]" caption="Юрист24, руб" measure="1" displayFolder="Комиссия" measureGroup="Fact Payment" count="0" oneField="1">
      <fieldsUsage count="1">
        <fieldUsage x="51"/>
      </fieldsUsage>
    </cacheHierarchy>
    <cacheHierarchy uniqueName="[Measures].[Recon Comm5 Pay]" caption="Юрист24  (пер-ние), руб." measure="1" displayFolder="Комиссия" measureGroup="Fact Payment" count="0" oneField="1">
      <fieldsUsage count="1">
        <fieldUsage x="49"/>
      </fieldsUsage>
    </cacheHierarchy>
    <cacheHierarchy uniqueName="[Measures].[Agr Comm5 Pay]" caption="Юрист24 (прол-ция), руб." measure="1" displayFolder="Комиссия" measureGroup="Fact Payment" count="0" oneField="1">
      <fieldsUsage count="1">
        <fieldUsage x="50"/>
      </fieldsUsage>
    </cacheHierarchy>
    <cacheHierarchy uniqueName="[Measures].[Comm6 Pay]" caption="Гарантии, руб." measure="1" displayFolder="Комиссия" measureGroup="Fact Payment" count="0" oneField="1">
      <fieldsUsage count="1">
        <fieldUsage x="54"/>
      </fieldsUsage>
    </cacheHierarchy>
    <cacheHierarchy uniqueName="[Measures].[Recon Comm6 Pay]" caption="Гарантии (пер-ние), руб." measure="1" displayFolder="Комиссия" measureGroup="Fact Payment" count="0" oneField="1">
      <fieldsUsage count="1">
        <fieldUsage x="52"/>
      </fieldsUsage>
    </cacheHierarchy>
    <cacheHierarchy uniqueName="[Measures].[Agr Comm6 Pay]" caption="Гарантии (прол-ция), руб." measure="1" displayFolder="Комиссия" measureGroup="Fact Payment" count="0" oneField="1">
      <fieldsUsage count="1">
        <fieldUsage x="53"/>
      </fieldsUsage>
    </cacheHierarchy>
    <cacheHierarchy uniqueName="[Measures].[Agr Intrst Amount]" caption="Пролонгации %, руб" measure="1" displayFolder="Пролонгации" measureGroup="Fact Intrst Prolong" count="0"/>
    <cacheHierarchy uniqueName="[Measures].[Payment]" caption="Платеж (валовый), руб" measure="1" displayFolder="" measureGroup="Fact Cashin" count="0"/>
    <cacheHierarchy uniqueName="[Measures].[Count web app]" caption="Заявки (предв-ные), #" measure="1" displayFolder="Предв-ная заявка" measureGroup="Fact Web Application" count="0"/>
    <cacheHierarchy uniqueName="[Measures].[Count web to 1C]" caption="Заявки (1С УТ), #" measure="1" displayFolder="Предв-ная заявка" measureGroup="Fact Web Application" count="0"/>
    <cacheHierarchy uniqueName="[Measures].[Processed]" caption="Заявки (обработанные), #" measure="1" displayFolder="Предв-ная заявка" measureGroup="Fact Web Application" count="0"/>
    <cacheHierarchy uniqueName="[Measures].[Unhandled]" caption="Заявки (необработанные), #" measure="1" displayFolder="Предв-ная заявка" measureGroup="Fact Web Application" count="0"/>
    <cacheHierarchy uniqueName="[Measures].[Count Dublicate]" caption="Заявки (дубли), #" measure="1" displayFolder="Предв-ная заявка" measureGroup="Fact Web Application" count="0"/>
    <cacheHierarchy uniqueName="[Measures].[Count Not Dublicate]" caption="Заявки (не дубли), #" measure="1" displayFolder="Предв-ная заявка" measureGroup="Fact Web Application" count="0"/>
    <cacheHierarchy uniqueName="[Measures].[Max Time Processing]" caption="Время обработки (max), # минут" measure="1" displayFolder="Время обработки" measureGroup="Fact Web Application" count="0"/>
    <cacheHierarchy uniqueName="[Measures].[Min Time Processing]" caption="Время обработки (min), # минут" measure="1" displayFolder="Время обработки" measureGroup="Fact Web Application" count="0"/>
    <cacheHierarchy uniqueName="[Measures].[Max Time Take Processing]" caption="Время начала обработки (max), # минут" measure="1" displayFolder="Время начала обработки" measureGroup="Fact Web Application" count="0"/>
    <cacheHierarchy uniqueName="[Measures].[Min Time Take Processing]" caption="Время начала обработки (min), # минут" measure="1" displayFolder="Время начала обработки" measureGroup="Fact Web Application" count="0"/>
    <cacheHierarchy uniqueName="[Measures].[Count Contract 1C]" caption="Выдачи (1С УТ), #" measure="1" displayFolder="Предв-ная заявка" measureGroup="Fact Web Application" count="0"/>
    <cacheHierarchy uniqueName="[Measures].[Loan Amount]" caption="Выдачи (1С УТ), руб." measure="1" displayFolder="Предв-ная заявка" measureGroup="Fact Web Application" count="0"/>
    <cacheHierarchy uniqueName="[Measures].[App new count]" caption="Заявка (новые), #" measure="1" displayFolder="Заявки (новые)" measureGroup="Fact Application" count="0"/>
    <cacheHierarchy uniqueName="[Measures].[App rep count]" caption="Заявка (повт), #" measure="1" displayFolder="Заявки (повт)" measureGroup="Fact Application" count="0"/>
    <cacheHierarchy uniqueName="[Measures].[App new Approved count]" caption="Одобрение (новые), #" measure="1" displayFolder="Заявки (новые)" measureGroup="Fact Application" count="0"/>
    <cacheHierarchy uniqueName="[Measures].[App rep Approved count]" caption="Одобрение (повт), #" measure="1" displayFolder="Заявки (повт)" measureGroup="Fact Application" count="0"/>
    <cacheHierarchy uniqueName="[Measures].[App Approved Rate]" caption="Одобрение, %" measure="1" displayFolder="Заявки" measureGroup="Fact Application" count="0"/>
    <cacheHierarchy uniqueName="[Measures].[App new Approved Rate]" caption="Одобрение (новые), %" measure="1" displayFolder="Заявки (новые)" measureGroup="Fact Application" count="0"/>
    <cacheHierarchy uniqueName="[Measures].[App rep Approved Rate]" caption="Одобрение (повт), %" measure="1" displayFolder="Заявки (повт)" measureGroup="Fact Application" count="0"/>
    <cacheHierarchy uniqueName="[Measures].[Con new count]" caption="Выдачи (новые), #" measure="1" displayFolder="Выдачи (новые)" measureGroup="Fact Contract" count="0"/>
    <cacheHierarchy uniqueName="[Measures].[Con rep count]" caption="Выдачи (повт), #" measure="1" displayFolder="Выдачи (повт)" measureGroup="Fact Contract" count="0"/>
    <cacheHierarchy uniqueName="[Measures].[Con new Amount]" caption="Выдачи (новые), руб" measure="1" displayFolder="Выдачи (новые)" measureGroup="Fact Contract" count="0"/>
    <cacheHierarchy uniqueName="[Measures].[Con rep Amount]" caption="Выдачи (повт), руб" measure="1" displayFolder="Выдачи (повт)" measureGroup="Fact Contract" count="0"/>
    <cacheHierarchy uniqueName="[Measures].[Con new avg]" caption="Чек (новые), руб" measure="1" displayFolder="Выдачи (новые)" measureGroup="Fact Contract" count="0"/>
    <cacheHierarchy uniqueName="[Measures].[Con rep avg]" caption="Чек (повт), руб" measure="1" displayFolder="Выдачи (повт)" measureGroup="Fact Contract" count="0"/>
    <cacheHierarchy uniqueName="[Measures].[Con avg]" caption="Чек, руб" measure="1" displayFolder="Выдачи" measureGroup="Fact Contract" count="0"/>
    <cacheHierarchy uniqueName="[Measures].[Full comm pay]" caption="Комиссия (итого), руб" measure="1" displayFolder="Комиссия" measureGroup="Fact Payment" count="0" oneField="1">
      <fieldsUsage count="1">
        <fieldUsage x="55"/>
      </fieldsUsage>
    </cacheHierarchy>
    <cacheHierarchy uniqueName="[Measures].[Full con comm pay]" caption="Комиссия (дог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/>
    <cacheHierarchy uniqueName="[Measures].[CF Pay]" caption="CF, руб" measure="1" displayFolder="Платежи" measureGroup="Fact Payment" count="0"/>
    <cacheHierarchy uniqueName="[Measures].[F Loan Pay]" caption="Платеж ОД, руб" measure="1" displayFolder="Платежи" measureGroup="Fact Paymen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Avg Time Processing]" caption="Время обработки (avg), # минут" measure="1" displayFolder="Время обработки" measureGroup="Fact Web Application" count="0"/>
    <cacheHierarchy uniqueName="[Measures].[Avg Time Take Processing]" caption="Время начала обработки (avg), # минут" measure="1" displayFolder="Время начала обработки" measureGroup="Fact Web Application" count="0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Loan Pay]" caption="Платеж ОД, руб" measure="1" displayFolder="Платежи" measureGroup="Fact Payment" count="0" hidden="1"/>
    <cacheHierarchy uniqueName="[Measures].[Time Processing sum]" caption="Time Processing sum" measure="1" displayFolder="" measureGroup="Fact Web Application" count="0" hidden="1"/>
    <cacheHierarchy uniqueName="[Measures].[Time Processing count]" caption="Time Processing count" measure="1" displayFolder="" measureGroup="Fact Web Application" count="0" hidden="1"/>
    <cacheHierarchy uniqueName="[Measures].[Time Take Processing sum]" caption="Time Take Processing sum" measure="1" displayFolder="web_app" measureGroup="Fact Web Application" count="0" hidden="1"/>
    <cacheHierarchy uniqueName="[Measures].[Time Take Processing count]" caption="Time Take Processing count" measure="1" displayFolder="web_app" measureGroup="Fact Web Application" count="0" hidden="1"/>
  </cacheHierarchies>
  <kpis count="0"/>
  <dimensions count="14">
    <dimension name="Dim Application" uniqueName="[Dim Application]" caption="1 - Заявка"/>
    <dimension name="Dim Client Type" uniqueName="[Dim Client Type]" caption="Тип клиента"/>
    <dimension name="Dim Collection Stages" uniqueName="[Dim Collection Stages]" caption="2 - Стадия взыскания"/>
    <dimension name="Dim Date" uniqueName="[Dim Date]" caption="Дата (свод)"/>
    <dimension name="Dim Division" uniqueName="[Dim Division]" caption="Офисы"/>
    <dimension name="Dim Division main_con" uniqueName="[Dim Division main_con]" caption="Офисы (первичного контракта)"/>
    <dimension name="Dim Dmm" uniqueName="[Dim Dmm]" caption="Способ принятия решения"/>
    <dimension name="Dim Dpd" uniqueName="[Dim Dpd]" caption="Dim Dpd"/>
    <dimension name="Dim End Processing Web App" uniqueName="[Dim End Processing Web App]" caption="0 - Дата оконч. обработки"/>
    <dimension name="Dim Products" uniqueName="[Dim Products]" caption="Продукт"/>
    <dimension name="Dim Signature" uniqueName="[Dim Signature]" caption="Подписано в:"/>
    <dimension name="Dim Start Processing Web App" uniqueName="[Dim Start Processing Web App]" caption="0 - Дата начала обработки"/>
    <dimension name="Dim Web Application" uniqueName="[Dim Web Application]" caption="0 - Пред-ная заявка"/>
    <dimension measure="1" name="Measures" uniqueName="[Measures]" caption="Measures"/>
  </dimensions>
  <measureGroups count="7">
    <measureGroup name="Fact Agreement" caption="3 - Доп соглашение"/>
    <measureGroup name="Fact Application" caption="1 - Заявка"/>
    <measureGroup name="Fact Cashin" caption="5 - Платеж (валовый)"/>
    <measureGroup name="Fact Contract" caption="2 - Выдачи"/>
    <measureGroup name="Fact Intrst Prolong" caption="6 - Пролонгации %"/>
    <measureGroup name="Fact Payment" caption="4 - Платежи"/>
    <measureGroup name="Fact Web Application" caption="0 - Предв-ная заявка"/>
  </measureGroups>
  <maps count="49">
    <map measureGroup="0" dimension="1"/>
    <map measureGroup="0" dimension="3"/>
    <map measureGroup="0" dimension="4"/>
    <map measureGroup="0" dimension="5"/>
    <map measureGroup="0" dimension="6"/>
    <map measureGroup="0" dimension="9"/>
    <map measureGroup="0" dimension="10"/>
    <map measureGroup="1" dimension="0"/>
    <map measureGroup="1" dimension="1"/>
    <map measureGroup="1" dimension="3"/>
    <map measureGroup="1" dimension="4"/>
    <map measureGroup="1" dimension="5"/>
    <map measureGroup="1" dimension="6"/>
    <map measureGroup="1" dimension="9"/>
    <map measureGroup="1" dimension="10"/>
    <map measureGroup="2" dimension="1"/>
    <map measureGroup="2" dimension="3"/>
    <map measureGroup="2" dimension="4"/>
    <map measureGroup="2" dimension="5"/>
    <map measureGroup="2" dimension="6"/>
    <map measureGroup="2" dimension="9"/>
    <map measureGroup="2" dimension="10"/>
    <map measureGroup="3" dimension="1"/>
    <map measureGroup="3" dimension="3"/>
    <map measureGroup="3" dimension="4"/>
    <map measureGroup="3" dimension="5"/>
    <map measureGroup="3" dimension="6"/>
    <map measureGroup="3" dimension="9"/>
    <map measureGroup="3" dimension="10"/>
    <map measureGroup="4" dimension="1"/>
    <map measureGroup="4" dimension="3"/>
    <map measureGroup="4" dimension="4"/>
    <map measureGroup="4" dimension="5"/>
    <map measureGroup="4" dimension="6"/>
    <map measureGroup="4" dimension="9"/>
    <map measureGroup="4" dimension="10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7"/>
    <map measureGroup="5" dimension="9"/>
    <map measureGroup="5" dimension="10"/>
    <map measureGroup="6" dimension="3"/>
    <map measureGroup="6" dimension="8"/>
    <map measureGroup="6" dimension="11"/>
    <map measureGroup="6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6EF84-B829-4147-AAC9-B806F0F89A8F}" name="СводнаяТаблица1" cacheId="59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5" indent="0" compact="0" outline="1" outlineData="1" compactData="0" multipleFieldFilters="0" chartFormat="5" fieldListSortAscending="1">
  <location ref="A8:U11" firstHeaderRow="0" firstDataRow="1" firstDataCol="2" rowPageCount="6" colPageCount="1"/>
  <pivotFields count="56">
    <pivotField axis="axisRow" compact="0" allDrilled="1" showAll="0" dataSourceSort="1">
      <items count="5">
        <item c="1" x="0" d="1"/>
        <item x="1" d="1"/>
        <item x="2"/>
        <item x="3"/>
        <item t="default"/>
      </items>
    </pivotField>
    <pivotField axis="axisRow" compact="0" showAll="0" dataSourceSort="1">
      <items count="3">
        <item s="1" c="1" x="0"/>
        <item n=" " x="1"/>
        <item t="default"/>
      </items>
    </pivotField>
    <pivotField axis="axisRow" compact="0" showAll="0" dataSourceSort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axis="axisPage" compact="0" allDrilled="1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axis="axisPage" compact="0" allDrilled="1" showAll="0" dataSourceSort="1" defaultAttributeDrillState="1">
      <items count="1">
        <item t="default"/>
      </items>
    </pivotField>
    <pivotField compact="0" showAll="0" dataSourceSort="1" defaultSubtotal="0" showPropTip="1"/>
    <pivotField axis="axisPage" compact="0" allDrilled="1" showAll="0" dataSourceSort="1" defaultAttributeDrillState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allDrilled="1" showAll="0" dataSourceSort="1"/>
    <pivotField compact="0" showAll="0" dataSourceSort="1"/>
    <pivotField compact="0" showAll="0" dataSourceSort="1"/>
    <pivotField compact="0" showAll="0" dataSourceSort="1" showPropTip="1"/>
    <pivotField compact="0" showAll="0" dataSourceSort="1" showPropTip="1"/>
    <pivotField compact="0" allDrilled="1" showAll="0" dataSourceSort="1" defaultAttributeDrillState="1"/>
    <pivotField compact="0" showAll="0" dataSourceSort="1" showPropTip="1"/>
    <pivotField axis="axisPage" compact="0" allDrilled="1" showAll="0" dataSourceSort="1" defaultAttributeDrillState="1">
      <items count="1">
        <item t="default"/>
      </items>
    </pivotField>
    <pivotField axis="axisPage" compact="0" allDrilled="1" showAll="0" dataSourceSort="1" defaultAttributeDrillState="1">
      <items count="1">
        <item t="default"/>
      </items>
    </pivotField>
    <pivotField axis="axisPage" compact="0" allDrilled="1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6">
    <pageField fld="15" hier="55" name="[Dim Division].[Division].[All]" cap="All"/>
    <pageField fld="34" hier="91" name="[Dim Products].[Продукт].[Name Type].&amp;[]" cap=""/>
    <pageField fld="8" hier="59" name="[Dim Division].[I Division].[All]" cap="All"/>
    <pageField fld="13" hier="42" name="[Dim Client Type].[Client Type].[All]" cap="All"/>
    <pageField fld="32" hier="90" name="[Dim Products].[Name_].[All]" cap="All"/>
    <pageField fld="33" hier="88" name="[Dim Products].[Name Owner].[All]" cap="All"/>
  </pageFields>
  <dataFields count="19">
    <dataField fld="37" baseField="0" baseItem="0"/>
    <dataField fld="38" baseField="0" baseItem="0"/>
    <dataField fld="39" baseField="0" baseItem="0"/>
    <dataField fld="40" baseField="0" baseItem="0"/>
    <dataField fld="41" baseField="0" baseItem="0"/>
    <dataField fld="42" baseField="0" baseItem="0"/>
    <dataField fld="43" baseField="0" baseItem="0"/>
    <dataField fld="44" baseField="0" baseItem="0"/>
    <dataField fld="45" baseField="0" baseItem="0"/>
    <dataField fld="46" baseField="0" baseItem="0"/>
    <dataField fld="47" baseField="0" baseItem="0"/>
    <dataField fld="48" baseField="0" baseItem="0"/>
    <dataField fld="49" baseField="0" baseItem="0"/>
    <dataField fld="50" baseField="0" baseItem="0"/>
    <dataField fld="51" baseField="0" baseItem="0"/>
    <dataField fld="52" baseField="0" baseItem="0"/>
    <dataField fld="53" baseField="0" baseItem="0"/>
    <dataField fld="54" baseField="0" baseItem="0"/>
    <dataField fld="55" baseField="0" baseItem="0"/>
  </dataFields>
  <formats count="17">
    <format dxfId="104">
      <pivotArea type="all" dataOnly="0" outline="0" fieldPosition="0"/>
    </format>
    <format dxfId="103">
      <pivotArea dataOnly="0" labelOnly="1" fieldPosition="0">
        <references count="1">
          <reference field="0" count="0"/>
        </references>
      </pivotArea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fieldPosition="0">
        <references count="1">
          <reference field="2" count="0"/>
        </references>
      </pivotArea>
    </format>
    <format dxfId="20">
      <pivotArea outline="0" collapsedLevelsAreSubtotals="1" fieldPosition="0"/>
    </format>
    <format dxfId="18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5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">
      <pivotArea field="0" type="button" dataOnly="0" labelOnly="1" outline="0" axis="axisRow" fieldPosition="0"/>
    </format>
    <format dxfId="1">
      <pivotArea field="1" type="button" dataOnly="0" labelOnly="1" outline="0" axis="axisRow" fieldPosition="1"/>
    </format>
    <format dxfId="0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Hierarchies count="244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1"/>
      </mps>
      <members count="2" level="1">
        <member name="[Dim Application].[E Product Owner].&amp;[6 платежей]"/>
        <member name="[Dim Application].[E Product Owner].&amp;[12 платежей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">
        <mp field="28"/>
        <mp field="29"/>
      </mps>
      <members count="1" level="1">
        <member name="[Dim Application].[I Product].[E Product Type].&amp;[INS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3"/>
        <mp field="4"/>
        <mp field="5"/>
        <mp field="6"/>
        <mp field="7"/>
        <mp field="14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 multipleItemSelectionAllowed="1">
      <mps count="4">
        <mp field="16"/>
        <mp field="19"/>
        <mp field="21"/>
        <mp field="23"/>
      </mps>
    </pivotHierarchy>
    <pivotHierarchy/>
    <pivotHierarchy/>
    <pivotHierarchy/>
    <pivotHierarchy>
      <mps count="5">
        <mp field="11"/>
        <mp field="12"/>
        <mp field="20"/>
        <mp field="22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>
      <members count="1" level="1">
        <member name="[Dim Products].[Продукт].[Name Type].&amp;[]"/>
      </members>
      <members count="1" level="2">
        <member name="[Dim Products].[Продукт].[Name Type].&amp;[INST].&amp;[Драйв. Деньги Сразу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E35E9-2FC2-449B-9209-832F41079D41}" name="Сводная таблица1" cacheId="44" applyNumberFormats="0" applyBorderFormats="0" applyFontFormats="0" applyPatternFormats="0" applyAlignmentFormats="0" applyWidthHeightFormats="1" dataCaption="Значения" updatedVersion="6" minRefreshableVersion="3" subtotalHiddenItems="1" itemPrintTitles="1" createdVersion="5" indent="0" compact="0" outline="1" outlineData="1" compactData="0" multipleFieldFilters="0" chartFormat="5" fieldListSortAscending="1">
  <location ref="A8:G11" firstHeaderRow="0" firstDataRow="1" firstDataCol="2" rowPageCount="6" colPageCount="1"/>
  <pivotFields count="42">
    <pivotField axis="axisRow" compact="0" allDrilled="1" showAll="0" dataSourceSort="1">
      <items count="5">
        <item c="1" x="0" d="1"/>
        <item x="1" d="1"/>
        <item x="2"/>
        <item x="3"/>
        <item t="default"/>
      </items>
    </pivotField>
    <pivotField axis="axisRow" compact="0" showAll="0" dataSourceSort="1">
      <items count="3">
        <item s="1" c="1" x="0"/>
        <item n=" " x="1"/>
        <item t="default"/>
      </items>
    </pivotField>
    <pivotField axis="axisRow" compact="0" showAll="0" dataSourceSort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axis="axisPage" compact="0" allDrilled="1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axis="axisPage" compact="0" allDrilled="1" showAll="0" dataSourceSort="1" defaultAttributeDrillState="1">
      <items count="1">
        <item t="default"/>
      </items>
    </pivotField>
    <pivotField compact="0" showAll="0" dataSourceSort="1" defaultSubtotal="0" showPropTip="1"/>
    <pivotField axis="axisPage" compact="0" allDrilled="1" showAll="0" dataSourceSort="1" defaultAttributeDrillState="1">
      <items count="1">
        <item t="default"/>
      </items>
    </pivotField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showAll="0" dataSourceSort="1" defaultSubtotal="0" showPropTip="1"/>
    <pivotField compact="0" allDrilled="1" showAll="0" dataSourceSort="1"/>
    <pivotField compact="0" showAll="0" dataSourceSort="1"/>
    <pivotField compact="0" showAll="0" dataSourceSort="1"/>
    <pivotField compact="0" showAll="0" dataSourceSort="1" showPropTip="1"/>
    <pivotField compact="0" showAll="0" dataSourceSort="1" showPropTip="1"/>
    <pivotField compact="0" allDrilled="1" showAll="0" dataSourceSort="1" defaultAttributeDrillState="1"/>
    <pivotField compact="0" showAll="0" dataSourceSort="1" showPropTip="1"/>
    <pivotField axis="axisPage" compact="0" allDrilled="1" showAll="0" dataSourceSort="1" defaultAttributeDrillState="1">
      <items count="1">
        <item t="default"/>
      </items>
    </pivotField>
    <pivotField axis="axisPage" compact="0" allDrilled="1" showAll="0" dataSourceSort="1" defaultAttributeDrillState="1">
      <items count="1"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axis="axisPage" compact="0" allDrilled="1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axis="axisPage" compact="0" showAll="0" dataSourceSort="1">
      <items count="1">
        <item t="default"/>
      </items>
    </pivotField>
    <pivotField dataField="1" compact="0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6">
    <pageField fld="15" hier="55" name="[Dim Division].[Division].[All]" cap="All"/>
    <pageField fld="38" hier="91" name="[Dim Products].[Продукт].[All]" cap="All"/>
    <pageField fld="8" hier="59" name="[Dim Division].[I Division].[All]" cap="All"/>
    <pageField fld="13" hier="42" name="[Dim Client Type].[Client Type].[All]" cap="All"/>
    <pageField fld="32" hier="90" name="[Dim Products].[Name_].[All]" cap="All"/>
    <pageField fld="33" hier="88" name="[Dim Products].[Name Owner].[All]" cap="All"/>
  </pageFields>
  <dataFields count="5">
    <dataField fld="34" baseField="0" baseItem="0"/>
    <dataField fld="35" baseField="0" baseItem="0"/>
    <dataField fld="36" baseField="0" baseItem="0"/>
    <dataField fld="37" baseField="0" baseItem="0"/>
    <dataField fld="41" baseField="0" baseItem="0"/>
  </dataFields>
  <formats count="11">
    <format dxfId="95">
      <pivotArea type="all" dataOnly="0" outline="0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2">
            <x v="2"/>
            <x v="3"/>
          </reference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1">
          <reference field="1" count="0"/>
        </references>
      </pivotArea>
    </format>
    <format dxfId="87">
      <pivotArea dataOnly="0" labelOnly="1" fieldPosition="0">
        <references count="1">
          <reference field="2" count="0"/>
        </references>
      </pivotArea>
    </format>
    <format dxfId="86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44"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31"/>
      </mps>
      <members count="2" level="1">
        <member name="[Dim Application].[E Product Owner].&amp;[6 платежей]"/>
        <member name="[Dim Application].[E Product Owner].&amp;[12 платежей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">
        <mp field="28"/>
        <mp field="29"/>
      </mps>
      <members count="1" level="1">
        <member name="[Dim Application].[I Product].[E Product Type].&amp;[INS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8">
        <mp field="3"/>
        <mp field="4"/>
        <mp field="5"/>
        <mp field="6"/>
        <mp field="7"/>
        <mp field="14"/>
        <mp field="17"/>
        <mp field="18"/>
      </mps>
    </pivotHierarchy>
    <pivotHierarchy/>
    <pivotHierarchy/>
    <pivotHierarchy/>
    <pivotHierarchy/>
    <pivotHierarchy/>
    <pivotHierarchy/>
    <pivotHierarchy/>
    <pivotHierarchy/>
    <pivotHierarchy multipleItemSelectionAllowed="1">
      <mps count="4">
        <mp field="16"/>
        <mp field="19"/>
        <mp field="21"/>
        <mp field="23"/>
      </mps>
    </pivotHierarchy>
    <pivotHierarchy/>
    <pivotHierarchy/>
    <pivotHierarchy/>
    <pivotHierarchy>
      <mps count="5">
        <mp field="11"/>
        <mp field="12"/>
        <mp field="20"/>
        <mp field="22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5DBD-5D9E-4F7F-B80D-D5C4846B865A}">
  <dimension ref="A1:U128"/>
  <sheetViews>
    <sheetView tabSelected="1" topLeftCell="J1" zoomScale="120" zoomScaleNormal="120" workbookViewId="0">
      <selection activeCell="S16" sqref="S16"/>
    </sheetView>
  </sheetViews>
  <sheetFormatPr defaultColWidth="9.140625" defaultRowHeight="11.25" x14ac:dyDescent="0.2"/>
  <cols>
    <col min="1" max="1" width="5.28515625" style="1" customWidth="1"/>
    <col min="2" max="2" width="13" style="1" customWidth="1"/>
    <col min="3" max="3" width="12.7109375" style="15" customWidth="1"/>
    <col min="4" max="4" width="16.140625" style="15" bestFit="1" customWidth="1"/>
    <col min="5" max="6" width="14" style="15" bestFit="1" customWidth="1"/>
    <col min="7" max="7" width="12.42578125" style="15" customWidth="1"/>
    <col min="8" max="8" width="13.5703125" style="15" bestFit="1" customWidth="1"/>
    <col min="9" max="9" width="19.85546875" style="15" customWidth="1"/>
    <col min="10" max="10" width="13.140625" style="15" bestFit="1" customWidth="1"/>
    <col min="11" max="11" width="10.42578125" style="15" bestFit="1" customWidth="1"/>
    <col min="12" max="12" width="11.85546875" style="15" bestFit="1" customWidth="1"/>
    <col min="13" max="13" width="10.5703125" style="15" customWidth="1"/>
    <col min="14" max="14" width="13.7109375" style="15" bestFit="1" customWidth="1"/>
    <col min="15" max="15" width="10.140625" style="15" bestFit="1" customWidth="1"/>
    <col min="16" max="16" width="10" style="15" bestFit="1" customWidth="1"/>
    <col min="17" max="20" width="9.140625" style="15"/>
    <col min="21" max="16384" width="9.140625" style="1"/>
  </cols>
  <sheetData>
    <row r="1" spans="1:21" x14ac:dyDescent="0.2">
      <c r="A1" s="8" t="s">
        <v>0</v>
      </c>
      <c r="B1" s="1" t="s" vm="1">
        <v>1</v>
      </c>
    </row>
    <row r="2" spans="1:21" x14ac:dyDescent="0.2">
      <c r="A2" s="8" t="s">
        <v>2</v>
      </c>
      <c r="B2" s="1" t="s" vm="7">
        <v>58</v>
      </c>
    </row>
    <row r="3" spans="1:21" x14ac:dyDescent="0.2">
      <c r="A3" s="8" t="s">
        <v>3</v>
      </c>
      <c r="B3" s="1" t="s" vm="3">
        <v>1</v>
      </c>
    </row>
    <row r="4" spans="1:21" x14ac:dyDescent="0.2">
      <c r="A4" s="8" t="s">
        <v>4</v>
      </c>
      <c r="B4" s="1" t="s" vm="4">
        <v>1</v>
      </c>
    </row>
    <row r="5" spans="1:21" ht="15" x14ac:dyDescent="0.25">
      <c r="A5" s="8" t="s">
        <v>5</v>
      </c>
      <c r="B5" s="1" t="s" vm="5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21" ht="15" x14ac:dyDescent="0.25">
      <c r="A6" s="8" t="s">
        <v>2</v>
      </c>
      <c r="B6" s="1" t="s" vm="6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21" ht="15" x14ac:dyDescent="0.25">
      <c r="A7"/>
      <c r="B7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21" s="20" customFormat="1" ht="45" x14ac:dyDescent="0.25">
      <c r="A8" s="18" t="s">
        <v>6</v>
      </c>
      <c r="B8" s="18" t="s">
        <v>7</v>
      </c>
      <c r="C8" s="19" t="s">
        <v>12</v>
      </c>
      <c r="D8" s="19" t="s">
        <v>46</v>
      </c>
      <c r="E8" s="19" t="s">
        <v>9</v>
      </c>
      <c r="F8" s="19" t="s">
        <v>47</v>
      </c>
      <c r="G8" s="19" t="s">
        <v>48</v>
      </c>
      <c r="H8" s="19" t="s">
        <v>49</v>
      </c>
      <c r="I8" s="19" t="s">
        <v>50</v>
      </c>
      <c r="J8" s="19" t="s">
        <v>51</v>
      </c>
      <c r="K8" s="19" t="s">
        <v>52</v>
      </c>
      <c r="L8" s="19" t="s">
        <v>53</v>
      </c>
      <c r="M8" s="19" t="s">
        <v>54</v>
      </c>
      <c r="N8" s="19" t="s">
        <v>10</v>
      </c>
      <c r="O8" s="19" t="s">
        <v>55</v>
      </c>
      <c r="P8" s="19" t="s">
        <v>56</v>
      </c>
      <c r="Q8" s="19" t="s">
        <v>57</v>
      </c>
      <c r="R8" s="19" t="s">
        <v>70</v>
      </c>
      <c r="S8" s="19" t="s">
        <v>71</v>
      </c>
      <c r="T8" s="19" t="s">
        <v>72</v>
      </c>
      <c r="U8" s="20" t="s">
        <v>8</v>
      </c>
    </row>
    <row r="9" spans="1:21" x14ac:dyDescent="0.2">
      <c r="A9" s="1" t="s">
        <v>13</v>
      </c>
      <c r="C9" s="15">
        <v>0</v>
      </c>
      <c r="D9" s="15">
        <v>0</v>
      </c>
      <c r="E9" s="15">
        <v>23375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46750</v>
      </c>
      <c r="L9" s="15">
        <v>0</v>
      </c>
      <c r="M9" s="15">
        <v>0</v>
      </c>
      <c r="N9" s="15">
        <v>23375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561000</v>
      </c>
      <c r="U9" s="15">
        <v>654500</v>
      </c>
    </row>
    <row r="10" spans="1:21" x14ac:dyDescent="0.2">
      <c r="B10" s="1" t="s">
        <v>14</v>
      </c>
      <c r="C10" s="15">
        <v>0</v>
      </c>
      <c r="D10" s="15">
        <v>0</v>
      </c>
      <c r="E10" s="15">
        <v>23375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46750</v>
      </c>
      <c r="L10" s="15">
        <v>0</v>
      </c>
      <c r="M10" s="15">
        <v>0</v>
      </c>
      <c r="N10" s="15">
        <v>23375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561000</v>
      </c>
      <c r="U10" s="15">
        <v>654500</v>
      </c>
    </row>
    <row r="11" spans="1:21" x14ac:dyDescent="0.2">
      <c r="A11" s="1" t="s">
        <v>15</v>
      </c>
      <c r="C11" s="15">
        <v>0</v>
      </c>
      <c r="D11" s="15">
        <v>0</v>
      </c>
      <c r="E11" s="15">
        <v>23375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46750</v>
      </c>
      <c r="L11" s="15">
        <v>0</v>
      </c>
      <c r="M11" s="15">
        <v>0</v>
      </c>
      <c r="N11" s="15">
        <v>23375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561000</v>
      </c>
      <c r="U11" s="15">
        <v>654500</v>
      </c>
    </row>
    <row r="12" spans="1:21" ht="15" x14ac:dyDescent="0.25">
      <c r="A12"/>
      <c r="B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1" ht="15" x14ac:dyDescent="0.25">
      <c r="A13"/>
      <c r="B1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21" ht="15" x14ac:dyDescent="0.25">
      <c r="A14"/>
      <c r="B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21" ht="15" x14ac:dyDescent="0.25">
      <c r="A15"/>
      <c r="B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21" ht="15" x14ac:dyDescent="0.25">
      <c r="A16"/>
      <c r="B16"/>
      <c r="C16" s="16"/>
      <c r="D16" s="16"/>
      <c r="E16" s="16"/>
      <c r="F16" s="16"/>
      <c r="G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ht="15" x14ac:dyDescent="0.25">
      <c r="A17"/>
      <c r="B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1:18" ht="15" x14ac:dyDescent="0.25">
      <c r="A18"/>
      <c r="B18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ht="15" x14ac:dyDescent="0.25">
      <c r="A19"/>
      <c r="B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18" ht="15" x14ac:dyDescent="0.25">
      <c r="A20"/>
      <c r="B20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15" x14ac:dyDescent="0.25">
      <c r="A21"/>
      <c r="B2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18" ht="15" x14ac:dyDescent="0.25">
      <c r="A22"/>
      <c r="B22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ht="15" x14ac:dyDescent="0.25">
      <c r="A23"/>
      <c r="B2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spans="1:18" ht="15" x14ac:dyDescent="0.25">
      <c r="A24"/>
      <c r="B2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1:18" ht="15" x14ac:dyDescent="0.25">
      <c r="A25"/>
      <c r="B2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spans="1:18" ht="15" x14ac:dyDescent="0.25">
      <c r="A26"/>
      <c r="B2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15" x14ac:dyDescent="0.25">
      <c r="A27"/>
      <c r="B2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spans="1:18" ht="15" x14ac:dyDescent="0.25">
      <c r="A28"/>
      <c r="B28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t="15" x14ac:dyDescent="0.25">
      <c r="A29"/>
      <c r="B29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t="15" x14ac:dyDescent="0.25">
      <c r="A30"/>
      <c r="B30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t="15" x14ac:dyDescent="0.25">
      <c r="A31"/>
      <c r="B3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t="15" x14ac:dyDescent="0.25">
      <c r="A32"/>
      <c r="B32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t="15" x14ac:dyDescent="0.25">
      <c r="A33"/>
      <c r="B3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t="15" x14ac:dyDescent="0.25">
      <c r="A34"/>
      <c r="B34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t="15" x14ac:dyDescent="0.25">
      <c r="A35"/>
      <c r="B3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t="15" x14ac:dyDescent="0.25">
      <c r="A36"/>
      <c r="B3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spans="1:18" ht="15" x14ac:dyDescent="0.25">
      <c r="A37"/>
      <c r="B3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spans="1:18" ht="15" x14ac:dyDescent="0.25">
      <c r="A38"/>
      <c r="B3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 ht="15" x14ac:dyDescent="0.25">
      <c r="A39"/>
      <c r="B39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 ht="15" x14ac:dyDescent="0.25">
      <c r="A40"/>
      <c r="B40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spans="1:18" ht="15" x14ac:dyDescent="0.25">
      <c r="A41"/>
      <c r="B41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spans="1:18" ht="15" x14ac:dyDescent="0.25">
      <c r="A42"/>
      <c r="B42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spans="1:18" ht="15" x14ac:dyDescent="0.25">
      <c r="A43"/>
      <c r="B4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spans="1:18" ht="15" x14ac:dyDescent="0.25">
      <c r="A44"/>
      <c r="B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spans="1:18" ht="15" x14ac:dyDescent="0.25">
      <c r="A45"/>
      <c r="B4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18" ht="15" x14ac:dyDescent="0.25">
      <c r="A46"/>
      <c r="B4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1:18" ht="15" x14ac:dyDescent="0.25">
      <c r="A47"/>
      <c r="B4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spans="1:18" ht="15" x14ac:dyDescent="0.25">
      <c r="A48"/>
      <c r="B48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 ht="15" x14ac:dyDescent="0.25">
      <c r="A49"/>
      <c r="B49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15" x14ac:dyDescent="0.25">
      <c r="A50"/>
      <c r="B50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spans="1:18" ht="15" x14ac:dyDescent="0.25">
      <c r="A51"/>
      <c r="B51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t="15" x14ac:dyDescent="0.25">
      <c r="A52"/>
      <c r="B52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18" ht="15" x14ac:dyDescent="0.25">
      <c r="A53"/>
      <c r="B53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t="15" x14ac:dyDescent="0.25">
      <c r="A54"/>
      <c r="B54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t="15" x14ac:dyDescent="0.25">
      <c r="A55"/>
      <c r="B5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</row>
    <row r="56" spans="1:18" ht="15" x14ac:dyDescent="0.25">
      <c r="A56"/>
      <c r="B5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</row>
    <row r="57" spans="1:18" ht="15" x14ac:dyDescent="0.25">
      <c r="A57"/>
      <c r="B5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</row>
    <row r="58" spans="1:18" ht="15" x14ac:dyDescent="0.25">
      <c r="A58"/>
      <c r="B58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</row>
    <row r="59" spans="1:18" ht="15" x14ac:dyDescent="0.25">
      <c r="A59"/>
      <c r="B59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</row>
    <row r="60" spans="1:18" ht="15" x14ac:dyDescent="0.25">
      <c r="A60"/>
      <c r="B60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t="15" x14ac:dyDescent="0.25">
      <c r="A61"/>
      <c r="B61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t="15" x14ac:dyDescent="0.25">
      <c r="A62"/>
      <c r="B6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</row>
    <row r="63" spans="1:18" ht="15" x14ac:dyDescent="0.25">
      <c r="A63"/>
      <c r="B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t="15" x14ac:dyDescent="0.25">
      <c r="A64"/>
      <c r="B64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t="15" x14ac:dyDescent="0.25">
      <c r="A65"/>
      <c r="B6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</row>
    <row r="66" spans="1:18" ht="15" x14ac:dyDescent="0.25">
      <c r="A66"/>
      <c r="B6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</row>
    <row r="67" spans="1:18" ht="15" x14ac:dyDescent="0.25">
      <c r="A67"/>
      <c r="B6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8" ht="15" x14ac:dyDescent="0.25">
      <c r="A68"/>
      <c r="B68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8" ht="15" x14ac:dyDescent="0.25">
      <c r="A69"/>
      <c r="B69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8" ht="15" x14ac:dyDescent="0.25">
      <c r="A70"/>
      <c r="B70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8" ht="15" x14ac:dyDescent="0.25">
      <c r="A71"/>
      <c r="B7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8" ht="15" x14ac:dyDescent="0.25">
      <c r="A72"/>
      <c r="B72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8" ht="15" x14ac:dyDescent="0.25">
      <c r="A73"/>
      <c r="B73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8" ht="15" x14ac:dyDescent="0.25">
      <c r="A74"/>
      <c r="B74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8" ht="15" x14ac:dyDescent="0.25">
      <c r="A75"/>
      <c r="B7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8" ht="15" x14ac:dyDescent="0.25">
      <c r="A76"/>
      <c r="B7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8" ht="15" x14ac:dyDescent="0.25">
      <c r="A77"/>
      <c r="B7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8" ht="15" x14ac:dyDescent="0.25">
      <c r="A78"/>
      <c r="B78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8" ht="15" x14ac:dyDescent="0.25">
      <c r="A79"/>
      <c r="B79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8" ht="15" x14ac:dyDescent="0.25">
      <c r="A80"/>
      <c r="B80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ht="15" x14ac:dyDescent="0.25">
      <c r="A81"/>
      <c r="B81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ht="15" x14ac:dyDescent="0.25">
      <c r="A82"/>
      <c r="B82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ht="15" x14ac:dyDescent="0.25">
      <c r="A83"/>
      <c r="B83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ht="15" x14ac:dyDescent="0.25">
      <c r="A84"/>
      <c r="B84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ht="15" x14ac:dyDescent="0.25">
      <c r="A85"/>
      <c r="B85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ht="15" x14ac:dyDescent="0.25">
      <c r="A86"/>
      <c r="B8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ht="15" x14ac:dyDescent="0.25">
      <c r="A87"/>
      <c r="B87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ht="15" x14ac:dyDescent="0.25">
      <c r="A88"/>
      <c r="B88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ht="15" x14ac:dyDescent="0.25">
      <c r="A89"/>
      <c r="B89" s="3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ht="15" x14ac:dyDescent="0.25">
      <c r="A90"/>
      <c r="B90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ht="15" x14ac:dyDescent="0.25">
      <c r="A91"/>
      <c r="B91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ht="15" x14ac:dyDescent="0.25">
      <c r="A92"/>
      <c r="B92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ht="15" x14ac:dyDescent="0.25">
      <c r="A93"/>
      <c r="B93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ht="15" x14ac:dyDescent="0.25">
      <c r="A94"/>
      <c r="B94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ht="15" x14ac:dyDescent="0.25">
      <c r="A95"/>
      <c r="B95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ht="15" x14ac:dyDescent="0.25">
      <c r="A96"/>
      <c r="B96">
        <v>2017</v>
      </c>
      <c r="C96" s="16">
        <v>2018</v>
      </c>
      <c r="D96" s="16"/>
      <c r="E96" s="16"/>
      <c r="F96" s="16"/>
      <c r="G96" s="16"/>
      <c r="H96" s="16"/>
      <c r="I96" s="16"/>
      <c r="J96" s="16"/>
      <c r="K96" s="16"/>
      <c r="L96" s="16"/>
    </row>
    <row r="97" spans="1:12" ht="15" x14ac:dyDescent="0.25">
      <c r="A97" s="4" t="s">
        <v>16</v>
      </c>
      <c r="B97" s="2">
        <v>7486400</v>
      </c>
      <c r="C97" s="15">
        <v>7811010</v>
      </c>
      <c r="D97" s="16"/>
      <c r="E97" s="16"/>
      <c r="F97" s="16"/>
      <c r="G97" s="16"/>
      <c r="H97" s="16"/>
      <c r="I97" s="16"/>
      <c r="J97" s="16"/>
      <c r="K97" s="16"/>
      <c r="L97" s="16"/>
    </row>
    <row r="98" spans="1:12" ht="15" x14ac:dyDescent="0.25">
      <c r="A98" s="4" t="s">
        <v>17</v>
      </c>
      <c r="B98" s="2">
        <v>6784200</v>
      </c>
      <c r="C98" s="15">
        <v>8219670</v>
      </c>
      <c r="D98" s="16"/>
      <c r="E98" s="16"/>
      <c r="F98" s="16"/>
      <c r="G98" s="16"/>
      <c r="H98" s="16"/>
      <c r="I98" s="16"/>
      <c r="J98" s="16"/>
      <c r="K98" s="16"/>
      <c r="L98" s="16"/>
    </row>
    <row r="99" spans="1:12" ht="15" x14ac:dyDescent="0.25">
      <c r="A99" s="4" t="s">
        <v>18</v>
      </c>
      <c r="B99" s="2">
        <v>7740600</v>
      </c>
      <c r="C99" s="15">
        <v>7694230</v>
      </c>
      <c r="D99" s="16"/>
      <c r="E99" s="16"/>
      <c r="F99" s="16"/>
      <c r="G99" s="16"/>
      <c r="H99" s="16"/>
      <c r="I99" s="16"/>
      <c r="J99" s="16"/>
      <c r="K99" s="16"/>
      <c r="L99" s="16"/>
    </row>
    <row r="100" spans="1:12" ht="15" x14ac:dyDescent="0.25">
      <c r="A100" s="4" t="s">
        <v>19</v>
      </c>
      <c r="B100" s="2">
        <v>6602600</v>
      </c>
      <c r="C100" s="15">
        <v>6195200</v>
      </c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ht="15" x14ac:dyDescent="0.25">
      <c r="A101" s="4" t="s">
        <v>20</v>
      </c>
      <c r="B101" s="2">
        <v>5149600</v>
      </c>
      <c r="C101" s="15">
        <v>7112160</v>
      </c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ht="15" x14ac:dyDescent="0.25">
      <c r="A102" s="4" t="s">
        <v>21</v>
      </c>
      <c r="B102" s="2">
        <v>6580300</v>
      </c>
      <c r="C102" s="15">
        <v>8068570</v>
      </c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ht="15" x14ac:dyDescent="0.25">
      <c r="A103" s="4" t="s">
        <v>22</v>
      </c>
      <c r="B103" s="2">
        <v>7713500</v>
      </c>
      <c r="C103" s="15">
        <v>7527140</v>
      </c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ht="15" x14ac:dyDescent="0.25">
      <c r="A104" s="4" t="s">
        <v>23</v>
      </c>
      <c r="B104" s="2">
        <v>6551800</v>
      </c>
      <c r="C104" s="15">
        <v>7019990</v>
      </c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ht="15" x14ac:dyDescent="0.25">
      <c r="A105" s="4" t="s">
        <v>24</v>
      </c>
      <c r="B105" s="2">
        <v>6540600</v>
      </c>
      <c r="C105" s="15">
        <v>8144080</v>
      </c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ht="15" x14ac:dyDescent="0.25">
      <c r="A106" s="4" t="s">
        <v>25</v>
      </c>
      <c r="B106" s="2">
        <v>6857200</v>
      </c>
      <c r="C106" s="15">
        <v>7376170</v>
      </c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ht="15" x14ac:dyDescent="0.25">
      <c r="A107" s="4" t="s">
        <v>26</v>
      </c>
      <c r="B107" s="2">
        <v>5821500</v>
      </c>
      <c r="C107" s="15">
        <v>6296760</v>
      </c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ht="15" x14ac:dyDescent="0.25">
      <c r="A108" s="4" t="s">
        <v>27</v>
      </c>
      <c r="B108" s="2">
        <v>4951400</v>
      </c>
      <c r="C108" s="15">
        <v>7505850</v>
      </c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ht="15" x14ac:dyDescent="0.25">
      <c r="A109" s="4" t="s">
        <v>28</v>
      </c>
      <c r="B109" s="2">
        <v>7104800</v>
      </c>
      <c r="C109" s="15">
        <v>7808540</v>
      </c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ht="15" x14ac:dyDescent="0.25">
      <c r="A110" s="4" t="s">
        <v>29</v>
      </c>
      <c r="B110" s="2">
        <v>6471000</v>
      </c>
      <c r="C110" s="15">
        <v>8026010</v>
      </c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ht="15" x14ac:dyDescent="0.25">
      <c r="A111" s="4" t="s">
        <v>30</v>
      </c>
      <c r="B111" s="2">
        <v>7043400</v>
      </c>
      <c r="C111" s="15">
        <v>8152720</v>
      </c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ht="15" x14ac:dyDescent="0.25">
      <c r="A112" s="4" t="s">
        <v>31</v>
      </c>
      <c r="B112" s="2">
        <v>6715800</v>
      </c>
      <c r="C112" s="15">
        <v>8748390</v>
      </c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ht="15" x14ac:dyDescent="0.25">
      <c r="A113" s="4" t="s">
        <v>32</v>
      </c>
      <c r="B113" s="2">
        <v>7583500</v>
      </c>
      <c r="C113" s="15">
        <v>7488400</v>
      </c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ht="15" x14ac:dyDescent="0.25">
      <c r="A114" s="4" t="s">
        <v>33</v>
      </c>
      <c r="B114" s="2">
        <v>6515100</v>
      </c>
      <c r="C114" s="15">
        <v>6589970</v>
      </c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ht="15" x14ac:dyDescent="0.25">
      <c r="A115" s="4" t="s">
        <v>34</v>
      </c>
      <c r="B115" s="2">
        <v>6415400</v>
      </c>
      <c r="C115" s="15">
        <v>8816230</v>
      </c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ht="15" x14ac:dyDescent="0.25">
      <c r="A116" s="4" t="s">
        <v>35</v>
      </c>
      <c r="B116" s="2">
        <v>7520800</v>
      </c>
      <c r="C116" s="17">
        <f>+B116/AVERAGE($B$97:$B$115)*AVERAGE($C$97:$C$115)</f>
        <v>8588225.8735341989</v>
      </c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ht="15" x14ac:dyDescent="0.25">
      <c r="A117" s="4" t="s">
        <v>36</v>
      </c>
      <c r="B117" s="2">
        <v>7339500</v>
      </c>
      <c r="C117" s="17">
        <f t="shared" ref="C117:C126" si="0">+B117/AVERAGE($B$97:$B$115)*AVERAGE($C$97:$C$115)</f>
        <v>8381193.9951606542</v>
      </c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ht="15" x14ac:dyDescent="0.25">
      <c r="A118" s="4" t="s">
        <v>37</v>
      </c>
      <c r="B118" s="2">
        <v>7504200</v>
      </c>
      <c r="C118" s="17">
        <f t="shared" si="0"/>
        <v>8569269.8383383863</v>
      </c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ht="15" x14ac:dyDescent="0.25">
      <c r="A119" s="4" t="s">
        <v>38</v>
      </c>
      <c r="B119" s="2">
        <v>7943500</v>
      </c>
      <c r="C119" s="17">
        <f t="shared" si="0"/>
        <v>9070919.6131287776</v>
      </c>
      <c r="E119" s="17"/>
      <c r="F119" s="16"/>
      <c r="G119" s="16"/>
      <c r="H119" s="16"/>
      <c r="I119" s="16"/>
      <c r="J119" s="16"/>
      <c r="K119" s="16"/>
      <c r="L119" s="16"/>
    </row>
    <row r="120" spans="1:12" ht="15" x14ac:dyDescent="0.25">
      <c r="A120" s="4" t="s">
        <v>39</v>
      </c>
      <c r="B120" s="2">
        <v>8294300</v>
      </c>
      <c r="C120" s="17">
        <f t="shared" si="0"/>
        <v>9471508.5978692025</v>
      </c>
      <c r="E120" s="17"/>
      <c r="F120" s="16"/>
      <c r="G120" s="16"/>
      <c r="H120" s="16"/>
      <c r="I120" s="16"/>
      <c r="J120" s="16"/>
      <c r="K120" s="16"/>
      <c r="L120" s="16"/>
    </row>
    <row r="121" spans="1:12" ht="15" x14ac:dyDescent="0.25">
      <c r="A121" s="4" t="s">
        <v>40</v>
      </c>
      <c r="B121" s="2">
        <v>7864100</v>
      </c>
      <c r="C121" s="17">
        <f t="shared" si="0"/>
        <v>8980250.3845415786</v>
      </c>
      <c r="E121" s="17"/>
      <c r="F121" s="16"/>
      <c r="G121" s="16"/>
      <c r="H121" s="16"/>
      <c r="I121" s="16"/>
      <c r="J121" s="16"/>
      <c r="K121" s="16"/>
      <c r="L121" s="16"/>
    </row>
    <row r="122" spans="1:12" ht="15" x14ac:dyDescent="0.25">
      <c r="A122" s="4" t="s">
        <v>41</v>
      </c>
      <c r="B122" s="2">
        <v>6610600</v>
      </c>
      <c r="C122" s="17">
        <f t="shared" si="0"/>
        <v>7548841.3412915086</v>
      </c>
      <c r="E122" s="17"/>
      <c r="F122" s="16"/>
      <c r="G122" s="16"/>
      <c r="H122" s="16"/>
      <c r="I122" s="16"/>
      <c r="J122" s="16"/>
      <c r="K122" s="16"/>
      <c r="L122" s="16"/>
    </row>
    <row r="123" spans="1:12" ht="15" x14ac:dyDescent="0.25">
      <c r="A123" s="4" t="s">
        <v>42</v>
      </c>
      <c r="B123" s="2">
        <v>8239200</v>
      </c>
      <c r="C123" s="17">
        <f t="shared" si="0"/>
        <v>9408588.2641770784</v>
      </c>
      <c r="E123" s="16"/>
      <c r="F123" s="16"/>
      <c r="G123" s="16"/>
      <c r="H123" s="16"/>
      <c r="I123" s="16"/>
      <c r="J123" s="16"/>
      <c r="K123" s="16"/>
      <c r="L123" s="16"/>
    </row>
    <row r="124" spans="1:12" ht="15" x14ac:dyDescent="0.25">
      <c r="A124" s="4" t="s">
        <v>43</v>
      </c>
      <c r="B124" s="2">
        <v>8133000</v>
      </c>
      <c r="C124" s="17">
        <f t="shared" si="0"/>
        <v>9287315.3161171209</v>
      </c>
      <c r="E124" s="16"/>
      <c r="F124" s="16"/>
      <c r="G124" s="16"/>
      <c r="H124" s="16"/>
      <c r="I124" s="16"/>
      <c r="J124" s="16"/>
      <c r="K124" s="16"/>
      <c r="L124" s="16"/>
    </row>
    <row r="125" spans="1:12" ht="15" x14ac:dyDescent="0.25">
      <c r="A125" s="4" t="s">
        <v>44</v>
      </c>
      <c r="B125" s="2">
        <v>8500800</v>
      </c>
      <c r="C125" s="17">
        <f t="shared" si="0"/>
        <v>9707317.107985789</v>
      </c>
      <c r="E125" s="16"/>
      <c r="F125" s="16"/>
      <c r="G125" s="16"/>
      <c r="H125" s="16"/>
      <c r="I125" s="16"/>
      <c r="J125" s="16"/>
      <c r="K125" s="16"/>
      <c r="L125" s="16"/>
    </row>
    <row r="126" spans="1:12" ht="15" x14ac:dyDescent="0.25">
      <c r="A126" s="4" t="s">
        <v>45</v>
      </c>
      <c r="B126" s="2">
        <v>8975100</v>
      </c>
      <c r="C126" s="17">
        <f t="shared" si="0"/>
        <v>10248934.426863736</v>
      </c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ht="15" x14ac:dyDescent="0.25">
      <c r="A127"/>
      <c r="B127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ht="15" x14ac:dyDescent="0.25">
      <c r="A128"/>
      <c r="B128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204B-B7AE-4BD6-872E-812DC49059F3}">
  <dimension ref="A1:D25"/>
  <sheetViews>
    <sheetView topLeftCell="A7" workbookViewId="0">
      <selection activeCell="D10" sqref="D10"/>
    </sheetView>
  </sheetViews>
  <sheetFormatPr defaultRowHeight="15" x14ac:dyDescent="0.25"/>
  <cols>
    <col min="1" max="1" width="54.85546875" customWidth="1"/>
    <col min="2" max="2" width="16.85546875" customWidth="1"/>
    <col min="3" max="3" width="17.140625" customWidth="1"/>
  </cols>
  <sheetData>
    <row r="1" spans="1:4" x14ac:dyDescent="0.25">
      <c r="A1" t="s">
        <v>59</v>
      </c>
      <c r="B1" t="s">
        <v>67</v>
      </c>
      <c r="C1" t="s">
        <v>69</v>
      </c>
      <c r="D1" t="s">
        <v>68</v>
      </c>
    </row>
    <row r="2" spans="1:4" x14ac:dyDescent="0.25">
      <c r="A2" s="10" t="s">
        <v>12</v>
      </c>
    </row>
    <row r="3" spans="1:4" x14ac:dyDescent="0.25">
      <c r="A3" s="10" t="s">
        <v>46</v>
      </c>
    </row>
    <row r="4" spans="1:4" x14ac:dyDescent="0.25">
      <c r="A4" s="10" t="s">
        <v>9</v>
      </c>
    </row>
    <row r="5" spans="1:4" x14ac:dyDescent="0.25">
      <c r="A5" s="10" t="s">
        <v>47</v>
      </c>
    </row>
    <row r="6" spans="1:4" x14ac:dyDescent="0.25">
      <c r="A6" s="10" t="s">
        <v>48</v>
      </c>
    </row>
    <row r="7" spans="1:4" x14ac:dyDescent="0.25">
      <c r="A7" s="10" t="s">
        <v>49</v>
      </c>
    </row>
    <row r="8" spans="1:4" x14ac:dyDescent="0.25">
      <c r="A8" s="10" t="s">
        <v>50</v>
      </c>
    </row>
    <row r="9" spans="1:4" x14ac:dyDescent="0.25">
      <c r="A9" s="10" t="s">
        <v>51</v>
      </c>
    </row>
    <row r="10" spans="1:4" x14ac:dyDescent="0.25">
      <c r="A10" s="10" t="s">
        <v>52</v>
      </c>
    </row>
    <row r="11" spans="1:4" x14ac:dyDescent="0.25">
      <c r="A11" s="10" t="s">
        <v>53</v>
      </c>
    </row>
    <row r="12" spans="1:4" x14ac:dyDescent="0.25">
      <c r="A12" s="10" t="s">
        <v>54</v>
      </c>
    </row>
    <row r="13" spans="1:4" x14ac:dyDescent="0.25">
      <c r="A13" s="10" t="s">
        <v>10</v>
      </c>
    </row>
    <row r="14" spans="1:4" x14ac:dyDescent="0.25">
      <c r="A14" s="10" t="s">
        <v>55</v>
      </c>
    </row>
    <row r="15" spans="1:4" x14ac:dyDescent="0.25">
      <c r="A15" s="10" t="s">
        <v>56</v>
      </c>
    </row>
    <row r="16" spans="1:4" x14ac:dyDescent="0.25">
      <c r="A16" s="10" t="s">
        <v>57</v>
      </c>
    </row>
    <row r="17" spans="1:1" x14ac:dyDescent="0.25">
      <c r="A17" s="12" t="s">
        <v>66</v>
      </c>
    </row>
    <row r="19" spans="1:1" x14ac:dyDescent="0.25">
      <c r="A19" t="s">
        <v>62</v>
      </c>
    </row>
    <row r="20" spans="1:1" x14ac:dyDescent="0.25">
      <c r="A20" s="11" t="s">
        <v>60</v>
      </c>
    </row>
    <row r="21" spans="1:1" x14ac:dyDescent="0.25">
      <c r="A21" s="11" t="s">
        <v>61</v>
      </c>
    </row>
    <row r="23" spans="1:1" x14ac:dyDescent="0.25">
      <c r="A23" t="s">
        <v>63</v>
      </c>
    </row>
    <row r="24" spans="1:1" x14ac:dyDescent="0.25">
      <c r="A24" s="13" t="s">
        <v>64</v>
      </c>
    </row>
    <row r="25" spans="1:1" ht="15.75" thickBot="1" x14ac:dyDescent="0.3">
      <c r="A25" s="1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6078-9750-4CC8-BA84-D9C680ED669C}">
  <dimension ref="A1:R128"/>
  <sheetViews>
    <sheetView topLeftCell="A7" workbookViewId="0">
      <selection sqref="A1:XFD1048576"/>
    </sheetView>
  </sheetViews>
  <sheetFormatPr defaultColWidth="9.140625" defaultRowHeight="11.25" x14ac:dyDescent="0.2"/>
  <cols>
    <col min="1" max="1" width="5.28515625" style="1" customWidth="1"/>
    <col min="2" max="2" width="13" style="1" customWidth="1"/>
    <col min="3" max="3" width="12.7109375" style="1" customWidth="1"/>
    <col min="4" max="4" width="16.140625" style="1" bestFit="1" customWidth="1"/>
    <col min="5" max="6" width="14" style="1" bestFit="1" customWidth="1"/>
    <col min="7" max="7" width="12.42578125" style="1" customWidth="1"/>
    <col min="8" max="8" width="13.5703125" style="1" bestFit="1" customWidth="1"/>
    <col min="9" max="9" width="19.85546875" style="1" customWidth="1"/>
    <col min="10" max="10" width="13.140625" style="1" bestFit="1" customWidth="1"/>
    <col min="11" max="11" width="10.42578125" style="1" bestFit="1" customWidth="1"/>
    <col min="12" max="12" width="11.85546875" style="1" bestFit="1" customWidth="1"/>
    <col min="13" max="13" width="10.5703125" style="1" customWidth="1"/>
    <col min="14" max="14" width="13.7109375" style="1" bestFit="1" customWidth="1"/>
    <col min="15" max="15" width="10.140625" style="1" bestFit="1" customWidth="1"/>
    <col min="16" max="16" width="10" style="1" bestFit="1" customWidth="1"/>
    <col min="17" max="16384" width="9.140625" style="1"/>
  </cols>
  <sheetData>
    <row r="1" spans="1:18" x14ac:dyDescent="0.2">
      <c r="A1" s="8" t="s">
        <v>0</v>
      </c>
      <c r="B1" s="1" t="s" vm="1">
        <v>1</v>
      </c>
    </row>
    <row r="2" spans="1:18" x14ac:dyDescent="0.2">
      <c r="A2" s="8" t="s">
        <v>2</v>
      </c>
      <c r="B2" s="1" t="s" vm="2">
        <v>1</v>
      </c>
    </row>
    <row r="3" spans="1:18" x14ac:dyDescent="0.2">
      <c r="A3" s="8" t="s">
        <v>3</v>
      </c>
      <c r="B3" s="1" t="s" vm="3">
        <v>1</v>
      </c>
    </row>
    <row r="4" spans="1:18" x14ac:dyDescent="0.2">
      <c r="A4" s="8" t="s">
        <v>4</v>
      </c>
      <c r="B4" s="1" t="s" vm="4">
        <v>1</v>
      </c>
    </row>
    <row r="5" spans="1:18" ht="15" x14ac:dyDescent="0.25">
      <c r="A5" s="8" t="s">
        <v>5</v>
      </c>
      <c r="B5" s="1" t="s" vm="5">
        <v>1</v>
      </c>
      <c r="C5"/>
      <c r="D5"/>
      <c r="E5"/>
      <c r="F5"/>
      <c r="G5"/>
      <c r="H5"/>
      <c r="I5"/>
      <c r="J5"/>
      <c r="K5"/>
      <c r="L5"/>
      <c r="M5"/>
    </row>
    <row r="6" spans="1:18" ht="15" x14ac:dyDescent="0.25">
      <c r="A6" s="8" t="s">
        <v>2</v>
      </c>
      <c r="B6" s="1" t="s" vm="6">
        <v>1</v>
      </c>
      <c r="C6"/>
      <c r="D6"/>
      <c r="E6"/>
      <c r="F6"/>
      <c r="G6"/>
      <c r="H6"/>
      <c r="I6"/>
      <c r="J6"/>
      <c r="K6"/>
      <c r="L6"/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</row>
    <row r="8" spans="1:18" ht="15" x14ac:dyDescent="0.25">
      <c r="A8" s="8" t="s">
        <v>6</v>
      </c>
      <c r="B8" s="8" t="s">
        <v>7</v>
      </c>
      <c r="C8" s="2" t="s">
        <v>8</v>
      </c>
      <c r="D8" s="2" t="s">
        <v>9</v>
      </c>
      <c r="E8" s="2" t="s">
        <v>10</v>
      </c>
      <c r="F8" s="1" t="s">
        <v>11</v>
      </c>
      <c r="G8" s="1" t="s">
        <v>12</v>
      </c>
      <c r="H8" s="7"/>
      <c r="I8" s="7"/>
      <c r="J8" s="7"/>
      <c r="K8" s="7"/>
      <c r="L8" s="7"/>
      <c r="M8"/>
      <c r="N8"/>
      <c r="O8"/>
      <c r="P8"/>
      <c r="Q8"/>
      <c r="R8"/>
    </row>
    <row r="9" spans="1:18" ht="15" x14ac:dyDescent="0.25">
      <c r="A9" s="1" t="s">
        <v>13</v>
      </c>
      <c r="C9" s="2">
        <v>12297350</v>
      </c>
      <c r="D9" s="2">
        <v>1768775</v>
      </c>
      <c r="E9" s="2">
        <v>921875</v>
      </c>
      <c r="F9" s="9">
        <v>495118</v>
      </c>
      <c r="G9" s="9">
        <v>6900</v>
      </c>
      <c r="H9"/>
      <c r="I9"/>
      <c r="J9"/>
      <c r="K9"/>
      <c r="L9"/>
      <c r="M9"/>
      <c r="N9"/>
      <c r="O9"/>
      <c r="P9"/>
      <c r="Q9"/>
      <c r="R9"/>
    </row>
    <row r="10" spans="1:18" ht="15" x14ac:dyDescent="0.25">
      <c r="B10" s="1" t="s">
        <v>14</v>
      </c>
      <c r="C10" s="2">
        <v>12297350</v>
      </c>
      <c r="D10" s="2">
        <v>1768775</v>
      </c>
      <c r="E10" s="2">
        <v>921875</v>
      </c>
      <c r="F10" s="9">
        <v>495118</v>
      </c>
      <c r="G10" s="9">
        <v>6900</v>
      </c>
      <c r="H10"/>
      <c r="I10"/>
      <c r="J10"/>
      <c r="K10"/>
      <c r="L10"/>
      <c r="M10"/>
      <c r="N10"/>
      <c r="O10"/>
      <c r="P10"/>
      <c r="Q10"/>
      <c r="R10"/>
    </row>
    <row r="11" spans="1:18" ht="15" x14ac:dyDescent="0.25">
      <c r="A11" s="1" t="s">
        <v>15</v>
      </c>
      <c r="C11" s="2">
        <v>12297350</v>
      </c>
      <c r="D11" s="2">
        <v>1768775</v>
      </c>
      <c r="E11" s="2">
        <v>921875</v>
      </c>
      <c r="F11" s="9">
        <v>495118</v>
      </c>
      <c r="G11" s="9">
        <v>6900</v>
      </c>
      <c r="H11"/>
      <c r="I11"/>
      <c r="J11"/>
      <c r="K11"/>
      <c r="L11"/>
      <c r="M11"/>
      <c r="N11"/>
      <c r="O11"/>
      <c r="P11"/>
      <c r="Q11"/>
      <c r="R11"/>
    </row>
    <row r="12" spans="1:18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ht="15" x14ac:dyDescent="0.25">
      <c r="A16"/>
      <c r="B16"/>
      <c r="C16"/>
      <c r="D16"/>
      <c r="E16"/>
      <c r="F16"/>
      <c r="G16"/>
      <c r="H16" s="2"/>
      <c r="I16" s="3"/>
      <c r="J16"/>
      <c r="K16"/>
      <c r="L16"/>
      <c r="M16"/>
      <c r="N16"/>
      <c r="O16"/>
      <c r="P16"/>
      <c r="Q16"/>
      <c r="R16"/>
    </row>
    <row r="17" spans="1:18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8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8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8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8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8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8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8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8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8" ht="15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ht="15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ht="15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ht="15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ht="15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ht="15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ht="15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ht="15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ht="15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ht="15" x14ac:dyDescent="0.25">
      <c r="A89"/>
      <c r="B89" s="3"/>
      <c r="C89" s="3"/>
      <c r="D89" s="3"/>
      <c r="E89"/>
      <c r="F89"/>
      <c r="G89"/>
      <c r="H89"/>
      <c r="I89"/>
      <c r="J89"/>
      <c r="K89"/>
      <c r="L89"/>
    </row>
    <row r="90" spans="1:12" ht="15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ht="15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ht="15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ht="15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ht="15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ht="15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ht="15" x14ac:dyDescent="0.25">
      <c r="A96"/>
      <c r="B96">
        <v>2017</v>
      </c>
      <c r="C96">
        <v>2018</v>
      </c>
      <c r="D96"/>
      <c r="E96"/>
      <c r="F96"/>
      <c r="G96"/>
      <c r="H96"/>
      <c r="I96"/>
      <c r="J96"/>
      <c r="K96"/>
      <c r="L96"/>
    </row>
    <row r="97" spans="1:12" ht="15" x14ac:dyDescent="0.25">
      <c r="A97" s="4" t="s">
        <v>16</v>
      </c>
      <c r="B97" s="2">
        <v>7486400</v>
      </c>
      <c r="C97" s="2">
        <v>7811010</v>
      </c>
      <c r="D97"/>
      <c r="E97"/>
      <c r="F97"/>
      <c r="G97"/>
      <c r="H97"/>
      <c r="I97"/>
      <c r="J97"/>
      <c r="K97"/>
      <c r="L97"/>
    </row>
    <row r="98" spans="1:12" ht="15" x14ac:dyDescent="0.25">
      <c r="A98" s="4" t="s">
        <v>17</v>
      </c>
      <c r="B98" s="2">
        <v>6784200</v>
      </c>
      <c r="C98" s="2">
        <v>8219670</v>
      </c>
      <c r="D98"/>
      <c r="E98"/>
      <c r="F98"/>
      <c r="G98"/>
      <c r="H98"/>
      <c r="I98"/>
      <c r="J98"/>
      <c r="K98"/>
      <c r="L98"/>
    </row>
    <row r="99" spans="1:12" ht="15" x14ac:dyDescent="0.25">
      <c r="A99" s="4" t="s">
        <v>18</v>
      </c>
      <c r="B99" s="2">
        <v>7740600</v>
      </c>
      <c r="C99" s="2">
        <v>7694230</v>
      </c>
      <c r="D99"/>
      <c r="E99"/>
      <c r="F99"/>
      <c r="G99"/>
      <c r="H99"/>
      <c r="I99"/>
      <c r="J99"/>
      <c r="K99"/>
      <c r="L99"/>
    </row>
    <row r="100" spans="1:12" ht="15" x14ac:dyDescent="0.25">
      <c r="A100" s="4" t="s">
        <v>19</v>
      </c>
      <c r="B100" s="2">
        <v>6602600</v>
      </c>
      <c r="C100" s="2">
        <v>6195200</v>
      </c>
      <c r="D100"/>
      <c r="E100"/>
      <c r="F100"/>
      <c r="G100"/>
      <c r="H100"/>
      <c r="I100"/>
      <c r="J100"/>
      <c r="K100"/>
      <c r="L100"/>
    </row>
    <row r="101" spans="1:12" ht="15" x14ac:dyDescent="0.25">
      <c r="A101" s="4" t="s">
        <v>20</v>
      </c>
      <c r="B101" s="2">
        <v>5149600</v>
      </c>
      <c r="C101" s="2">
        <v>7112160</v>
      </c>
      <c r="D101"/>
      <c r="E101"/>
      <c r="F101"/>
      <c r="G101"/>
      <c r="H101"/>
      <c r="I101"/>
      <c r="J101"/>
      <c r="K101"/>
      <c r="L101"/>
    </row>
    <row r="102" spans="1:12" ht="15" x14ac:dyDescent="0.25">
      <c r="A102" s="4" t="s">
        <v>21</v>
      </c>
      <c r="B102" s="2">
        <v>6580300</v>
      </c>
      <c r="C102" s="2">
        <v>8068570</v>
      </c>
      <c r="D102"/>
      <c r="E102"/>
      <c r="F102"/>
      <c r="G102"/>
      <c r="H102"/>
      <c r="I102"/>
      <c r="J102"/>
      <c r="K102"/>
      <c r="L102"/>
    </row>
    <row r="103" spans="1:12" ht="15" x14ac:dyDescent="0.25">
      <c r="A103" s="4" t="s">
        <v>22</v>
      </c>
      <c r="B103" s="2">
        <v>7713500</v>
      </c>
      <c r="C103" s="2">
        <v>7527140</v>
      </c>
      <c r="D103"/>
      <c r="E103"/>
      <c r="F103"/>
      <c r="G103"/>
      <c r="H103"/>
      <c r="I103"/>
      <c r="J103"/>
      <c r="K103"/>
      <c r="L103"/>
    </row>
    <row r="104" spans="1:12" ht="15" x14ac:dyDescent="0.25">
      <c r="A104" s="4" t="s">
        <v>23</v>
      </c>
      <c r="B104" s="2">
        <v>6551800</v>
      </c>
      <c r="C104" s="2">
        <v>7019990</v>
      </c>
      <c r="D104"/>
      <c r="E104"/>
      <c r="F104"/>
      <c r="G104"/>
      <c r="H104"/>
      <c r="I104"/>
      <c r="J104"/>
      <c r="K104"/>
      <c r="L104"/>
    </row>
    <row r="105" spans="1:12" ht="15" x14ac:dyDescent="0.25">
      <c r="A105" s="4" t="s">
        <v>24</v>
      </c>
      <c r="B105" s="2">
        <v>6540600</v>
      </c>
      <c r="C105" s="2">
        <v>8144080</v>
      </c>
      <c r="D105"/>
      <c r="E105"/>
      <c r="F105"/>
      <c r="G105"/>
      <c r="H105"/>
      <c r="I105"/>
      <c r="J105"/>
      <c r="K105"/>
      <c r="L105"/>
    </row>
    <row r="106" spans="1:12" ht="15" x14ac:dyDescent="0.25">
      <c r="A106" s="4" t="s">
        <v>25</v>
      </c>
      <c r="B106" s="2">
        <v>6857200</v>
      </c>
      <c r="C106" s="2">
        <v>7376170</v>
      </c>
      <c r="D106"/>
      <c r="E106"/>
      <c r="F106"/>
      <c r="G106"/>
      <c r="H106"/>
      <c r="I106"/>
      <c r="J106"/>
      <c r="K106"/>
      <c r="L106"/>
    </row>
    <row r="107" spans="1:12" ht="15" x14ac:dyDescent="0.25">
      <c r="A107" s="4" t="s">
        <v>26</v>
      </c>
      <c r="B107" s="2">
        <v>5821500</v>
      </c>
      <c r="C107" s="2">
        <v>6296760</v>
      </c>
      <c r="D107"/>
      <c r="E107"/>
      <c r="F107"/>
      <c r="G107"/>
      <c r="H107"/>
      <c r="I107"/>
      <c r="J107"/>
      <c r="K107"/>
      <c r="L107"/>
    </row>
    <row r="108" spans="1:12" ht="15" x14ac:dyDescent="0.25">
      <c r="A108" s="4" t="s">
        <v>27</v>
      </c>
      <c r="B108" s="2">
        <v>4951400</v>
      </c>
      <c r="C108" s="2">
        <v>7505850</v>
      </c>
      <c r="D108"/>
      <c r="E108"/>
      <c r="F108"/>
      <c r="G108"/>
      <c r="H108"/>
      <c r="I108"/>
      <c r="J108"/>
      <c r="K108"/>
      <c r="L108"/>
    </row>
    <row r="109" spans="1:12" ht="15" x14ac:dyDescent="0.25">
      <c r="A109" s="4" t="s">
        <v>28</v>
      </c>
      <c r="B109" s="2">
        <v>7104800</v>
      </c>
      <c r="C109" s="2">
        <v>7808540</v>
      </c>
      <c r="D109"/>
      <c r="E109"/>
      <c r="F109"/>
      <c r="G109"/>
      <c r="H109"/>
      <c r="I109"/>
      <c r="J109"/>
      <c r="K109"/>
      <c r="L109"/>
    </row>
    <row r="110" spans="1:12" ht="15" x14ac:dyDescent="0.25">
      <c r="A110" s="4" t="s">
        <v>29</v>
      </c>
      <c r="B110" s="2">
        <v>6471000</v>
      </c>
      <c r="C110" s="2">
        <v>8026010</v>
      </c>
      <c r="D110"/>
      <c r="E110"/>
      <c r="F110"/>
      <c r="G110"/>
      <c r="H110"/>
      <c r="I110"/>
      <c r="J110"/>
      <c r="K110"/>
      <c r="L110"/>
    </row>
    <row r="111" spans="1:12" ht="15" x14ac:dyDescent="0.25">
      <c r="A111" s="4" t="s">
        <v>30</v>
      </c>
      <c r="B111" s="2">
        <v>7043400</v>
      </c>
      <c r="C111" s="2">
        <v>8152720</v>
      </c>
      <c r="D111"/>
      <c r="E111"/>
      <c r="F111"/>
      <c r="G111"/>
      <c r="H111"/>
      <c r="I111"/>
      <c r="J111"/>
      <c r="K111"/>
      <c r="L111"/>
    </row>
    <row r="112" spans="1:12" ht="15" x14ac:dyDescent="0.25">
      <c r="A112" s="4" t="s">
        <v>31</v>
      </c>
      <c r="B112" s="2">
        <v>6715800</v>
      </c>
      <c r="C112" s="2">
        <v>8748390</v>
      </c>
      <c r="D112"/>
      <c r="E112"/>
      <c r="F112"/>
      <c r="G112"/>
      <c r="H112"/>
      <c r="I112"/>
      <c r="J112"/>
      <c r="K112"/>
      <c r="L112"/>
    </row>
    <row r="113" spans="1:12" ht="15" x14ac:dyDescent="0.25">
      <c r="A113" s="4" t="s">
        <v>32</v>
      </c>
      <c r="B113" s="2">
        <v>7583500</v>
      </c>
      <c r="C113" s="2">
        <v>7488400</v>
      </c>
      <c r="D113"/>
      <c r="E113"/>
      <c r="F113"/>
      <c r="G113"/>
      <c r="H113"/>
      <c r="I113"/>
      <c r="J113"/>
      <c r="K113"/>
      <c r="L113"/>
    </row>
    <row r="114" spans="1:12" ht="15" x14ac:dyDescent="0.25">
      <c r="A114" s="4" t="s">
        <v>33</v>
      </c>
      <c r="B114" s="2">
        <v>6515100</v>
      </c>
      <c r="C114" s="2">
        <v>6589970</v>
      </c>
      <c r="D114"/>
      <c r="E114"/>
      <c r="F114"/>
      <c r="G114"/>
      <c r="H114"/>
      <c r="I114"/>
      <c r="J114"/>
      <c r="K114"/>
      <c r="L114"/>
    </row>
    <row r="115" spans="1:12" ht="15" x14ac:dyDescent="0.25">
      <c r="A115" s="4" t="s">
        <v>34</v>
      </c>
      <c r="B115" s="2">
        <v>6415400</v>
      </c>
      <c r="C115" s="2">
        <v>8816230</v>
      </c>
      <c r="D115"/>
      <c r="E115"/>
      <c r="F115"/>
      <c r="G115"/>
      <c r="H115"/>
      <c r="I115"/>
      <c r="J115"/>
      <c r="K115"/>
      <c r="L115"/>
    </row>
    <row r="116" spans="1:12" ht="15" x14ac:dyDescent="0.25">
      <c r="A116" s="4" t="s">
        <v>35</v>
      </c>
      <c r="B116" s="2">
        <v>7520800</v>
      </c>
      <c r="C116" s="5">
        <f>+B116/AVERAGE($B$97:$B$115)*AVERAGE($C$97:$C$115)</f>
        <v>8588225.8735341989</v>
      </c>
      <c r="D116"/>
      <c r="E116"/>
      <c r="F116"/>
      <c r="G116"/>
      <c r="H116"/>
      <c r="I116"/>
      <c r="J116"/>
      <c r="K116"/>
      <c r="L116"/>
    </row>
    <row r="117" spans="1:12" ht="15" x14ac:dyDescent="0.25">
      <c r="A117" s="4" t="s">
        <v>36</v>
      </c>
      <c r="B117" s="2">
        <v>7339500</v>
      </c>
      <c r="C117" s="5">
        <f t="shared" ref="C117:C126" si="0">+B117/AVERAGE($B$97:$B$115)*AVERAGE($C$97:$C$115)</f>
        <v>8381193.9951606542</v>
      </c>
      <c r="D117"/>
      <c r="E117"/>
      <c r="F117"/>
      <c r="G117"/>
      <c r="H117"/>
      <c r="I117"/>
      <c r="J117"/>
      <c r="K117"/>
      <c r="L117"/>
    </row>
    <row r="118" spans="1:12" ht="15" x14ac:dyDescent="0.25">
      <c r="A118" s="4" t="s">
        <v>37</v>
      </c>
      <c r="B118" s="2">
        <v>7504200</v>
      </c>
      <c r="C118" s="5">
        <f t="shared" si="0"/>
        <v>8569269.8383383863</v>
      </c>
      <c r="D118"/>
      <c r="E118"/>
      <c r="F118"/>
      <c r="G118"/>
      <c r="H118"/>
      <c r="I118"/>
      <c r="J118"/>
      <c r="K118"/>
      <c r="L118"/>
    </row>
    <row r="119" spans="1:12" ht="15" x14ac:dyDescent="0.25">
      <c r="A119" s="4" t="s">
        <v>38</v>
      </c>
      <c r="B119" s="2">
        <v>7943500</v>
      </c>
      <c r="C119" s="5">
        <f t="shared" si="0"/>
        <v>9070919.6131287776</v>
      </c>
      <c r="D119" s="2"/>
      <c r="E119" s="6"/>
      <c r="F119"/>
      <c r="G119"/>
      <c r="H119"/>
      <c r="I119"/>
      <c r="J119"/>
      <c r="K119"/>
      <c r="L119"/>
    </row>
    <row r="120" spans="1:12" ht="15" x14ac:dyDescent="0.25">
      <c r="A120" s="4" t="s">
        <v>39</v>
      </c>
      <c r="B120" s="2">
        <v>8294300</v>
      </c>
      <c r="C120" s="5">
        <f t="shared" si="0"/>
        <v>9471508.5978692025</v>
      </c>
      <c r="D120" s="2"/>
      <c r="E120" s="6"/>
      <c r="F120"/>
      <c r="G120"/>
      <c r="H120"/>
      <c r="I120"/>
      <c r="J120"/>
      <c r="K120"/>
      <c r="L120"/>
    </row>
    <row r="121" spans="1:12" ht="15" x14ac:dyDescent="0.25">
      <c r="A121" s="4" t="s">
        <v>40</v>
      </c>
      <c r="B121" s="2">
        <v>7864100</v>
      </c>
      <c r="C121" s="5">
        <f t="shared" si="0"/>
        <v>8980250.3845415786</v>
      </c>
      <c r="D121" s="2"/>
      <c r="E121" s="6"/>
      <c r="F121"/>
      <c r="G121"/>
      <c r="H121"/>
      <c r="I121"/>
      <c r="J121"/>
      <c r="K121"/>
      <c r="L121"/>
    </row>
    <row r="122" spans="1:12" ht="15" x14ac:dyDescent="0.25">
      <c r="A122" s="4" t="s">
        <v>41</v>
      </c>
      <c r="B122" s="2">
        <v>6610600</v>
      </c>
      <c r="C122" s="5">
        <f t="shared" si="0"/>
        <v>7548841.3412915086</v>
      </c>
      <c r="D122" s="2"/>
      <c r="E122" s="6"/>
      <c r="F122"/>
      <c r="G122"/>
      <c r="H122"/>
      <c r="I122"/>
      <c r="J122"/>
      <c r="K122"/>
      <c r="L122"/>
    </row>
    <row r="123" spans="1:12" ht="15" x14ac:dyDescent="0.25">
      <c r="A123" s="4" t="s">
        <v>42</v>
      </c>
      <c r="B123" s="2">
        <v>8239200</v>
      </c>
      <c r="C123" s="5">
        <f t="shared" si="0"/>
        <v>9408588.2641770784</v>
      </c>
      <c r="D123" s="2"/>
      <c r="E123"/>
      <c r="F123"/>
      <c r="G123"/>
      <c r="H123"/>
      <c r="I123"/>
      <c r="J123"/>
      <c r="K123"/>
      <c r="L123"/>
    </row>
    <row r="124" spans="1:12" ht="15" x14ac:dyDescent="0.25">
      <c r="A124" s="4" t="s">
        <v>43</v>
      </c>
      <c r="B124" s="2">
        <v>8133000</v>
      </c>
      <c r="C124" s="5">
        <f t="shared" si="0"/>
        <v>9287315.3161171209</v>
      </c>
      <c r="D124" s="2"/>
      <c r="E124"/>
      <c r="F124"/>
      <c r="G124"/>
      <c r="H124"/>
      <c r="I124"/>
      <c r="J124"/>
      <c r="K124"/>
      <c r="L124"/>
    </row>
    <row r="125" spans="1:12" ht="15" x14ac:dyDescent="0.25">
      <c r="A125" s="4" t="s">
        <v>44</v>
      </c>
      <c r="B125" s="2">
        <v>8500800</v>
      </c>
      <c r="C125" s="5">
        <f t="shared" si="0"/>
        <v>9707317.107985789</v>
      </c>
      <c r="D125" s="2"/>
      <c r="E125"/>
      <c r="F125"/>
      <c r="G125"/>
      <c r="H125"/>
      <c r="I125"/>
      <c r="J125"/>
      <c r="K125"/>
      <c r="L125"/>
    </row>
    <row r="126" spans="1:12" ht="15" x14ac:dyDescent="0.25">
      <c r="A126" s="4" t="s">
        <v>45</v>
      </c>
      <c r="B126" s="2">
        <v>8975100</v>
      </c>
      <c r="C126" s="5">
        <f t="shared" si="0"/>
        <v>10248934.426863736</v>
      </c>
      <c r="D126"/>
      <c r="E126"/>
      <c r="F126"/>
      <c r="G126"/>
      <c r="H126"/>
      <c r="I126"/>
      <c r="J126"/>
      <c r="K126"/>
      <c r="L126"/>
    </row>
    <row r="127" spans="1:12" ht="15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5" x14ac:dyDescent="0.25">
      <c r="A128"/>
      <c r="B128"/>
      <c r="C128"/>
      <c r="D128"/>
      <c r="E128"/>
      <c r="F128"/>
      <c r="G128"/>
      <c r="H128"/>
      <c r="I128"/>
      <c r="J128"/>
      <c r="K128"/>
      <c r="L12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платежи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Фингурт</dc:creator>
  <cp:lastModifiedBy>Александра Фингурт</cp:lastModifiedBy>
  <dcterms:created xsi:type="dcterms:W3CDTF">2019-05-21T13:26:07Z</dcterms:created>
  <dcterms:modified xsi:type="dcterms:W3CDTF">2019-05-31T07:34:47Z</dcterms:modified>
</cp:coreProperties>
</file>