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ROI" sheetId="1" r:id="rId1"/>
    <sheet name="Payments" sheetId="2" r:id="rId2"/>
    <sheet name="Sales" sheetId="3" r:id="rId3"/>
  </sheets>
  <calcPr calcId="152511"/>
  <pivotCaches>
    <pivotCache cacheId="44" r:id="rId4"/>
    <pivotCache cacheId="45" r:id="rId5"/>
    <pivotCache cacheId="46" r:id="rId6"/>
  </pivotCaches>
</workbook>
</file>

<file path=xl/calcChain.xml><?xml version="1.0" encoding="utf-8"?>
<calcChain xmlns="http://schemas.openxmlformats.org/spreadsheetml/2006/main">
  <c r="J50" i="1" l="1"/>
</calcChain>
</file>

<file path=xl/connections.xml><?xml version="1.0" encoding="utf-8"?>
<connections xmlns="http://schemas.openxmlformats.org/spreadsheetml/2006/main">
  <connection id="1" odcFile="C:\Users\mshubnyj\Documents\Мои источники данных\dwh-sql.dengisrazy.ru vietnam VN.odc" keepAlive="1" name="dwh-sql.dengisrazy.ru vietnam VN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2" odcFile="C:\Users\mshubnyj\Documents\Мои источники данных\dwh-sql.dengisrazy.ru vietnam VN.odc" keepAlive="1" name="dwh-sql.dengisrazy.ru vietnam VN1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wh-sql.dengisrazy.ru vietnam VN1"/>
    <s v="{[Dim Applications].[Client Type].[All]}"/>
    <s v="{[Dim Products].[Id].[All]}"/>
    <s v="dwh-sql.dengisrazy.ru vietnam VN"/>
  </metadataStrings>
  <mdxMetadata count="3">
    <mdx n="0" f="s">
      <ms ns="2" c="0"/>
    </mdx>
    <mdx n="3" f="s">
      <ms ns="2" c="0"/>
    </mdx>
    <mdx n="3" f="s">
      <ms ns="1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<sst xmlns="http://schemas.openxmlformats.org/spreadsheetml/2006/main" count="95" uniqueCount="56">
  <si>
    <t>Заявки, #</t>
  </si>
  <si>
    <t>Названия строк</t>
  </si>
  <si>
    <t>2018</t>
  </si>
  <si>
    <t>2019</t>
  </si>
  <si>
    <t>Общий итог</t>
  </si>
  <si>
    <t>Январь 2019</t>
  </si>
  <si>
    <t>Февраль 2019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</si>
  <si>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</si>
  <si>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</si>
  <si>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</si>
  <si>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</si>
  <si>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</si>
  <si>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</si>
  <si>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</si>
  <si>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</si>
  <si>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</si>
  <si>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</si>
  <si>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</si>
  <si>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</si>
  <si>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</si>
  <si>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</si>
  <si>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</si>
  <si>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</si>
  <si>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</si>
  <si>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Одобрение, #</t>
  </si>
  <si>
    <t>Платеж (итого), донг</t>
  </si>
  <si>
    <t>Названия столбцов</t>
  </si>
  <si>
    <t>1</t>
  </si>
  <si>
    <t>2</t>
  </si>
  <si>
    <t>3</t>
  </si>
  <si>
    <t>Декабрь 2018</t>
  </si>
  <si>
    <t>Итог Выдачи, донг</t>
  </si>
  <si>
    <t>Выдачи, донг</t>
  </si>
  <si>
    <t>ROI, %</t>
  </si>
  <si>
    <t>CF, донг</t>
  </si>
  <si>
    <t>Платеж (ОД), донг</t>
  </si>
  <si>
    <t>Платеж (проценты), донг</t>
  </si>
  <si>
    <t>Комиссия (конс-ция), донг</t>
  </si>
  <si>
    <t>Комиссия (поздний платеж), донг</t>
  </si>
  <si>
    <t>Комиссия (прол-ция), донг</t>
  </si>
  <si>
    <t>Комиссия (сбор док.), донг</t>
  </si>
  <si>
    <t>Комиссия (упр. займом), донг</t>
  </si>
  <si>
    <t>Переплата, донг</t>
  </si>
  <si>
    <t>Одобрение, %</t>
  </si>
  <si>
    <t>Выдачи, #</t>
  </si>
  <si>
    <t>Тип клиента</t>
  </si>
  <si>
    <t>All</t>
  </si>
  <si>
    <t>Продукт (общий)</t>
  </si>
  <si>
    <t>новый</t>
  </si>
  <si>
    <t>повторный</t>
  </si>
  <si>
    <t>Итог Заявки, #</t>
  </si>
  <si>
    <t>Итог Одобрение, #</t>
  </si>
  <si>
    <t>Итог Одобрение, %</t>
  </si>
  <si>
    <t>Итог Выдачи, #</t>
  </si>
  <si>
    <t>2019-02-18</t>
  </si>
  <si>
    <t>Одобрено, донг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</si>
</sst>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515.35685358796" backgroundQuery="1" createdVersion="5" refreshedVersion="5" minRefreshableVersion="3" recordCount="0" supportSubquery="1" supportAdvancedDrill="1">
  <cacheSource type="external" connectionId="1"/>
  <cacheFields count="9">
    <cacheField name="[Dim Contracts].[I con date].[Year]" caption="Год" numFmtId="0" hierarchy="16" level="1">
      <sharedItems count="2">
        <s v="[Dim Contracts].[I con date].[Year].&amp;[2018-01-01T00:00:00]" c="2018"/>
        <s v="[Dim Contracts].[I con date].[Year].&amp;[2019-01-01T00:00:00]" c="2019"/>
      </sharedItems>
    </cacheField>
    <cacheField name="[Dim Contracts].[I con date].[Month]" caption="Месяц" numFmtId="0" hierarchy="16" level="2" mappingCount="1">
      <sharedItems count="3">
        <s v="[Dim Contracts].[I con date].[Month].&amp;[2018-12-01T00:00:00]" c="Декабрь 2018" cp="1">
          <x/>
        </s>
        <s v="[Dim Contracts].[I con date].[Month].&amp;[2019-01-01T00:00:00]" c="Январь 2019" cp="1">
          <x v="1"/>
        </s>
        <s v="[Dim Contracts].[I con date].[Month].&amp;[2019-02-01T00:00:00]" c="Февраль 2019" cp="1">
          <x v="1"/>
        </s>
      </sharedItems>
      <mpMap v="3"/>
    </cacheField>
    <cacheField name="[Dim Contracts].[I con date].[Date]" caption="Дата (выдачи)" numFmtId="0" hierarchy="16" level="3">
      <sharedItems containsSemiMixedTypes="0" containsString="0"/>
    </cacheField>
    <cacheField name="[Dim Contracts].[I con date].[Month].[Year]" caption="Год" propertyName="Year" numFmtId="0" hierarchy="16" level="2" memberPropertyField="1">
      <sharedItems count="2">
        <s v="2018"/>
        <s v="2019"/>
      </sharedItems>
    </cacheField>
    <cacheField name="[Dim Contracts].[I con date].[Date].[Month]" caption="Месяц" propertyName="Month" numFmtId="0" hierarchy="16" level="3" memberPropertyField="1">
      <sharedItems containsSemiMixedTypes="0" containsString="0"/>
    </cacheField>
    <cacheField name="[Dim Payment Mob].[Mob].[Mob]" caption="Месяц от выдачи" numFmtId="0" hierarchy="34" level="1">
      <sharedItems count="3">
        <s v="[Dim Payment Mob].[Mob].&amp;[1]" c="1"/>
        <s v="[Dim Payment Mob].[Mob].&amp;[2]" c="2"/>
        <s v="[Dim Payment Mob].[Mob].&amp;[3]" c="3"/>
      </sharedItems>
    </cacheField>
    <cacheField name="[Measures].[ROI]" caption="ROI, %" numFmtId="0" hierarchy="72" level="32767"/>
    <cacheField name="[Dim Products].[Id].[Id]" caption="Продукт (общий)" numFmtId="0" hierarchy="47" level="1">
      <sharedItems containsSemiMixedTypes="0" containsString="0"/>
    </cacheField>
    <cacheField name="[Dim Applications].[Client Type].[Client Type]" caption="Тип клиента" numFmtId="0" level="1">
      <sharedItems containsSemiMixedTypes="0" containsString="0"/>
    </cacheField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8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4" unbalanced="0">
      <fieldsUsage count="4">
        <fieldUsage x="-1"/>
        <fieldUsage x="0"/>
        <fieldUsage x="1"/>
        <fieldUsage x="2"/>
      </fieldsUsage>
    </cacheHierarchy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5"/>
      </fieldsUsage>
    </cacheHierarchy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7"/>
      </fieldsUsage>
    </cacheHierarchy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/>
    <cacheHierarchy uniqueName="[Measures].[Count All con]" caption="Выдачи, #" measure="1" displayFolder="" measureGroup="Fact Contracts" count="0"/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 oneField="1">
      <fieldsUsage count="1">
        <fieldUsage x="6"/>
      </fieldsUsage>
    </cacheHierarchy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515.365619097225" backgroundQuery="1" createdVersion="5" refreshedVersion="5" minRefreshableVersion="3" recordCount="0" supportSubquery="1" supportAdvancedDrill="1">
  <cacheSource type="external" connectionId="2"/>
  <cacheFields count="23">
    <cacheField name="[Measures].[Amount]" caption="Платеж (итого), донг" numFmtId="0" hierarchy="60" level="32767"/>
    <cacheField name="[Dim Create Date].[I Create date].[Year]" caption="Год" numFmtId="0" hierarchy="26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26" level="2" mappingCount="1">
      <sharedItems count="3"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</sharedItems>
      <mpMap v="4"/>
    </cacheField>
    <cacheField name="[Dim Create Date].[I Create date].[Date]" caption="Дата (общая)" numFmtId="0" hierarchy="26" level="3" mappingCount="6">
      <sharedItems count="15">
        <s v="[Dim Create Date].[I Create date].[Date].&amp;[2019-02-01T00:00:00]" c="2019-02-01" cp="6">
          <x/>
          <x/>
          <x/>
          <x/>
          <x/>
          <x/>
        </s>
        <s v="[Dim Create Date].[I Create date].[Date].&amp;[2019-02-02T00:00:00]" c="2019-02-02" cp="6">
          <x/>
          <x v="1"/>
          <x/>
          <x/>
          <x/>
          <x/>
        </s>
        <s v="[Dim Create Date].[I Create date].[Date].&amp;[2019-02-03T00:00:00]" c="2019-02-03" cp="6">
          <x/>
          <x v="2"/>
          <x v="1"/>
          <x/>
          <x/>
          <x/>
        </s>
        <s v="[Dim Create Date].[I Create date].[Date].&amp;[2019-02-04T00:00:00]" c="2019-02-04" cp="6">
          <x/>
          <x v="3"/>
          <x v="1"/>
          <x/>
          <x/>
          <x/>
        </s>
        <s v="[Dim Create Date].[I Create date].[Date].&amp;[2019-02-08T00:00:00]" c="2019-02-08" cp="6">
          <x/>
          <x/>
          <x v="1"/>
          <x/>
          <x/>
          <x/>
        </s>
        <s v="[Dim Create Date].[I Create date].[Date].&amp;[2019-02-09T00:00:00]" c="2019-02-09" cp="6">
          <x/>
          <x v="1"/>
          <x v="1"/>
          <x/>
          <x/>
          <x/>
        </s>
        <s v="[Dim Create Date].[I Create date].[Date].&amp;[2019-02-10T00:00:00]" c="2019-02-10" cp="6">
          <x/>
          <x v="2"/>
          <x v="2"/>
          <x/>
          <x/>
          <x/>
        </s>
        <s v="[Dim Create Date].[I Create date].[Date].&amp;[2019-02-11T00:00:00]" c="2019-02-11" cp="6">
          <x/>
          <x v="3"/>
          <x v="2"/>
          <x/>
          <x/>
          <x/>
        </s>
        <s v="[Dim Create Date].[I Create date].[Date].&amp;[2019-02-12T00:00:00]" c="2019-02-12" cp="6">
          <x/>
          <x v="4"/>
          <x v="2"/>
          <x/>
          <x/>
          <x/>
        </s>
        <s v="[Dim Create Date].[I Create date].[Date].&amp;[2019-02-13T00:00:00]" c="2019-02-13" cp="6">
          <x/>
          <x v="5"/>
          <x v="2"/>
          <x/>
          <x/>
          <x/>
        </s>
        <s v="[Dim Create Date].[I Create date].[Date].&amp;[2019-02-14T00:00:00]" c="2019-02-14" cp="6">
          <x/>
          <x v="6"/>
          <x v="2"/>
          <x/>
          <x/>
          <x/>
        </s>
        <s v="[Dim Create Date].[I Create date].[Date].&amp;[2019-02-15T00:00:00]" c="2019-02-15" cp="6">
          <x/>
          <x/>
          <x v="2"/>
          <x/>
          <x/>
          <x/>
        </s>
        <s v="[Dim Create Date].[I Create date].[Date].&amp;[2019-02-16T00:00:00]" c="2019-02-16" cp="6">
          <x/>
          <x v="1"/>
          <x v="2"/>
          <x/>
          <x/>
          <x/>
        </s>
        <s v="[Dim Create Date].[I Create date].[Date].&amp;[2019-02-17T00:00:00]" c="2019-02-17" cp="6">
          <x/>
          <x v="2"/>
          <x v="3"/>
          <x/>
          <x/>
          <x/>
        </s>
        <s v="[Dim Create Date].[I Create date].[Date].&amp;[2019-02-18T00:00:00]" c="2019-02-18" cp="6">
          <x/>
          <x v="3"/>
          <x v="3"/>
          <x/>
          <x/>
          <x/>
        </s>
      </sharedItems>
      <mpMap v="5"/>
      <mpMap v="6"/>
      <mpMap v="7"/>
      <mpMap v="8"/>
      <mpMap v="9"/>
      <mpMap v="10"/>
    </cacheField>
    <cacheField name="[Dim Create Date].[I Create date].[Month].[Year]" caption="Год" propertyName="Year" numFmtId="0" hierarchy="26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26" level="3" memberPropertyField="1">
      <sharedItems count="1">
        <s v="Февраль 2019"/>
      </sharedItems>
    </cacheField>
    <cacheField name="[Dim Create Date].[I Create date].[Date].[Week Day]" caption="День недели" propertyName="Week Day" numFmtId="0" hierarchy="26" level="3" memberPropertyField="1">
      <sharedItems containsSemiMixedTypes="0" containsString="0" containsNumber="1" containsInteger="1" minValue="1" maxValue="7" count="7">
        <n v="5"/>
        <n v="6"/>
        <n v="7"/>
        <n v="1"/>
        <n v="2"/>
        <n v="3"/>
        <n v="4"/>
      </sharedItems>
    </cacheField>
    <cacheField name="[Dim Create Date].[I Create date].[Date].[Week Year]" caption="Неделя года" propertyName="Week Year" numFmtId="0" hierarchy="26" level="3" memberPropertyField="1">
      <sharedItems containsSemiMixedTypes="0" containsString="0" containsNumber="1" containsInteger="1" minValue="5" maxValue="8" count="4">
        <n v="5"/>
        <n v="6"/>
        <n v="7"/>
        <n v="8"/>
      </sharedItems>
    </cacheField>
    <cacheField name="[Dim Create Date].[I Create date].[Date].[Yyyy Mm]" caption="Yyyy Mm" propertyName="Yyyy Mm" numFmtId="0" hierarchy="26" level="3" memberPropertyField="1">
      <sharedItems count="1">
        <s v="2019_02"/>
      </sharedItems>
    </cacheField>
    <cacheField name="[Dim Create Date].[I Create date].[Date].[Yyyymm]" caption="Yyyymm" propertyName="Yyyymm" numFmtId="0" hierarchy="26" level="3" memberPropertyField="1">
      <sharedItems containsSemiMixedTypes="0" containsString="0" containsNumber="1" containsInteger="1" minValue="201902" maxValue="201902" count="1">
        <n v="201902"/>
      </sharedItems>
    </cacheField>
    <cacheField name="[Dim Create Date].[I Create date].[Date].[Мonth Year]" caption="Месяц года" propertyName="Мonth Year" numFmtId="0" hierarchy="26" level="3" memberPropertyField="1">
      <sharedItems count="1">
        <s v="Month 2"/>
      </sharedItems>
    </cacheField>
    <cacheField name="[Measures].[CF Pay]" caption="CF, донг" numFmtId="0" hierarchy="74" level="32767"/>
    <cacheField name="[Measures].[Principal]" caption="Платеж (ОД), донг" numFmtId="0" hierarchy="61" level="32767"/>
    <cacheField name="[Measures].[Interest]" caption="Платеж (проценты), донг" numFmtId="0" hierarchy="63" level="32767"/>
    <cacheField name="[Measures].[Consulting Fee]" caption="Комиссия (конс-ция), донг" numFmtId="0" hierarchy="67" level="32767"/>
    <cacheField name="[Measures].[Late Payment Fee]" caption="Комиссия (поздний платеж), донг" numFmtId="0" hierarchy="62" level="32767"/>
    <cacheField name="[Measures].[Prolongation Fee]" caption="Комиссия (прол-ция), донг" numFmtId="0" hierarchy="66" level="32767"/>
    <cacheField name="[Measures].[Document Package Fee]" caption="Комиссия (сбор док.), донг" numFmtId="0" hierarchy="65" level="32767"/>
    <cacheField name="[Measures].[Management Fee]" caption="Комиссия (упр. займом), донг" numFmtId="0" hierarchy="64" level="32767"/>
    <cacheField name="[Measures].[Overpayment]" caption="Переплата, донг" numFmtId="0" hierarchy="68" level="32767"/>
    <cacheField name="[Measures].[Issued Sum]" caption="Выдачи, донг" numFmtId="0" hierarchy="58" level="32767"/>
    <cacheField name="[Dim Products].[Id].[Id]" caption="Продукт (общий)" numFmtId="0" hierarchy="47" level="1">
      <sharedItems containsSemiMixedTypes="0" containsString="0"/>
    </cacheField>
    <cacheField name="[Measures].[Approved Sum]" caption="Одобрено, донг" numFmtId="0" hierarchy="57" level="32767"/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0" unbalanced="0"/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1"/>
        <fieldUsage x="2"/>
        <fieldUsage x="3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21"/>
      </fieldsUsage>
    </cacheHierarchy>
    <cacheHierarchy uniqueName="[Measures].[Count All app]" caption="Заявки, #" measure="1" displayFolder="Заявки" measureGroup="Fact Applications" count="0"/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 oneField="1">
      <fieldsUsage count="1">
        <fieldUsage x="22"/>
      </fieldsUsage>
    </cacheHierarchy>
    <cacheHierarchy uniqueName="[Measures].[Issued Sum]" caption="Выдачи, донг" measure="1" displayFolder="" measureGroup="Fact Contracts" count="0" oneField="1">
      <fieldsUsage count="1">
        <fieldUsage x="20"/>
      </fieldsUsage>
    </cacheHierarchy>
    <cacheHierarchy uniqueName="[Measures].[Count All con]" caption="Выдачи, #" measure="1" displayFolder="" measureGroup="Fact Contracts" count="0"/>
    <cacheHierarchy uniqueName="[Measures].[Amount]" caption="Платеж (итого), донг" measure="1" displayFolder="Платежи" measureGroup="Fact Payments" count="0" oneField="1">
      <fieldsUsage count="1">
        <fieldUsage x="0"/>
      </fieldsUsage>
    </cacheHierarchy>
    <cacheHierarchy uniqueName="[Measures].[Principal]" caption="Платеж (ОД), донг" measure="1" displayFolder="Платежи" measureGroup="Fact Payments" count="0" oneField="1">
      <fieldsUsage count="1">
        <fieldUsage x="12"/>
      </fieldsUsage>
    </cacheHierarchy>
    <cacheHierarchy uniqueName="[Measures].[Late Payment Fee]" caption="Комиссия (поздний платеж), донг" measure="1" displayFolder="Платежи" measureGroup="Fact Payments" count="0" oneField="1">
      <fieldsUsage count="1">
        <fieldUsage x="15"/>
      </fieldsUsage>
    </cacheHierarchy>
    <cacheHierarchy uniqueName="[Measures].[Interest]" caption="Платеж (проценты), донг" measure="1" displayFolder="Платежи" measureGroup="Fact Payments" count="0" oneField="1">
      <fieldsUsage count="1">
        <fieldUsage x="13"/>
      </fieldsUsage>
    </cacheHierarchy>
    <cacheHierarchy uniqueName="[Measures].[Management Fee]" caption="Комиссия (упр. займом), донг" measure="1" displayFolder="Платежи" measureGroup="Fact Payments" count="0" oneField="1">
      <fieldsUsage count="1">
        <fieldUsage x="18"/>
      </fieldsUsage>
    </cacheHierarchy>
    <cacheHierarchy uniqueName="[Measures].[Document Package Fee]" caption="Комиссия (сбор док.), донг" measure="1" displayFolder="Платежи" measureGroup="Fact Payments" count="0" oneField="1">
      <fieldsUsage count="1">
        <fieldUsage x="17"/>
      </fieldsUsage>
    </cacheHierarchy>
    <cacheHierarchy uniqueName="[Measures].[Prolongation Fee]" caption="Комиссия (прол-ция), донг" measure="1" displayFolder="Платежи" measureGroup="Fact Payments" count="0" oneField="1">
      <fieldsUsage count="1">
        <fieldUsage x="16"/>
      </fieldsUsage>
    </cacheHierarchy>
    <cacheHierarchy uniqueName="[Measures].[Consulting Fee]" caption="Комиссия (конс-ция), донг" measure="1" displayFolder="Платежи" measureGroup="Fact Payments" count="0" oneField="1">
      <fieldsUsage count="1">
        <fieldUsage x="14"/>
      </fieldsUsage>
    </cacheHierarchy>
    <cacheHierarchy uniqueName="[Measures].[Overpayment]" caption="Переплата, донг" measure="1" displayFolder="Платежи" measureGroup="Fact Payments" count="0" oneField="1">
      <fieldsUsage count="1">
        <fieldUsage x="19"/>
      </fieldsUsage>
    </cacheHierarchy>
    <cacheHierarchy uniqueName="[Measures].[Rate Approved]" caption="Одобрение, %" measure="1" displayFolder="Заявки" measureGroup="Fact Applications" count="0"/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 oneField="1">
      <fieldsUsage count="1">
        <fieldUsage x="11"/>
      </fieldsUsage>
    </cacheHierarchy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515.54150983796" backgroundQuery="1" createdVersion="5" refreshedVersion="5" minRefreshableVersion="3" recordCount="0" supportSubquery="1" supportAdvancedDrill="1">
  <cacheSource type="external" connectionId="2"/>
  <cacheFields count="11">
    <cacheField name="[Measures].[Count All app]" caption="Заявки, #" numFmtId="0" hierarchy="48" level="32767"/>
    <cacheField name="[Measures].[Count Approved app]" caption="Одобрение, #" numFmtId="0" hierarchy="49" level="32767"/>
    <cacheField name="[Measures].[Rate Approved]" caption="Одобрение, %" numFmtId="0" hierarchy="69" level="32767"/>
    <cacheField name="[Measures].[Count All con]" caption="Выдачи, #" numFmtId="0" hierarchy="59" level="32767"/>
    <cacheField name="[Measures].[Issued Sum]" caption="Выдачи, донг" numFmtId="0" hierarchy="58" level="32767"/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  <cacheField name="[Dim Applications].[I app date].[Year]" caption="Год" numFmtId="0" hierarchy="2" level="1">
      <sharedItems count="2">
        <s v="[Dim Applications].[I app date].[Year].&amp;[2018-01-01T00:00:00]" c="2018"/>
        <s v="[Dim Applications].[I app date].[Year].&amp;[2019-01-01T00:00:00]" c="2019"/>
      </sharedItems>
    </cacheField>
    <cacheField name="[Dim Applications].[I app date].[Month]" caption="Месяц" numFmtId="0" hierarchy="2" level="2" mappingCount="1">
      <sharedItems count="2">
        <s v="[Dim Applications].[I app date].[Month].&amp;[2019-01-01T00:00:00]" c="Январь 2019" cp="1">
          <x/>
        </s>
        <s v="[Dim Applications].[I app date].[Month].&amp;[2019-02-01T00:00:00]" c="Февраль 2019" cp="1">
          <x/>
        </s>
      </sharedItems>
      <mpMap v="9"/>
    </cacheField>
    <cacheField name="[Dim Applications].[I app date].[Date]" caption="Дата" numFmtId="0" hierarchy="2" level="3" mappingCount="1">
      <sharedItems count="18">
        <s v="[Dim Applications].[I app date].[Date].&amp;[2019-02-01T00:00:00]" c="2019-02-01" cp="1">
          <x/>
        </s>
        <s v="[Dim Applications].[I app date].[Date].&amp;[2019-02-02T00:00:00]" c="2019-02-02" cp="1">
          <x/>
        </s>
        <s v="[Dim Applications].[I app date].[Date].&amp;[2019-02-03T00:00:00]" c="2019-02-03" cp="1">
          <x/>
        </s>
        <s v="[Dim Applications].[I app date].[Date].&amp;[2019-02-04T00:00:00]" c="2019-02-04" cp="1">
          <x/>
        </s>
        <s v="[Dim Applications].[I app date].[Date].&amp;[2019-02-05T00:00:00]" c="2019-02-05" cp="1">
          <x/>
        </s>
        <s v="[Dim Applications].[I app date].[Date].&amp;[2019-02-06T00:00:00]" c="2019-02-06" cp="1">
          <x/>
        </s>
        <s v="[Dim Applications].[I app date].[Date].&amp;[2019-02-07T00:00:00]" c="2019-02-07" cp="1">
          <x/>
        </s>
        <s v="[Dim Applications].[I app date].[Date].&amp;[2019-02-08T00:00:00]" c="2019-02-08" cp="1">
          <x/>
        </s>
        <s v="[Dim Applications].[I app date].[Date].&amp;[2019-02-09T00:00:00]" c="2019-02-09" cp="1">
          <x/>
        </s>
        <s v="[Dim Applications].[I app date].[Date].&amp;[2019-02-10T00:00:00]" c="2019-02-10" cp="1">
          <x/>
        </s>
        <s v="[Dim Applications].[I app date].[Date].&amp;[2019-02-11T00:00:00]" c="2019-02-11" cp="1">
          <x/>
        </s>
        <s v="[Dim Applications].[I app date].[Date].&amp;[2019-02-12T00:00:00]" c="2019-02-12" cp="1">
          <x/>
        </s>
        <s v="[Dim Applications].[I app date].[Date].&amp;[2019-02-13T00:00:00]" c="2019-02-13" cp="1">
          <x/>
        </s>
        <s v="[Dim Applications].[I app date].[Date].&amp;[2019-02-14T00:00:00]" c="2019-02-14" cp="1">
          <x/>
        </s>
        <s v="[Dim Applications].[I app date].[Date].&amp;[2019-02-15T00:00:00]" c="2019-02-15" cp="1">
          <x/>
        </s>
        <s v="[Dim Applications].[I app date].[Date].&amp;[2019-02-16T00:00:00]" c="2019-02-16" cp="1">
          <x/>
        </s>
        <s v="[Dim Applications].[I app date].[Date].&amp;[2019-02-17T00:00:00]" c="2019-02-17" cp="1">
          <x/>
        </s>
        <s v="[Dim Applications].[I app date].[Date].&amp;[2019-02-18T00:00:00]" c="2019-02-18" cp="1">
          <x/>
        </s>
      </sharedItems>
      <mpMap v="10"/>
    </cacheField>
    <cacheField name="[Dim Applications].[I app date].[Month].[Year]" caption="Year" propertyName="Year" numFmtId="0" hierarchy="2" level="2" memberPropertyField="1">
      <sharedItems count="1">
        <s v="2019"/>
      </sharedItems>
    </cacheField>
    <cacheField name="[Dim Applications].[I app date].[Date].[Month]" caption="Месяц" propertyName="Month" numFmtId="0" hierarchy="2" level="3" memberPropertyField="1">
      <sharedItems count="1">
        <s v="Февраль 2019"/>
      </sharedItems>
    </cacheField>
  </cacheFields>
  <cacheHierarchies count="75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5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4" unbalanced="0">
      <fieldsUsage count="4">
        <fieldUsage x="-1"/>
        <fieldUsage x="6"/>
        <fieldUsage x="7"/>
        <fieldUsage x="8"/>
      </fieldsUsage>
    </cacheHierarchy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(выдачи)" defaultMemberUniqueName="[Dim Contracts].[I con date].[All]" allUniqueName="[Dim Contracts].[I con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Measures].[Count All app]" caption="Заявки, #" measure="1" displayFolder="Заявки" measureGroup="Fact Applications" count="0" oneField="1">
      <fieldsUsage count="1">
        <fieldUsage x="0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1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4"/>
      </fieldsUsage>
    </cacheHierarchy>
    <cacheHierarchy uniqueName="[Measures].[Count All con]" caption="Выдачи, #" measure="1" displayFolder="" measureGroup="Fact Contracts" count="0" oneField="1">
      <fieldsUsage count="1">
        <fieldUsage x="3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2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8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5">
    <map measureGroup="0" dimension="0"/>
    <map measureGroup="0" dimension="1"/>
    <map measureGroup="0" dimension="2"/>
    <map measureGroup="0" dimension="6"/>
    <map measureGroup="1" dimension="0"/>
    <map measureGroup="1" dimension="1"/>
    <map measureGroup="1" dimension="2"/>
    <map measureGroup="1" dimension="6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7" cacheId="4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E11" firstHeaderRow="1" firstDataRow="2" firstDataCol="1" rowPageCount="2" colPageCount="1"/>
  <pivotFields count="9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6">
    <i>
      <x/>
    </i>
    <i r="1">
      <x/>
    </i>
    <i>
      <x v="1"/>
    </i>
    <i r="1">
      <x v="1"/>
    </i>
    <i r="1"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7" hier="47" name="[Dim Products].[Id].[All]" cap="All"/>
    <pageField fld="8" hier="0" name="[Dim Applications].[Client Type].[All]" cap="All"/>
  </pageFields>
  <dataFields count="1">
    <dataField fld="6" baseField="0" baseItem="0"/>
  </dataField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16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0" cacheId="4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M24" firstHeaderRow="0" firstDataRow="1" firstDataCol="1" rowPageCount="1" colPageCount="1"/>
  <pivotFields count="23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4">
        <item c="1" x="0"/>
        <item c="1" x="1"/>
        <item c="1" x="2" d="1"/>
        <item t="default"/>
      </items>
    </pivotField>
    <pivotField axis="axisRow" showAll="0" dataSourceSort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3">
    <field x="1"/>
    <field x="2"/>
    <field x="3"/>
  </rowFields>
  <rowItems count="21">
    <i>
      <x/>
    </i>
    <i r="1">
      <x/>
    </i>
    <i>
      <x v="1"/>
    </i>
    <i r="1">
      <x v="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21" hier="47" name="[Dim Products].[Id].[All]" cap="All"/>
  </pageFields>
  <dataFields count="12">
    <dataField fld="20" baseField="0" baseItem="0"/>
    <dataField fld="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  <dataField fld="22" baseField="0" baseItem="0"/>
  </dataField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4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P28" firstHeaderRow="1" firstDataRow="3" firstDataCol="1"/>
  <pivotFields count="11">
    <pivotField dataField="1" showAll="0"/>
    <pivotField dataField="1" showAll="0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3">
        <item c="1" x="0"/>
        <item c="1" x="1" d="1"/>
        <item t="default"/>
      </items>
    </pivotField>
    <pivotField axis="axisRow" showAll="0" dataSourceSort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6"/>
    <field x="7"/>
    <field x="8"/>
  </rowFields>
  <rowItems count="23">
    <i>
      <x/>
    </i>
    <i>
      <x v="1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2">
    <field x="5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pivotHierarchies count="75">
    <pivotHierarchy/>
    <pivotHierarchy/>
    <pivotHierarchy>
      <mps count="2"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50"/>
  <sheetViews>
    <sheetView tabSelected="1" workbookViewId="0"/>
  </sheetViews>
  <sheetFormatPr defaultRowHeight="15" x14ac:dyDescent="0.25"/>
  <cols>
    <col min="1" max="1" width="17.28515625" customWidth="1"/>
    <col min="2" max="2" width="20.85546875" customWidth="1"/>
    <col min="3" max="4" width="7.140625" customWidth="1"/>
    <col min="5" max="5" width="11.85546875" customWidth="1"/>
    <col min="6" max="11" width="2" customWidth="1"/>
    <col min="12" max="101" width="3" customWidth="1"/>
    <col min="102" max="183" width="4" customWidth="1"/>
    <col min="184" max="184" width="11.85546875" customWidth="1"/>
    <col min="185" max="185" width="4.140625" customWidth="1"/>
    <col min="186" max="186" width="13.5703125" bestFit="1" customWidth="1"/>
    <col min="187" max="187" width="20.42578125" bestFit="1" customWidth="1"/>
    <col min="188" max="188" width="4.140625" customWidth="1"/>
    <col min="189" max="189" width="13.5703125" bestFit="1" customWidth="1"/>
    <col min="190" max="190" width="20.42578125" bestFit="1" customWidth="1"/>
    <col min="191" max="191" width="4.140625" customWidth="1"/>
    <col min="192" max="192" width="13.5703125" bestFit="1" customWidth="1"/>
    <col min="193" max="193" width="20.42578125" bestFit="1" customWidth="1"/>
    <col min="194" max="194" width="4.140625" customWidth="1"/>
    <col min="195" max="195" width="13.5703125" bestFit="1" customWidth="1"/>
    <col min="196" max="196" width="20.42578125" bestFit="1" customWidth="1"/>
    <col min="197" max="197" width="4.140625" customWidth="1"/>
    <col min="198" max="198" width="13.5703125" bestFit="1" customWidth="1"/>
    <col min="199" max="199" width="20.42578125" bestFit="1" customWidth="1"/>
    <col min="200" max="200" width="4.140625" customWidth="1"/>
    <col min="201" max="201" width="13.5703125" bestFit="1" customWidth="1"/>
    <col min="202" max="202" width="20.42578125" bestFit="1" customWidth="1"/>
    <col min="203" max="203" width="4.140625" customWidth="1"/>
    <col min="204" max="204" width="13.5703125" bestFit="1" customWidth="1"/>
    <col min="205" max="205" width="20.42578125" bestFit="1" customWidth="1"/>
    <col min="206" max="206" width="4.140625" customWidth="1"/>
    <col min="207" max="207" width="13.5703125" bestFit="1" customWidth="1"/>
    <col min="208" max="208" width="20.42578125" bestFit="1" customWidth="1"/>
    <col min="209" max="209" width="4.140625" customWidth="1"/>
    <col min="210" max="210" width="13.5703125" bestFit="1" customWidth="1"/>
    <col min="211" max="211" width="20.42578125" bestFit="1" customWidth="1"/>
    <col min="212" max="212" width="4.140625" customWidth="1"/>
    <col min="213" max="213" width="13.5703125" bestFit="1" customWidth="1"/>
    <col min="214" max="214" width="20.42578125" bestFit="1" customWidth="1"/>
    <col min="215" max="215" width="4.140625" customWidth="1"/>
    <col min="216" max="216" width="13.5703125" bestFit="1" customWidth="1"/>
    <col min="217" max="217" width="20.42578125" bestFit="1" customWidth="1"/>
    <col min="218" max="218" width="4.140625" customWidth="1"/>
    <col min="219" max="219" width="13.5703125" bestFit="1" customWidth="1"/>
    <col min="220" max="220" width="20.42578125" bestFit="1" customWidth="1"/>
    <col min="221" max="221" width="4.140625" customWidth="1"/>
    <col min="222" max="222" width="13.5703125" bestFit="1" customWidth="1"/>
    <col min="223" max="223" width="20.42578125" bestFit="1" customWidth="1"/>
    <col min="224" max="224" width="4.140625" customWidth="1"/>
    <col min="225" max="225" width="13.5703125" bestFit="1" customWidth="1"/>
    <col min="226" max="226" width="20.42578125" bestFit="1" customWidth="1"/>
    <col min="227" max="227" width="4.140625" customWidth="1"/>
    <col min="228" max="228" width="13.5703125" bestFit="1" customWidth="1"/>
    <col min="229" max="229" width="20.42578125" bestFit="1" customWidth="1"/>
    <col min="230" max="230" width="4.140625" customWidth="1"/>
    <col min="231" max="231" width="13.5703125" bestFit="1" customWidth="1"/>
    <col min="232" max="232" width="20.42578125" bestFit="1" customWidth="1"/>
    <col min="233" max="233" width="4.140625" customWidth="1"/>
    <col min="234" max="234" width="13.5703125" bestFit="1" customWidth="1"/>
    <col min="235" max="235" width="20.42578125" bestFit="1" customWidth="1"/>
    <col min="236" max="236" width="4.140625" customWidth="1"/>
    <col min="237" max="237" width="13.5703125" bestFit="1" customWidth="1"/>
    <col min="238" max="238" width="20.42578125" bestFit="1" customWidth="1"/>
    <col min="239" max="239" width="4.140625" customWidth="1"/>
    <col min="240" max="240" width="13.5703125" bestFit="1" customWidth="1"/>
    <col min="241" max="241" width="20.42578125" bestFit="1" customWidth="1"/>
    <col min="242" max="242" width="4.140625" customWidth="1"/>
    <col min="243" max="243" width="13.5703125" bestFit="1" customWidth="1"/>
    <col min="244" max="244" width="20.42578125" bestFit="1" customWidth="1"/>
    <col min="245" max="245" width="4.140625" customWidth="1"/>
    <col min="246" max="246" width="13.5703125" bestFit="1" customWidth="1"/>
    <col min="247" max="247" width="20.42578125" bestFit="1" customWidth="1"/>
    <col min="248" max="248" width="4.140625" customWidth="1"/>
    <col min="249" max="249" width="13.5703125" bestFit="1" customWidth="1"/>
    <col min="250" max="250" width="20.42578125" bestFit="1" customWidth="1"/>
    <col min="251" max="251" width="4.140625" customWidth="1"/>
    <col min="252" max="252" width="13.5703125" bestFit="1" customWidth="1"/>
    <col min="253" max="253" width="20.42578125" bestFit="1" customWidth="1"/>
    <col min="254" max="254" width="4.140625" customWidth="1"/>
    <col min="255" max="255" width="13.5703125" bestFit="1" customWidth="1"/>
    <col min="256" max="256" width="20.42578125" bestFit="1" customWidth="1"/>
    <col min="257" max="257" width="4.140625" customWidth="1"/>
    <col min="258" max="258" width="13.5703125" bestFit="1" customWidth="1"/>
    <col min="259" max="259" width="20.42578125" bestFit="1" customWidth="1"/>
    <col min="260" max="260" width="4.140625" customWidth="1"/>
    <col min="261" max="261" width="13.5703125" bestFit="1" customWidth="1"/>
    <col min="262" max="262" width="20.42578125" bestFit="1" customWidth="1"/>
    <col min="263" max="263" width="4.140625" customWidth="1"/>
    <col min="264" max="264" width="13.5703125" bestFit="1" customWidth="1"/>
    <col min="265" max="265" width="20.42578125" bestFit="1" customWidth="1"/>
    <col min="266" max="266" width="4.140625" customWidth="1"/>
    <col min="267" max="267" width="13.5703125" bestFit="1" customWidth="1"/>
    <col min="268" max="268" width="20.42578125" bestFit="1" customWidth="1"/>
    <col min="269" max="269" width="4.140625" customWidth="1"/>
    <col min="270" max="270" width="13.5703125" bestFit="1" customWidth="1"/>
    <col min="271" max="271" width="20.42578125" bestFit="1" customWidth="1"/>
    <col min="272" max="272" width="4.140625" customWidth="1"/>
    <col min="273" max="273" width="13.5703125" bestFit="1" customWidth="1"/>
    <col min="274" max="274" width="20.42578125" bestFit="1" customWidth="1"/>
    <col min="275" max="275" width="4.140625" customWidth="1"/>
    <col min="276" max="276" width="13.5703125" bestFit="1" customWidth="1"/>
    <col min="277" max="277" width="20.42578125" bestFit="1" customWidth="1"/>
    <col min="278" max="278" width="4.140625" customWidth="1"/>
    <col min="279" max="279" width="13.5703125" bestFit="1" customWidth="1"/>
    <col min="280" max="280" width="20.42578125" bestFit="1" customWidth="1"/>
    <col min="281" max="281" width="4.140625" customWidth="1"/>
    <col min="282" max="282" width="13.5703125" bestFit="1" customWidth="1"/>
    <col min="283" max="283" width="20.42578125" bestFit="1" customWidth="1"/>
    <col min="284" max="284" width="4.140625" customWidth="1"/>
    <col min="285" max="285" width="13.5703125" bestFit="1" customWidth="1"/>
    <col min="286" max="286" width="20.42578125" bestFit="1" customWidth="1"/>
    <col min="287" max="287" width="4.140625" customWidth="1"/>
    <col min="288" max="288" width="13.5703125" bestFit="1" customWidth="1"/>
    <col min="289" max="289" width="20.42578125" bestFit="1" customWidth="1"/>
    <col min="290" max="290" width="4.140625" customWidth="1"/>
    <col min="291" max="291" width="13.5703125" bestFit="1" customWidth="1"/>
    <col min="292" max="292" width="20.42578125" bestFit="1" customWidth="1"/>
    <col min="293" max="293" width="4.140625" customWidth="1"/>
    <col min="294" max="294" width="13.5703125" bestFit="1" customWidth="1"/>
    <col min="295" max="295" width="20.42578125" bestFit="1" customWidth="1"/>
    <col min="296" max="296" width="4.140625" customWidth="1"/>
    <col min="297" max="297" width="13.5703125" bestFit="1" customWidth="1"/>
    <col min="298" max="298" width="20.42578125" bestFit="1" customWidth="1"/>
    <col min="299" max="299" width="4.140625" customWidth="1"/>
    <col min="300" max="300" width="13.5703125" bestFit="1" customWidth="1"/>
    <col min="301" max="301" width="20.42578125" bestFit="1" customWidth="1"/>
    <col min="302" max="302" width="4.140625" customWidth="1"/>
    <col min="303" max="303" width="13.5703125" bestFit="1" customWidth="1"/>
    <col min="304" max="304" width="20.42578125" bestFit="1" customWidth="1"/>
    <col min="305" max="305" width="4.140625" customWidth="1"/>
    <col min="306" max="306" width="13.5703125" bestFit="1" customWidth="1"/>
    <col min="307" max="307" width="20.42578125" bestFit="1" customWidth="1"/>
    <col min="308" max="308" width="4.140625" customWidth="1"/>
    <col min="309" max="309" width="13.5703125" bestFit="1" customWidth="1"/>
    <col min="310" max="310" width="20.42578125" bestFit="1" customWidth="1"/>
    <col min="311" max="311" width="4.140625" customWidth="1"/>
    <col min="312" max="312" width="13.5703125" bestFit="1" customWidth="1"/>
    <col min="313" max="313" width="20.42578125" bestFit="1" customWidth="1"/>
    <col min="314" max="314" width="4.140625" customWidth="1"/>
    <col min="315" max="315" width="13.5703125" bestFit="1" customWidth="1"/>
    <col min="316" max="316" width="20.42578125" bestFit="1" customWidth="1"/>
    <col min="317" max="317" width="4.140625" customWidth="1"/>
    <col min="318" max="318" width="13.5703125" bestFit="1" customWidth="1"/>
    <col min="319" max="319" width="20.42578125" bestFit="1" customWidth="1"/>
    <col min="320" max="320" width="4.140625" customWidth="1"/>
    <col min="321" max="321" width="13.5703125" bestFit="1" customWidth="1"/>
    <col min="322" max="322" width="20.42578125" bestFit="1" customWidth="1"/>
    <col min="323" max="323" width="4.140625" customWidth="1"/>
    <col min="324" max="324" width="13.5703125" bestFit="1" customWidth="1"/>
    <col min="325" max="325" width="20.42578125" bestFit="1" customWidth="1"/>
    <col min="326" max="326" width="4.140625" customWidth="1"/>
    <col min="327" max="327" width="13.5703125" bestFit="1" customWidth="1"/>
    <col min="328" max="328" width="20.42578125" bestFit="1" customWidth="1"/>
    <col min="329" max="329" width="4.140625" customWidth="1"/>
    <col min="330" max="330" width="13.5703125" bestFit="1" customWidth="1"/>
    <col min="331" max="331" width="20.42578125" bestFit="1" customWidth="1"/>
    <col min="332" max="332" width="4.140625" customWidth="1"/>
    <col min="333" max="333" width="13.5703125" bestFit="1" customWidth="1"/>
    <col min="334" max="334" width="20.42578125" bestFit="1" customWidth="1"/>
    <col min="335" max="335" width="4.140625" customWidth="1"/>
    <col min="336" max="336" width="13.5703125" bestFit="1" customWidth="1"/>
    <col min="337" max="337" width="20.42578125" bestFit="1" customWidth="1"/>
    <col min="338" max="338" width="4.140625" customWidth="1"/>
    <col min="339" max="339" width="13.5703125" bestFit="1" customWidth="1"/>
    <col min="340" max="340" width="20.42578125" bestFit="1" customWidth="1"/>
    <col min="341" max="341" width="4.140625" customWidth="1"/>
    <col min="342" max="342" width="13.5703125" bestFit="1" customWidth="1"/>
    <col min="343" max="343" width="20.42578125" bestFit="1" customWidth="1"/>
    <col min="344" max="344" width="4.140625" customWidth="1"/>
    <col min="345" max="345" width="13.5703125" bestFit="1" customWidth="1"/>
    <col min="346" max="346" width="20.42578125" bestFit="1" customWidth="1"/>
    <col min="347" max="347" width="4.140625" customWidth="1"/>
    <col min="348" max="348" width="13.5703125" bestFit="1" customWidth="1"/>
    <col min="349" max="349" width="20.42578125" bestFit="1" customWidth="1"/>
    <col min="350" max="350" width="4.140625" customWidth="1"/>
    <col min="351" max="351" width="13.5703125" bestFit="1" customWidth="1"/>
    <col min="352" max="352" width="20.42578125" bestFit="1" customWidth="1"/>
    <col min="353" max="353" width="4.140625" customWidth="1"/>
    <col min="354" max="354" width="13.5703125" bestFit="1" customWidth="1"/>
    <col min="355" max="355" width="20.42578125" bestFit="1" customWidth="1"/>
    <col min="356" max="356" width="4.140625" customWidth="1"/>
    <col min="357" max="357" width="13.5703125" bestFit="1" customWidth="1"/>
    <col min="358" max="358" width="20.42578125" bestFit="1" customWidth="1"/>
    <col min="359" max="359" width="4.140625" customWidth="1"/>
    <col min="360" max="360" width="13.5703125" bestFit="1" customWidth="1"/>
    <col min="361" max="361" width="20.42578125" bestFit="1" customWidth="1"/>
    <col min="362" max="362" width="4.140625" customWidth="1"/>
    <col min="363" max="363" width="13.5703125" bestFit="1" customWidth="1"/>
    <col min="364" max="364" width="20.42578125" bestFit="1" customWidth="1"/>
    <col min="365" max="365" width="4.140625" customWidth="1"/>
    <col min="366" max="366" width="13.5703125" bestFit="1" customWidth="1"/>
    <col min="367" max="367" width="20.42578125" bestFit="1" customWidth="1"/>
    <col min="368" max="368" width="4.140625" customWidth="1"/>
    <col min="369" max="369" width="13.5703125" bestFit="1" customWidth="1"/>
    <col min="370" max="370" width="20.42578125" bestFit="1" customWidth="1"/>
    <col min="371" max="371" width="4.140625" customWidth="1"/>
    <col min="372" max="372" width="13.5703125" bestFit="1" customWidth="1"/>
    <col min="373" max="373" width="20.42578125" bestFit="1" customWidth="1"/>
    <col min="374" max="374" width="4.140625" customWidth="1"/>
    <col min="375" max="375" width="13.5703125" bestFit="1" customWidth="1"/>
    <col min="376" max="376" width="20.42578125" bestFit="1" customWidth="1"/>
    <col min="377" max="377" width="4.140625" customWidth="1"/>
    <col min="378" max="378" width="13.5703125" bestFit="1" customWidth="1"/>
    <col min="379" max="379" width="20.42578125" bestFit="1" customWidth="1"/>
    <col min="380" max="380" width="4.140625" customWidth="1"/>
    <col min="381" max="381" width="13.5703125" bestFit="1" customWidth="1"/>
    <col min="382" max="382" width="20.42578125" bestFit="1" customWidth="1"/>
    <col min="383" max="383" width="4.140625" customWidth="1"/>
    <col min="384" max="384" width="13.5703125" bestFit="1" customWidth="1"/>
    <col min="385" max="385" width="20.42578125" bestFit="1" customWidth="1"/>
    <col min="386" max="386" width="4.140625" customWidth="1"/>
    <col min="387" max="387" width="13.5703125" bestFit="1" customWidth="1"/>
    <col min="388" max="388" width="20.42578125" bestFit="1" customWidth="1"/>
    <col min="389" max="389" width="4.140625" customWidth="1"/>
    <col min="390" max="390" width="13.5703125" bestFit="1" customWidth="1"/>
    <col min="391" max="391" width="20.42578125" bestFit="1" customWidth="1"/>
    <col min="392" max="392" width="4.140625" customWidth="1"/>
    <col min="393" max="393" width="13.5703125" bestFit="1" customWidth="1"/>
    <col min="394" max="394" width="20.42578125" bestFit="1" customWidth="1"/>
    <col min="395" max="395" width="4.140625" customWidth="1"/>
    <col min="396" max="396" width="13.5703125" bestFit="1" customWidth="1"/>
    <col min="397" max="397" width="20.42578125" bestFit="1" customWidth="1"/>
    <col min="398" max="398" width="4.140625" customWidth="1"/>
    <col min="399" max="399" width="13.5703125" bestFit="1" customWidth="1"/>
    <col min="400" max="400" width="20.42578125" bestFit="1" customWidth="1"/>
    <col min="401" max="401" width="4.140625" customWidth="1"/>
    <col min="402" max="402" width="13.5703125" bestFit="1" customWidth="1"/>
    <col min="403" max="403" width="20.42578125" bestFit="1" customWidth="1"/>
    <col min="404" max="404" width="4.140625" customWidth="1"/>
    <col min="405" max="405" width="13.5703125" bestFit="1" customWidth="1"/>
    <col min="406" max="406" width="20.42578125" bestFit="1" customWidth="1"/>
    <col min="407" max="407" width="4.140625" customWidth="1"/>
    <col min="408" max="408" width="13.5703125" bestFit="1" customWidth="1"/>
    <col min="409" max="409" width="20.42578125" bestFit="1" customWidth="1"/>
    <col min="410" max="410" width="4.140625" customWidth="1"/>
    <col min="411" max="411" width="13.5703125" bestFit="1" customWidth="1"/>
    <col min="412" max="412" width="20.42578125" bestFit="1" customWidth="1"/>
    <col min="413" max="413" width="4.140625" customWidth="1"/>
    <col min="414" max="414" width="13.5703125" bestFit="1" customWidth="1"/>
    <col min="415" max="415" width="20.42578125" bestFit="1" customWidth="1"/>
    <col min="416" max="416" width="4.140625" customWidth="1"/>
    <col min="417" max="417" width="13.5703125" bestFit="1" customWidth="1"/>
    <col min="418" max="418" width="20.42578125" bestFit="1" customWidth="1"/>
    <col min="419" max="419" width="4.140625" customWidth="1"/>
    <col min="420" max="420" width="13.5703125" bestFit="1" customWidth="1"/>
    <col min="421" max="421" width="20.42578125" bestFit="1" customWidth="1"/>
    <col min="422" max="422" width="4.140625" customWidth="1"/>
    <col min="423" max="423" width="13.5703125" bestFit="1" customWidth="1"/>
    <col min="424" max="424" width="20.42578125" bestFit="1" customWidth="1"/>
    <col min="425" max="425" width="4.140625" customWidth="1"/>
    <col min="426" max="426" width="13.5703125" bestFit="1" customWidth="1"/>
    <col min="427" max="427" width="20.42578125" bestFit="1" customWidth="1"/>
    <col min="428" max="428" width="4.140625" customWidth="1"/>
    <col min="429" max="429" width="13.5703125" bestFit="1" customWidth="1"/>
    <col min="430" max="430" width="20.42578125" bestFit="1" customWidth="1"/>
    <col min="431" max="431" width="4.140625" customWidth="1"/>
    <col min="432" max="432" width="13.5703125" bestFit="1" customWidth="1"/>
    <col min="433" max="433" width="20.42578125" bestFit="1" customWidth="1"/>
    <col min="434" max="434" width="4.140625" customWidth="1"/>
    <col min="435" max="435" width="13.5703125" bestFit="1" customWidth="1"/>
    <col min="436" max="436" width="20.42578125" bestFit="1" customWidth="1"/>
    <col min="437" max="437" width="4.140625" customWidth="1"/>
    <col min="438" max="438" width="13.5703125" bestFit="1" customWidth="1"/>
    <col min="439" max="439" width="20.42578125" bestFit="1" customWidth="1"/>
    <col min="440" max="440" width="4.140625" customWidth="1"/>
    <col min="441" max="441" width="13.5703125" bestFit="1" customWidth="1"/>
    <col min="442" max="442" width="20.42578125" bestFit="1" customWidth="1"/>
    <col min="443" max="443" width="4.140625" customWidth="1"/>
    <col min="444" max="444" width="13.5703125" bestFit="1" customWidth="1"/>
    <col min="445" max="445" width="20.42578125" bestFit="1" customWidth="1"/>
    <col min="446" max="446" width="4.140625" customWidth="1"/>
    <col min="447" max="447" width="13.5703125" bestFit="1" customWidth="1"/>
    <col min="448" max="448" width="20.42578125" bestFit="1" customWidth="1"/>
    <col min="449" max="449" width="4.140625" customWidth="1"/>
    <col min="450" max="450" width="13.5703125" bestFit="1" customWidth="1"/>
    <col min="451" max="451" width="20.42578125" bestFit="1" customWidth="1"/>
    <col min="452" max="452" width="4.140625" customWidth="1"/>
    <col min="453" max="453" width="13.5703125" bestFit="1" customWidth="1"/>
    <col min="454" max="454" width="20.42578125" bestFit="1" customWidth="1"/>
    <col min="455" max="455" width="4.140625" customWidth="1"/>
    <col min="456" max="456" width="13.5703125" bestFit="1" customWidth="1"/>
    <col min="457" max="457" width="20.42578125" bestFit="1" customWidth="1"/>
    <col min="458" max="458" width="4.140625" customWidth="1"/>
    <col min="459" max="459" width="13.5703125" bestFit="1" customWidth="1"/>
    <col min="460" max="460" width="20.42578125" bestFit="1" customWidth="1"/>
    <col min="461" max="461" width="4.140625" customWidth="1"/>
    <col min="462" max="462" width="13.5703125" bestFit="1" customWidth="1"/>
    <col min="463" max="463" width="20.42578125" bestFit="1" customWidth="1"/>
    <col min="464" max="464" width="4.140625" customWidth="1"/>
    <col min="465" max="465" width="13.5703125" bestFit="1" customWidth="1"/>
    <col min="466" max="466" width="20.42578125" bestFit="1" customWidth="1"/>
    <col min="467" max="467" width="4.140625" customWidth="1"/>
    <col min="468" max="468" width="13.5703125" bestFit="1" customWidth="1"/>
    <col min="469" max="469" width="20.42578125" bestFit="1" customWidth="1"/>
    <col min="470" max="470" width="4.140625" customWidth="1"/>
    <col min="471" max="471" width="13.5703125" bestFit="1" customWidth="1"/>
    <col min="472" max="472" width="20.42578125" bestFit="1" customWidth="1"/>
    <col min="473" max="473" width="4.140625" customWidth="1"/>
    <col min="474" max="474" width="13.5703125" bestFit="1" customWidth="1"/>
    <col min="475" max="475" width="20.42578125" bestFit="1" customWidth="1"/>
    <col min="476" max="476" width="4.140625" customWidth="1"/>
    <col min="477" max="477" width="13.5703125" bestFit="1" customWidth="1"/>
    <col min="478" max="478" width="20.42578125" bestFit="1" customWidth="1"/>
    <col min="479" max="479" width="4.140625" customWidth="1"/>
    <col min="480" max="480" width="13.5703125" bestFit="1" customWidth="1"/>
    <col min="481" max="481" width="20.42578125" bestFit="1" customWidth="1"/>
    <col min="482" max="482" width="4.140625" customWidth="1"/>
    <col min="483" max="483" width="13.5703125" bestFit="1" customWidth="1"/>
    <col min="484" max="484" width="20.42578125" bestFit="1" customWidth="1"/>
    <col min="485" max="485" width="4.140625" customWidth="1"/>
    <col min="486" max="486" width="13.5703125" bestFit="1" customWidth="1"/>
    <col min="487" max="487" width="20.42578125" bestFit="1" customWidth="1"/>
    <col min="488" max="488" width="4.140625" customWidth="1"/>
    <col min="489" max="489" width="13.5703125" bestFit="1" customWidth="1"/>
    <col min="490" max="490" width="20.42578125" bestFit="1" customWidth="1"/>
    <col min="491" max="491" width="4.140625" customWidth="1"/>
    <col min="492" max="492" width="13.5703125" bestFit="1" customWidth="1"/>
    <col min="493" max="493" width="20.42578125" bestFit="1" customWidth="1"/>
    <col min="494" max="494" width="4.140625" customWidth="1"/>
    <col min="495" max="495" width="13.5703125" bestFit="1" customWidth="1"/>
    <col min="496" max="496" width="20.42578125" bestFit="1" customWidth="1"/>
    <col min="497" max="497" width="4.140625" customWidth="1"/>
    <col min="498" max="498" width="13.5703125" bestFit="1" customWidth="1"/>
    <col min="499" max="499" width="20.42578125" bestFit="1" customWidth="1"/>
    <col min="500" max="500" width="4.140625" customWidth="1"/>
    <col min="501" max="501" width="13.5703125" bestFit="1" customWidth="1"/>
    <col min="502" max="502" width="20.42578125" bestFit="1" customWidth="1"/>
    <col min="503" max="503" width="4.140625" customWidth="1"/>
    <col min="504" max="504" width="13.5703125" bestFit="1" customWidth="1"/>
    <col min="505" max="505" width="20.42578125" bestFit="1" customWidth="1"/>
    <col min="506" max="506" width="4.140625" customWidth="1"/>
    <col min="507" max="507" width="13.5703125" bestFit="1" customWidth="1"/>
    <col min="508" max="508" width="20.42578125" bestFit="1" customWidth="1"/>
    <col min="509" max="509" width="4.140625" customWidth="1"/>
    <col min="510" max="510" width="13.5703125" bestFit="1" customWidth="1"/>
    <col min="511" max="511" width="20.42578125" bestFit="1" customWidth="1"/>
    <col min="512" max="512" width="4.140625" customWidth="1"/>
    <col min="513" max="513" width="13.5703125" bestFit="1" customWidth="1"/>
    <col min="514" max="514" width="20.42578125" bestFit="1" customWidth="1"/>
    <col min="515" max="515" width="4.140625" customWidth="1"/>
    <col min="516" max="516" width="13.5703125" bestFit="1" customWidth="1"/>
    <col min="517" max="517" width="20.42578125" bestFit="1" customWidth="1"/>
    <col min="518" max="518" width="4.140625" customWidth="1"/>
    <col min="519" max="519" width="13.5703125" bestFit="1" customWidth="1"/>
    <col min="520" max="520" width="20.42578125" bestFit="1" customWidth="1"/>
    <col min="521" max="521" width="4.140625" customWidth="1"/>
    <col min="522" max="522" width="13.5703125" bestFit="1" customWidth="1"/>
    <col min="523" max="523" width="20.42578125" bestFit="1" customWidth="1"/>
    <col min="524" max="524" width="4.140625" customWidth="1"/>
    <col min="525" max="525" width="13.5703125" bestFit="1" customWidth="1"/>
    <col min="526" max="526" width="20.42578125" bestFit="1" customWidth="1"/>
    <col min="527" max="527" width="4.140625" customWidth="1"/>
    <col min="528" max="528" width="13.5703125" bestFit="1" customWidth="1"/>
    <col min="529" max="529" width="20.42578125" bestFit="1" customWidth="1"/>
    <col min="530" max="530" width="4.140625" customWidth="1"/>
    <col min="531" max="531" width="13.5703125" bestFit="1" customWidth="1"/>
    <col min="532" max="532" width="20.42578125" bestFit="1" customWidth="1"/>
    <col min="533" max="533" width="4.140625" customWidth="1"/>
    <col min="534" max="534" width="13.5703125" bestFit="1" customWidth="1"/>
    <col min="535" max="535" width="20.42578125" bestFit="1" customWidth="1"/>
    <col min="536" max="536" width="4.140625" customWidth="1"/>
    <col min="537" max="537" width="13.5703125" bestFit="1" customWidth="1"/>
    <col min="538" max="538" width="20.42578125" bestFit="1" customWidth="1"/>
    <col min="539" max="539" width="4.140625" customWidth="1"/>
    <col min="540" max="540" width="13.5703125" bestFit="1" customWidth="1"/>
    <col min="541" max="541" width="20.42578125" bestFit="1" customWidth="1"/>
    <col min="542" max="542" width="4.140625" customWidth="1"/>
    <col min="543" max="543" width="13.5703125" bestFit="1" customWidth="1"/>
    <col min="544" max="544" width="20.42578125" bestFit="1" customWidth="1"/>
    <col min="545" max="545" width="4.140625" customWidth="1"/>
    <col min="546" max="546" width="13.5703125" bestFit="1" customWidth="1"/>
    <col min="547" max="547" width="20.42578125" bestFit="1" customWidth="1"/>
    <col min="549" max="549" width="18.28515625" bestFit="1" customWidth="1"/>
    <col min="550" max="550" width="25.140625" bestFit="1" customWidth="1"/>
  </cols>
  <sheetData>
    <row r="1" spans="1:5" x14ac:dyDescent="0.25">
      <c r="A1" s="2" t="s">
        <v>47</v>
      </c>
      <c r="B1" t="s" vm="2">
        <v>46</v>
      </c>
    </row>
    <row r="2" spans="1:5" x14ac:dyDescent="0.25">
      <c r="A2" s="2" t="s">
        <v>45</v>
      </c>
      <c r="B2" t="s" vm="3">
        <v>46</v>
      </c>
    </row>
    <row r="4" spans="1:5" x14ac:dyDescent="0.25">
      <c r="A4" s="2" t="s">
        <v>33</v>
      </c>
      <c r="B4" s="2" t="s">
        <v>26</v>
      </c>
    </row>
    <row r="5" spans="1:5" x14ac:dyDescent="0.25">
      <c r="A5" s="2" t="s">
        <v>1</v>
      </c>
      <c r="B5" t="s">
        <v>27</v>
      </c>
      <c r="C5" t="s">
        <v>28</v>
      </c>
      <c r="D5" t="s">
        <v>29</v>
      </c>
      <c r="E5" t="s">
        <v>4</v>
      </c>
    </row>
    <row r="6" spans="1:5" x14ac:dyDescent="0.25">
      <c r="A6" s="3" t="s">
        <v>2</v>
      </c>
      <c r="B6" s="6">
        <v>0.53294475005464481</v>
      </c>
      <c r="C6" s="6">
        <v>0.70167261890710386</v>
      </c>
      <c r="D6" s="6">
        <v>0.72575615989071041</v>
      </c>
      <c r="E6" s="6">
        <v>0.7257561598907103</v>
      </c>
    </row>
    <row r="7" spans="1:5" x14ac:dyDescent="0.25">
      <c r="A7" s="4" t="s">
        <v>30</v>
      </c>
      <c r="B7" s="6">
        <v>0.53294475005464481</v>
      </c>
      <c r="C7" s="6">
        <v>0.70167261890710386</v>
      </c>
      <c r="D7" s="6">
        <v>0.72575615989071041</v>
      </c>
      <c r="E7" s="6">
        <v>0.7257561598907103</v>
      </c>
    </row>
    <row r="8" spans="1:5" x14ac:dyDescent="0.25">
      <c r="A8" s="3" t="s">
        <v>3</v>
      </c>
      <c r="B8" s="6">
        <v>0.3672982501049098</v>
      </c>
      <c r="C8" s="6">
        <v>0.37667298783046582</v>
      </c>
      <c r="D8" s="6"/>
      <c r="E8" s="6">
        <v>0.37667298783046582</v>
      </c>
    </row>
    <row r="9" spans="1:5" x14ac:dyDescent="0.25">
      <c r="A9" s="4" t="s">
        <v>5</v>
      </c>
      <c r="B9" s="6">
        <v>0.56964649307844428</v>
      </c>
      <c r="C9" s="6">
        <v>0.58437292682926822</v>
      </c>
      <c r="D9" s="6"/>
      <c r="E9" s="6">
        <v>0.58437292682926834</v>
      </c>
    </row>
    <row r="10" spans="1:5" x14ac:dyDescent="0.25">
      <c r="A10" s="4" t="s">
        <v>6</v>
      </c>
      <c r="B10" s="6">
        <v>1.2838337182448038E-2</v>
      </c>
      <c r="C10" s="6"/>
      <c r="D10" s="6"/>
      <c r="E10" s="6">
        <v>1.2838337182448038E-2</v>
      </c>
    </row>
    <row r="11" spans="1:5" x14ac:dyDescent="0.25">
      <c r="A11" s="3" t="s">
        <v>4</v>
      </c>
      <c r="B11" s="6">
        <v>0.41325535970285021</v>
      </c>
      <c r="C11" s="6">
        <v>0.46684116928441477</v>
      </c>
      <c r="D11" s="6">
        <v>0.47352292792601575</v>
      </c>
      <c r="E11" s="6">
        <v>0.47352292792601575</v>
      </c>
    </row>
    <row r="50" spans="10:10" x14ac:dyDescent="0.25">
      <c r="J50">
        <f>C50+E50+G50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24"/>
  <sheetViews>
    <sheetView workbookViewId="0">
      <selection activeCell="A15" sqref="A15"/>
    </sheetView>
  </sheetViews>
  <sheetFormatPr defaultRowHeight="15" x14ac:dyDescent="0.25"/>
  <cols>
    <col min="1" max="1" width="17.28515625" customWidth="1"/>
    <col min="2" max="2" width="13.5703125" bestFit="1" customWidth="1"/>
    <col min="3" max="3" width="20.42578125" bestFit="1" customWidth="1"/>
    <col min="4" max="4" width="12.7109375" bestFit="1" customWidth="1"/>
    <col min="5" max="5" width="18.28515625" bestFit="1" customWidth="1"/>
    <col min="6" max="6" width="24.85546875" bestFit="1" customWidth="1"/>
    <col min="7" max="7" width="25.7109375" bestFit="1" customWidth="1"/>
    <col min="8" max="8" width="32.85546875" bestFit="1" customWidth="1"/>
    <col min="9" max="9" width="26.140625" bestFit="1" customWidth="1"/>
    <col min="10" max="10" width="26.28515625" bestFit="1" customWidth="1"/>
    <col min="11" max="11" width="29.140625" bestFit="1" customWidth="1"/>
    <col min="12" max="12" width="16.28515625" bestFit="1" customWidth="1"/>
    <col min="13" max="13" width="16" bestFit="1" customWidth="1"/>
    <col min="14" max="14" width="14.5703125" bestFit="1" customWidth="1"/>
  </cols>
  <sheetData>
    <row r="1" spans="1:14" x14ac:dyDescent="0.25">
      <c r="A1" s="2" t="s">
        <v>47</v>
      </c>
      <c r="B1" t="s" vm="1">
        <v>46</v>
      </c>
    </row>
    <row r="3" spans="1:14" x14ac:dyDescent="0.25">
      <c r="A3" s="2" t="s">
        <v>1</v>
      </c>
      <c r="B3" t="s">
        <v>32</v>
      </c>
      <c r="C3" t="s">
        <v>25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55</v>
      </c>
    </row>
    <row r="4" spans="1:14" x14ac:dyDescent="0.25">
      <c r="A4" s="3" t="s">
        <v>2</v>
      </c>
      <c r="B4" s="1">
        <v>457500000</v>
      </c>
      <c r="C4" s="1">
        <v>52264870.149999999</v>
      </c>
      <c r="D4" s="1">
        <v>-405235129.85000002</v>
      </c>
      <c r="E4" s="1">
        <v>37496500</v>
      </c>
      <c r="F4" s="1">
        <v>220508.15</v>
      </c>
      <c r="G4" s="1">
        <v>9057500</v>
      </c>
      <c r="H4" s="1">
        <v>0</v>
      </c>
      <c r="I4" s="1">
        <v>4400000</v>
      </c>
      <c r="J4" s="1">
        <v>0</v>
      </c>
      <c r="K4" s="1">
        <v>897000</v>
      </c>
      <c r="L4" s="1">
        <v>193362</v>
      </c>
      <c r="M4" s="1">
        <v>457500000</v>
      </c>
    </row>
    <row r="5" spans="1:14" x14ac:dyDescent="0.25">
      <c r="A5" s="4" t="s">
        <v>30</v>
      </c>
      <c r="B5" s="1">
        <v>457500000</v>
      </c>
      <c r="C5" s="1">
        <v>52264870.149999999</v>
      </c>
      <c r="D5" s="1">
        <v>-405235129.85000002</v>
      </c>
      <c r="E5" s="1">
        <v>37496500</v>
      </c>
      <c r="F5" s="1">
        <v>220508.15</v>
      </c>
      <c r="G5" s="1">
        <v>9057500</v>
      </c>
      <c r="H5" s="1">
        <v>0</v>
      </c>
      <c r="I5" s="1">
        <v>4400000</v>
      </c>
      <c r="J5" s="1">
        <v>0</v>
      </c>
      <c r="K5" s="1">
        <v>897000</v>
      </c>
      <c r="L5" s="1">
        <v>193362</v>
      </c>
      <c r="M5" s="1">
        <v>457500000</v>
      </c>
    </row>
    <row r="6" spans="1:14" x14ac:dyDescent="0.25">
      <c r="A6" s="3" t="s">
        <v>3</v>
      </c>
      <c r="B6" s="1">
        <v>1191500000</v>
      </c>
      <c r="C6" s="1">
        <v>728574438</v>
      </c>
      <c r="D6" s="1">
        <v>-462925562</v>
      </c>
      <c r="E6" s="1">
        <v>445914002.65999997</v>
      </c>
      <c r="F6" s="1">
        <v>4114689</v>
      </c>
      <c r="G6" s="1">
        <v>111263600</v>
      </c>
      <c r="H6" s="1">
        <v>7958500</v>
      </c>
      <c r="I6" s="1">
        <v>139743999.59999999</v>
      </c>
      <c r="J6" s="1">
        <v>0</v>
      </c>
      <c r="K6" s="1">
        <v>16413500</v>
      </c>
      <c r="L6" s="1">
        <v>3166146.74</v>
      </c>
      <c r="M6" s="1">
        <v>1188500000</v>
      </c>
      <c r="N6" s="7"/>
    </row>
    <row r="7" spans="1:14" x14ac:dyDescent="0.25">
      <c r="A7" s="4" t="s">
        <v>5</v>
      </c>
      <c r="B7" s="1">
        <v>758500000</v>
      </c>
      <c r="C7" s="1">
        <v>539494418</v>
      </c>
      <c r="D7" s="1">
        <v>-219005582</v>
      </c>
      <c r="E7" s="1">
        <v>340454138.89999998</v>
      </c>
      <c r="F7" s="1">
        <v>2871333.76</v>
      </c>
      <c r="G7" s="1">
        <v>82359099</v>
      </c>
      <c r="H7" s="1">
        <v>4023500</v>
      </c>
      <c r="I7" s="1">
        <v>96343999.599999994</v>
      </c>
      <c r="J7" s="1">
        <v>0</v>
      </c>
      <c r="K7" s="1">
        <v>11376500</v>
      </c>
      <c r="L7" s="1">
        <v>2065846.74</v>
      </c>
      <c r="M7" s="1">
        <v>755500000</v>
      </c>
    </row>
    <row r="8" spans="1:14" x14ac:dyDescent="0.25">
      <c r="A8" s="4" t="s">
        <v>6</v>
      </c>
      <c r="B8" s="1">
        <v>433000000</v>
      </c>
      <c r="C8" s="1">
        <v>189080020</v>
      </c>
      <c r="D8" s="1">
        <v>-243919980</v>
      </c>
      <c r="E8" s="1">
        <v>105459863.75999999</v>
      </c>
      <c r="F8" s="1">
        <v>1243355.24</v>
      </c>
      <c r="G8" s="1">
        <v>28904501</v>
      </c>
      <c r="H8" s="1">
        <v>3935000</v>
      </c>
      <c r="I8" s="1">
        <v>43400000</v>
      </c>
      <c r="J8" s="1">
        <v>0</v>
      </c>
      <c r="K8" s="1">
        <v>5037000</v>
      </c>
      <c r="L8" s="1">
        <v>1100300</v>
      </c>
      <c r="M8" s="1">
        <v>433000000</v>
      </c>
    </row>
    <row r="9" spans="1:14" x14ac:dyDescent="0.25">
      <c r="A9" s="5" t="s">
        <v>7</v>
      </c>
      <c r="B9" s="1">
        <v>30000000</v>
      </c>
      <c r="C9" s="1">
        <v>11770000</v>
      </c>
      <c r="D9" s="1">
        <v>-18230000</v>
      </c>
      <c r="E9" s="1">
        <v>4723760.0199999996</v>
      </c>
      <c r="F9" s="1">
        <v>80488.98</v>
      </c>
      <c r="G9" s="1">
        <v>1480001</v>
      </c>
      <c r="H9" s="1">
        <v>750000</v>
      </c>
      <c r="I9" s="1">
        <v>4400000</v>
      </c>
      <c r="J9" s="1">
        <v>0</v>
      </c>
      <c r="K9" s="1">
        <v>327000</v>
      </c>
      <c r="L9" s="1">
        <v>8750</v>
      </c>
      <c r="M9" s="1">
        <v>30000000</v>
      </c>
    </row>
    <row r="10" spans="1:14" x14ac:dyDescent="0.25">
      <c r="A10" s="5" t="s">
        <v>8</v>
      </c>
      <c r="B10" s="1">
        <v>2000000</v>
      </c>
      <c r="C10" s="1">
        <v>600000</v>
      </c>
      <c r="D10" s="1">
        <v>-1400000</v>
      </c>
      <c r="E10" s="1">
        <v>0</v>
      </c>
      <c r="F10" s="1">
        <v>0</v>
      </c>
      <c r="G10" s="1">
        <v>0</v>
      </c>
      <c r="H10" s="1">
        <v>0</v>
      </c>
      <c r="I10" s="1">
        <v>600000</v>
      </c>
      <c r="J10" s="1">
        <v>0</v>
      </c>
      <c r="K10" s="1">
        <v>0</v>
      </c>
      <c r="L10" s="1">
        <v>0</v>
      </c>
      <c r="M10" s="1">
        <v>2000000</v>
      </c>
    </row>
    <row r="11" spans="1:14" x14ac:dyDescent="0.25">
      <c r="A11" s="5" t="s">
        <v>9</v>
      </c>
      <c r="B11" s="1"/>
      <c r="C11" s="1">
        <v>1600000</v>
      </c>
      <c r="D11" s="1">
        <v>1600000</v>
      </c>
      <c r="E11" s="1">
        <v>0</v>
      </c>
      <c r="F11" s="1">
        <v>0</v>
      </c>
      <c r="G11" s="1">
        <v>0</v>
      </c>
      <c r="H11" s="1">
        <v>0</v>
      </c>
      <c r="I11" s="1">
        <v>1600000</v>
      </c>
      <c r="J11" s="1">
        <v>0</v>
      </c>
      <c r="K11" s="1">
        <v>0</v>
      </c>
      <c r="L11" s="1">
        <v>0</v>
      </c>
      <c r="M11" s="1"/>
    </row>
    <row r="12" spans="1:14" x14ac:dyDescent="0.25">
      <c r="A12" s="5" t="s">
        <v>10</v>
      </c>
      <c r="B12" s="1"/>
      <c r="C12" s="1">
        <v>1200000</v>
      </c>
      <c r="D12" s="1">
        <v>1200000</v>
      </c>
      <c r="E12" s="1">
        <v>0</v>
      </c>
      <c r="F12" s="1">
        <v>0</v>
      </c>
      <c r="G12" s="1">
        <v>0</v>
      </c>
      <c r="H12" s="1">
        <v>0</v>
      </c>
      <c r="I12" s="1">
        <v>1200000</v>
      </c>
      <c r="J12" s="1">
        <v>0</v>
      </c>
      <c r="K12" s="1">
        <v>0</v>
      </c>
      <c r="L12" s="1">
        <v>0</v>
      </c>
      <c r="M12" s="1"/>
    </row>
    <row r="13" spans="1:14" x14ac:dyDescent="0.25">
      <c r="A13" s="5" t="s">
        <v>14</v>
      </c>
      <c r="B13" s="1"/>
      <c r="C13" s="1">
        <v>800000</v>
      </c>
      <c r="D13" s="1">
        <v>800000</v>
      </c>
      <c r="E13" s="1">
        <v>0</v>
      </c>
      <c r="F13" s="1">
        <v>0</v>
      </c>
      <c r="G13" s="1">
        <v>0</v>
      </c>
      <c r="H13" s="1">
        <v>0</v>
      </c>
      <c r="I13" s="1">
        <v>800000</v>
      </c>
      <c r="J13" s="1">
        <v>0</v>
      </c>
      <c r="K13" s="1">
        <v>0</v>
      </c>
      <c r="L13" s="1">
        <v>0</v>
      </c>
      <c r="M13" s="1"/>
    </row>
    <row r="14" spans="1:14" x14ac:dyDescent="0.25">
      <c r="A14" s="5" t="s">
        <v>15</v>
      </c>
      <c r="B14" s="1">
        <v>6000000</v>
      </c>
      <c r="C14" s="1">
        <v>1400000</v>
      </c>
      <c r="D14" s="1">
        <v>-4600000</v>
      </c>
      <c r="E14" s="1">
        <v>0</v>
      </c>
      <c r="F14" s="1">
        <v>0</v>
      </c>
      <c r="G14" s="1">
        <v>0</v>
      </c>
      <c r="H14" s="1">
        <v>0</v>
      </c>
      <c r="I14" s="1">
        <v>1400000</v>
      </c>
      <c r="J14" s="1">
        <v>0</v>
      </c>
      <c r="K14" s="1">
        <v>0</v>
      </c>
      <c r="L14" s="1">
        <v>0</v>
      </c>
      <c r="M14" s="1">
        <v>6000000</v>
      </c>
    </row>
    <row r="15" spans="1:14" x14ac:dyDescent="0.25">
      <c r="A15" s="5" t="s">
        <v>16</v>
      </c>
      <c r="B15" s="1">
        <v>9000000</v>
      </c>
      <c r="C15" s="1">
        <v>2000000</v>
      </c>
      <c r="D15" s="1">
        <v>-7000000</v>
      </c>
      <c r="E15" s="1">
        <v>0</v>
      </c>
      <c r="F15" s="1">
        <v>0</v>
      </c>
      <c r="G15" s="1">
        <v>0</v>
      </c>
      <c r="H15" s="1">
        <v>0</v>
      </c>
      <c r="I15" s="1">
        <v>2000000</v>
      </c>
      <c r="J15" s="1">
        <v>0</v>
      </c>
      <c r="K15" s="1">
        <v>0</v>
      </c>
      <c r="L15" s="1">
        <v>0</v>
      </c>
      <c r="M15" s="1">
        <v>9000000</v>
      </c>
    </row>
    <row r="16" spans="1:14" x14ac:dyDescent="0.25">
      <c r="A16" s="5" t="s">
        <v>17</v>
      </c>
      <c r="B16" s="1">
        <v>30500000</v>
      </c>
      <c r="C16" s="1">
        <v>15871000</v>
      </c>
      <c r="D16" s="1">
        <v>-14629000</v>
      </c>
      <c r="E16" s="1">
        <v>9500000</v>
      </c>
      <c r="F16" s="1">
        <v>91000</v>
      </c>
      <c r="G16" s="1">
        <v>2470000</v>
      </c>
      <c r="H16" s="1">
        <v>0</v>
      </c>
      <c r="I16" s="1">
        <v>3400000</v>
      </c>
      <c r="J16" s="1">
        <v>0</v>
      </c>
      <c r="K16" s="1">
        <v>364000</v>
      </c>
      <c r="L16" s="1">
        <v>46000</v>
      </c>
      <c r="M16" s="1">
        <v>30500000</v>
      </c>
    </row>
    <row r="17" spans="1:13" x14ac:dyDescent="0.25">
      <c r="A17" s="5" t="s">
        <v>18</v>
      </c>
      <c r="B17" s="1">
        <v>46500000</v>
      </c>
      <c r="C17" s="1">
        <v>15103250</v>
      </c>
      <c r="D17" s="1">
        <v>-31396750</v>
      </c>
      <c r="E17" s="1">
        <v>8500000</v>
      </c>
      <c r="F17" s="1">
        <v>103500</v>
      </c>
      <c r="G17" s="1">
        <v>2274000</v>
      </c>
      <c r="H17" s="1">
        <v>0</v>
      </c>
      <c r="I17" s="1">
        <v>3800000</v>
      </c>
      <c r="J17" s="1">
        <v>0</v>
      </c>
      <c r="K17" s="1">
        <v>414000</v>
      </c>
      <c r="L17" s="1">
        <v>11750</v>
      </c>
      <c r="M17" s="1">
        <v>46500000</v>
      </c>
    </row>
    <row r="18" spans="1:13" x14ac:dyDescent="0.25">
      <c r="A18" s="5" t="s">
        <v>19</v>
      </c>
      <c r="B18" s="1">
        <v>78500000</v>
      </c>
      <c r="C18" s="1">
        <v>48048020</v>
      </c>
      <c r="D18" s="1">
        <v>-30451980</v>
      </c>
      <c r="E18" s="1">
        <v>29376250</v>
      </c>
      <c r="F18" s="1">
        <v>359220</v>
      </c>
      <c r="G18" s="1">
        <v>8207500</v>
      </c>
      <c r="H18" s="1">
        <v>2500000</v>
      </c>
      <c r="I18" s="1">
        <v>6000000</v>
      </c>
      <c r="J18" s="1">
        <v>0</v>
      </c>
      <c r="K18" s="1">
        <v>1492000</v>
      </c>
      <c r="L18" s="1">
        <v>113050</v>
      </c>
      <c r="M18" s="1">
        <v>78500000</v>
      </c>
    </row>
    <row r="19" spans="1:13" x14ac:dyDescent="0.25">
      <c r="A19" s="5" t="s">
        <v>20</v>
      </c>
      <c r="B19" s="1">
        <v>79500000</v>
      </c>
      <c r="C19" s="1">
        <v>16839750</v>
      </c>
      <c r="D19" s="1">
        <v>-62660250</v>
      </c>
      <c r="E19" s="1">
        <v>9707500</v>
      </c>
      <c r="F19" s="1">
        <v>93500</v>
      </c>
      <c r="G19" s="1">
        <v>2860000</v>
      </c>
      <c r="H19" s="1">
        <v>0</v>
      </c>
      <c r="I19" s="1">
        <v>3800000</v>
      </c>
      <c r="J19" s="1">
        <v>0</v>
      </c>
      <c r="K19" s="1">
        <v>374000</v>
      </c>
      <c r="L19" s="1">
        <v>4750</v>
      </c>
      <c r="M19" s="1">
        <v>79500000</v>
      </c>
    </row>
    <row r="20" spans="1:13" x14ac:dyDescent="0.25">
      <c r="A20" s="5" t="s">
        <v>21</v>
      </c>
      <c r="B20" s="1">
        <v>83500000</v>
      </c>
      <c r="C20" s="1">
        <v>33782000</v>
      </c>
      <c r="D20" s="1">
        <v>-49718000</v>
      </c>
      <c r="E20" s="1">
        <v>22500000</v>
      </c>
      <c r="F20" s="1">
        <v>275750</v>
      </c>
      <c r="G20" s="1">
        <v>5796000</v>
      </c>
      <c r="H20" s="1">
        <v>685000</v>
      </c>
      <c r="I20" s="1">
        <v>2600000</v>
      </c>
      <c r="J20" s="1">
        <v>0</v>
      </c>
      <c r="K20" s="1">
        <v>1103000</v>
      </c>
      <c r="L20" s="1">
        <v>822250</v>
      </c>
      <c r="M20" s="1">
        <v>83500000</v>
      </c>
    </row>
    <row r="21" spans="1:13" x14ac:dyDescent="0.25">
      <c r="A21" s="5" t="s">
        <v>22</v>
      </c>
      <c r="B21" s="1">
        <v>15000000</v>
      </c>
      <c r="C21" s="1">
        <v>9578000</v>
      </c>
      <c r="D21" s="1">
        <v>-5422000</v>
      </c>
      <c r="E21" s="1">
        <v>4255353.74</v>
      </c>
      <c r="F21" s="1">
        <v>86896.26</v>
      </c>
      <c r="G21" s="1">
        <v>1428000</v>
      </c>
      <c r="H21" s="1">
        <v>0</v>
      </c>
      <c r="I21" s="1">
        <v>3400000</v>
      </c>
      <c r="J21" s="1">
        <v>0</v>
      </c>
      <c r="K21" s="1">
        <v>351000</v>
      </c>
      <c r="L21" s="1">
        <v>56750</v>
      </c>
      <c r="M21" s="1">
        <v>15000000</v>
      </c>
    </row>
    <row r="22" spans="1:13" x14ac:dyDescent="0.25">
      <c r="A22" s="5" t="s">
        <v>23</v>
      </c>
      <c r="B22" s="1"/>
      <c r="C22" s="1">
        <v>4620000</v>
      </c>
      <c r="D22" s="1">
        <v>4620000</v>
      </c>
      <c r="E22" s="1">
        <v>2000000</v>
      </c>
      <c r="F22" s="1">
        <v>20000</v>
      </c>
      <c r="G22" s="1">
        <v>520000</v>
      </c>
      <c r="H22" s="1">
        <v>0</v>
      </c>
      <c r="I22" s="1">
        <v>2000000</v>
      </c>
      <c r="J22" s="1">
        <v>0</v>
      </c>
      <c r="K22" s="1">
        <v>80000</v>
      </c>
      <c r="L22" s="1">
        <v>0</v>
      </c>
      <c r="M22" s="1"/>
    </row>
    <row r="23" spans="1:13" x14ac:dyDescent="0.25">
      <c r="A23" s="5" t="s">
        <v>54</v>
      </c>
      <c r="B23" s="1">
        <v>52500000</v>
      </c>
      <c r="C23" s="1">
        <v>25868000</v>
      </c>
      <c r="D23" s="1">
        <v>-26632000</v>
      </c>
      <c r="E23" s="1">
        <v>14897000</v>
      </c>
      <c r="F23" s="1">
        <v>133000</v>
      </c>
      <c r="G23" s="1">
        <v>3869000</v>
      </c>
      <c r="H23" s="1">
        <v>0</v>
      </c>
      <c r="I23" s="1">
        <v>6400000</v>
      </c>
      <c r="J23" s="1">
        <v>0</v>
      </c>
      <c r="K23" s="1">
        <v>532000</v>
      </c>
      <c r="L23" s="1">
        <v>37000</v>
      </c>
      <c r="M23" s="1">
        <v>52500000</v>
      </c>
    </row>
    <row r="24" spans="1:13" x14ac:dyDescent="0.25">
      <c r="A24" s="3" t="s">
        <v>4</v>
      </c>
      <c r="B24" s="1">
        <v>1649000000</v>
      </c>
      <c r="C24" s="1">
        <v>780839308.14999998</v>
      </c>
      <c r="D24" s="1">
        <v>-868160691.85000002</v>
      </c>
      <c r="E24" s="1">
        <v>483410502.66000003</v>
      </c>
      <c r="F24" s="1">
        <v>4335197.1500000004</v>
      </c>
      <c r="G24" s="1">
        <v>120321100</v>
      </c>
      <c r="H24" s="1">
        <v>7958500</v>
      </c>
      <c r="I24" s="1">
        <v>144143999.59999999</v>
      </c>
      <c r="J24" s="1">
        <v>0</v>
      </c>
      <c r="K24" s="1">
        <v>17310500</v>
      </c>
      <c r="L24" s="1">
        <v>3359508.74</v>
      </c>
      <c r="M24" s="1">
        <v>1646000000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P28"/>
  <sheetViews>
    <sheetView workbookViewId="0"/>
  </sheetViews>
  <sheetFormatPr defaultRowHeight="15" x14ac:dyDescent="0.25"/>
  <cols>
    <col min="1" max="1" width="17.28515625" customWidth="1"/>
    <col min="2" max="2" width="20.85546875" customWidth="1"/>
    <col min="3" max="3" width="13.85546875" customWidth="1"/>
    <col min="4" max="4" width="14.42578125" customWidth="1"/>
    <col min="5" max="5" width="10.140625" customWidth="1"/>
    <col min="6" max="6" width="13.5703125" customWidth="1"/>
    <col min="7" max="7" width="11.28515625" customWidth="1"/>
    <col min="8" max="8" width="13.85546875" customWidth="1"/>
    <col min="9" max="9" width="14.42578125" customWidth="1"/>
    <col min="10" max="10" width="10.140625" customWidth="1"/>
    <col min="11" max="11" width="13.5703125" customWidth="1"/>
    <col min="12" max="12" width="13.85546875" customWidth="1"/>
    <col min="13" max="13" width="18.5703125" customWidth="1"/>
    <col min="14" max="14" width="19.140625" customWidth="1"/>
    <col min="15" max="15" width="14.85546875" customWidth="1"/>
    <col min="16" max="16" width="18.28515625" bestFit="1" customWidth="1"/>
  </cols>
  <sheetData>
    <row r="3" spans="1:16" x14ac:dyDescent="0.25">
      <c r="B3" s="2" t="s">
        <v>26</v>
      </c>
    </row>
    <row r="4" spans="1:16" x14ac:dyDescent="0.25">
      <c r="B4" t="s">
        <v>48</v>
      </c>
      <c r="G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31</v>
      </c>
    </row>
    <row r="5" spans="1:16" x14ac:dyDescent="0.25">
      <c r="A5" s="2" t="s">
        <v>1</v>
      </c>
      <c r="B5" t="s">
        <v>0</v>
      </c>
      <c r="C5" t="s">
        <v>24</v>
      </c>
      <c r="D5" t="s">
        <v>43</v>
      </c>
      <c r="E5" t="s">
        <v>44</v>
      </c>
      <c r="F5" t="s">
        <v>32</v>
      </c>
      <c r="G5" t="s">
        <v>0</v>
      </c>
      <c r="H5" t="s">
        <v>24</v>
      </c>
      <c r="I5" t="s">
        <v>43</v>
      </c>
      <c r="J5" t="s">
        <v>44</v>
      </c>
      <c r="K5" t="s">
        <v>32</v>
      </c>
    </row>
    <row r="6" spans="1:16" x14ac:dyDescent="0.25">
      <c r="A6" s="3" t="s">
        <v>2</v>
      </c>
      <c r="B6" s="1">
        <v>2550</v>
      </c>
      <c r="C6" s="1">
        <v>267</v>
      </c>
      <c r="D6" s="6">
        <v>0.10499410145497444</v>
      </c>
      <c r="E6" s="1">
        <v>270</v>
      </c>
      <c r="F6" s="1">
        <v>439500000</v>
      </c>
      <c r="G6" s="1">
        <v>13</v>
      </c>
      <c r="H6" s="1">
        <v>12</v>
      </c>
      <c r="I6" s="6">
        <v>0.92307692307692313</v>
      </c>
      <c r="J6" s="1">
        <v>12</v>
      </c>
      <c r="K6" s="1">
        <v>24000000</v>
      </c>
      <c r="L6" s="1">
        <v>2563</v>
      </c>
      <c r="M6" s="1">
        <v>279</v>
      </c>
      <c r="N6" s="6">
        <v>0.10915492957746478</v>
      </c>
      <c r="O6" s="1">
        <v>282</v>
      </c>
      <c r="P6" s="1">
        <v>463500000</v>
      </c>
    </row>
    <row r="7" spans="1:16" x14ac:dyDescent="0.25">
      <c r="A7" s="3" t="s">
        <v>3</v>
      </c>
      <c r="B7" s="1">
        <v>6588</v>
      </c>
      <c r="C7" s="1">
        <v>480</v>
      </c>
      <c r="D7" s="6">
        <v>7.4005550416281221E-2</v>
      </c>
      <c r="E7" s="1">
        <v>480</v>
      </c>
      <c r="F7" s="1">
        <v>714500000</v>
      </c>
      <c r="G7" s="1">
        <v>311</v>
      </c>
      <c r="H7" s="1">
        <v>236</v>
      </c>
      <c r="I7" s="6">
        <v>0.7588424437299035</v>
      </c>
      <c r="J7" s="1">
        <v>236</v>
      </c>
      <c r="K7" s="1">
        <v>471000000</v>
      </c>
      <c r="L7" s="1">
        <v>6899</v>
      </c>
      <c r="M7" s="1">
        <v>716</v>
      </c>
      <c r="N7" s="6">
        <v>0.10534059143739885</v>
      </c>
      <c r="O7" s="1">
        <v>716</v>
      </c>
      <c r="P7" s="1">
        <v>1185500000</v>
      </c>
    </row>
    <row r="8" spans="1:16" x14ac:dyDescent="0.25">
      <c r="A8" s="4" t="s">
        <v>5</v>
      </c>
      <c r="B8" s="1">
        <v>4355</v>
      </c>
      <c r="C8" s="1">
        <v>268</v>
      </c>
      <c r="D8" s="6">
        <v>6.156673558465426E-2</v>
      </c>
      <c r="E8" s="1">
        <v>268</v>
      </c>
      <c r="F8" s="1">
        <v>402000000</v>
      </c>
      <c r="G8" s="1">
        <v>250</v>
      </c>
      <c r="H8" s="1">
        <v>183</v>
      </c>
      <c r="I8" s="6">
        <v>0.73199999999999998</v>
      </c>
      <c r="J8" s="1">
        <v>183</v>
      </c>
      <c r="K8" s="1">
        <v>362000000</v>
      </c>
      <c r="L8" s="1">
        <v>4605</v>
      </c>
      <c r="M8" s="1">
        <v>451</v>
      </c>
      <c r="N8" s="6">
        <v>9.7979578535737563E-2</v>
      </c>
      <c r="O8" s="1">
        <v>451</v>
      </c>
      <c r="P8" s="1">
        <v>764000000</v>
      </c>
    </row>
    <row r="9" spans="1:16" x14ac:dyDescent="0.25">
      <c r="A9" s="4" t="s">
        <v>6</v>
      </c>
      <c r="B9" s="1">
        <v>2233</v>
      </c>
      <c r="C9" s="1">
        <v>212</v>
      </c>
      <c r="D9" s="6">
        <v>9.9390529770276612E-2</v>
      </c>
      <c r="E9" s="1">
        <v>212</v>
      </c>
      <c r="F9" s="1">
        <v>312500000</v>
      </c>
      <c r="G9" s="1">
        <v>61</v>
      </c>
      <c r="H9" s="1">
        <v>53</v>
      </c>
      <c r="I9" s="6">
        <v>0.86885245901639341</v>
      </c>
      <c r="J9" s="1">
        <v>53</v>
      </c>
      <c r="K9" s="1">
        <v>109000000</v>
      </c>
      <c r="L9" s="1">
        <v>2294</v>
      </c>
      <c r="M9" s="1">
        <v>265</v>
      </c>
      <c r="N9" s="6">
        <v>0.12078395624430265</v>
      </c>
      <c r="O9" s="1">
        <v>265</v>
      </c>
      <c r="P9" s="1">
        <v>421500000</v>
      </c>
    </row>
    <row r="10" spans="1:16" x14ac:dyDescent="0.25">
      <c r="A10" s="5" t="s">
        <v>7</v>
      </c>
      <c r="B10" s="1">
        <v>191</v>
      </c>
      <c r="C10" s="1">
        <v>16</v>
      </c>
      <c r="D10" s="6">
        <v>8.3769633507853408E-2</v>
      </c>
      <c r="E10" s="1">
        <v>16</v>
      </c>
      <c r="F10" s="1">
        <v>23000000</v>
      </c>
      <c r="G10" s="1">
        <v>2</v>
      </c>
      <c r="H10" s="1">
        <v>2</v>
      </c>
      <c r="I10" s="6">
        <v>1</v>
      </c>
      <c r="J10" s="1">
        <v>2</v>
      </c>
      <c r="K10" s="1">
        <v>4000000</v>
      </c>
      <c r="L10" s="1">
        <v>193</v>
      </c>
      <c r="M10" s="1">
        <v>18</v>
      </c>
      <c r="N10" s="6">
        <v>9.3264248704663211E-2</v>
      </c>
      <c r="O10" s="1">
        <v>18</v>
      </c>
      <c r="P10" s="1">
        <v>27000000</v>
      </c>
    </row>
    <row r="11" spans="1:16" x14ac:dyDescent="0.25">
      <c r="A11" s="5" t="s">
        <v>8</v>
      </c>
      <c r="B11" s="1">
        <v>48</v>
      </c>
      <c r="C11" s="1">
        <v>1</v>
      </c>
      <c r="D11" s="6">
        <v>2.0833333333333332E-2</v>
      </c>
      <c r="E11" s="1">
        <v>1</v>
      </c>
      <c r="F11" s="1">
        <v>1500000</v>
      </c>
      <c r="G11" s="1">
        <v>1</v>
      </c>
      <c r="H11" s="1">
        <v>1</v>
      </c>
      <c r="I11" s="6">
        <v>1</v>
      </c>
      <c r="J11" s="1">
        <v>1</v>
      </c>
      <c r="K11" s="1">
        <v>2000000</v>
      </c>
      <c r="L11" s="1">
        <v>49</v>
      </c>
      <c r="M11" s="1">
        <v>2</v>
      </c>
      <c r="N11" s="6">
        <v>4.0816326530612242E-2</v>
      </c>
      <c r="O11" s="1">
        <v>2</v>
      </c>
      <c r="P11" s="1">
        <v>3500000</v>
      </c>
    </row>
    <row r="12" spans="1:16" x14ac:dyDescent="0.25">
      <c r="A12" s="5" t="s">
        <v>9</v>
      </c>
      <c r="B12" s="1">
        <v>19</v>
      </c>
      <c r="C12" s="1">
        <v>1</v>
      </c>
      <c r="D12" s="6">
        <v>5.2631578947368418E-2</v>
      </c>
      <c r="E12" s="1">
        <v>1</v>
      </c>
      <c r="F12" s="1">
        <v>1500000</v>
      </c>
      <c r="G12" s="1"/>
      <c r="H12" s="1"/>
      <c r="I12" s="1"/>
      <c r="J12" s="1"/>
      <c r="K12" s="1"/>
      <c r="L12" s="1">
        <v>19</v>
      </c>
      <c r="M12" s="1">
        <v>1</v>
      </c>
      <c r="N12" s="6">
        <v>5.2631578947368418E-2</v>
      </c>
      <c r="O12" s="1">
        <v>1</v>
      </c>
      <c r="P12" s="1">
        <v>1500000</v>
      </c>
    </row>
    <row r="13" spans="1:16" x14ac:dyDescent="0.25">
      <c r="A13" s="5" t="s">
        <v>10</v>
      </c>
      <c r="B13" s="1">
        <v>1</v>
      </c>
      <c r="C13" s="1">
        <v>0</v>
      </c>
      <c r="D13" s="6">
        <v>0</v>
      </c>
      <c r="E13" s="1"/>
      <c r="F13" s="1"/>
      <c r="G13" s="1"/>
      <c r="H13" s="1"/>
      <c r="I13" s="1"/>
      <c r="J13" s="1"/>
      <c r="K13" s="1"/>
      <c r="L13" s="1">
        <v>1</v>
      </c>
      <c r="M13" s="1">
        <v>0</v>
      </c>
      <c r="N13" s="6">
        <v>0</v>
      </c>
      <c r="O13" s="1"/>
      <c r="P13" s="1"/>
    </row>
    <row r="14" spans="1:16" x14ac:dyDescent="0.25">
      <c r="A14" s="5" t="s">
        <v>11</v>
      </c>
      <c r="B14" s="1">
        <v>6</v>
      </c>
      <c r="C14" s="1">
        <v>0</v>
      </c>
      <c r="D14" s="6">
        <v>0</v>
      </c>
      <c r="E14" s="1"/>
      <c r="F14" s="1"/>
      <c r="G14" s="1"/>
      <c r="H14" s="1"/>
      <c r="I14" s="1"/>
      <c r="J14" s="1"/>
      <c r="K14" s="1"/>
      <c r="L14" s="1">
        <v>6</v>
      </c>
      <c r="M14" s="1">
        <v>0</v>
      </c>
      <c r="N14" s="6">
        <v>0</v>
      </c>
      <c r="O14" s="1"/>
      <c r="P14" s="1"/>
    </row>
    <row r="15" spans="1:16" x14ac:dyDescent="0.25">
      <c r="A15" s="5" t="s">
        <v>12</v>
      </c>
      <c r="B15" s="1">
        <v>5</v>
      </c>
      <c r="C15" s="1">
        <v>0</v>
      </c>
      <c r="D15" s="6">
        <v>0</v>
      </c>
      <c r="E15" s="1"/>
      <c r="F15" s="1"/>
      <c r="G15" s="1"/>
      <c r="H15" s="1"/>
      <c r="I15" s="1"/>
      <c r="J15" s="1"/>
      <c r="K15" s="1"/>
      <c r="L15" s="1">
        <v>5</v>
      </c>
      <c r="M15" s="1">
        <v>0</v>
      </c>
      <c r="N15" s="6">
        <v>0</v>
      </c>
      <c r="O15" s="1"/>
      <c r="P15" s="1"/>
    </row>
    <row r="16" spans="1:16" x14ac:dyDescent="0.25">
      <c r="A16" s="5" t="s">
        <v>13</v>
      </c>
      <c r="B16" s="1">
        <v>19</v>
      </c>
      <c r="C16" s="1">
        <v>3</v>
      </c>
      <c r="D16" s="6">
        <v>0.15789473684210525</v>
      </c>
      <c r="E16" s="1">
        <v>3</v>
      </c>
      <c r="F16" s="1">
        <v>4500000</v>
      </c>
      <c r="G16" s="1"/>
      <c r="H16" s="1"/>
      <c r="I16" s="1"/>
      <c r="J16" s="1"/>
      <c r="K16" s="1"/>
      <c r="L16" s="1">
        <v>19</v>
      </c>
      <c r="M16" s="1">
        <v>3</v>
      </c>
      <c r="N16" s="6">
        <v>0.15789473684210525</v>
      </c>
      <c r="O16" s="1">
        <v>3</v>
      </c>
      <c r="P16" s="1">
        <v>4500000</v>
      </c>
    </row>
    <row r="17" spans="1:16" x14ac:dyDescent="0.25">
      <c r="A17" s="5" t="s">
        <v>14</v>
      </c>
      <c r="B17" s="1">
        <v>16</v>
      </c>
      <c r="C17" s="1">
        <v>1</v>
      </c>
      <c r="D17" s="6">
        <v>6.25E-2</v>
      </c>
      <c r="E17" s="1">
        <v>1</v>
      </c>
      <c r="F17" s="1">
        <v>1500000</v>
      </c>
      <c r="G17" s="1"/>
      <c r="H17" s="1"/>
      <c r="I17" s="1"/>
      <c r="J17" s="1"/>
      <c r="K17" s="1"/>
      <c r="L17" s="1">
        <v>16</v>
      </c>
      <c r="M17" s="1">
        <v>1</v>
      </c>
      <c r="N17" s="6">
        <v>6.25E-2</v>
      </c>
      <c r="O17" s="1">
        <v>1</v>
      </c>
      <c r="P17" s="1">
        <v>1500000</v>
      </c>
    </row>
    <row r="18" spans="1:16" x14ac:dyDescent="0.25">
      <c r="A18" s="5" t="s">
        <v>15</v>
      </c>
      <c r="B18" s="1">
        <v>17</v>
      </c>
      <c r="C18" s="1">
        <v>0</v>
      </c>
      <c r="D18" s="6">
        <v>0</v>
      </c>
      <c r="E18" s="1"/>
      <c r="F18" s="1"/>
      <c r="G18" s="1">
        <v>3</v>
      </c>
      <c r="H18" s="1">
        <v>3</v>
      </c>
      <c r="I18" s="6">
        <v>1</v>
      </c>
      <c r="J18" s="1">
        <v>3</v>
      </c>
      <c r="K18" s="1">
        <v>6000000</v>
      </c>
      <c r="L18" s="1">
        <v>20</v>
      </c>
      <c r="M18" s="1">
        <v>3</v>
      </c>
      <c r="N18" s="6">
        <v>0.15</v>
      </c>
      <c r="O18" s="1">
        <v>3</v>
      </c>
      <c r="P18" s="1">
        <v>6000000</v>
      </c>
    </row>
    <row r="19" spans="1:16" x14ac:dyDescent="0.25">
      <c r="A19" s="5" t="s">
        <v>16</v>
      </c>
      <c r="B19" s="1">
        <v>30</v>
      </c>
      <c r="C19" s="1">
        <v>3</v>
      </c>
      <c r="D19" s="6">
        <v>0.1</v>
      </c>
      <c r="E19" s="1">
        <v>3</v>
      </c>
      <c r="F19" s="1">
        <v>5000000</v>
      </c>
      <c r="G19" s="1"/>
      <c r="H19" s="1"/>
      <c r="I19" s="1"/>
      <c r="J19" s="1"/>
      <c r="K19" s="1"/>
      <c r="L19" s="1">
        <v>30</v>
      </c>
      <c r="M19" s="1">
        <v>3</v>
      </c>
      <c r="N19" s="6">
        <v>0.1</v>
      </c>
      <c r="O19" s="1">
        <v>3</v>
      </c>
      <c r="P19" s="1">
        <v>5000000</v>
      </c>
    </row>
    <row r="20" spans="1:16" x14ac:dyDescent="0.25">
      <c r="A20" s="5" t="s">
        <v>17</v>
      </c>
      <c r="B20" s="1">
        <v>113</v>
      </c>
      <c r="C20" s="1">
        <v>10</v>
      </c>
      <c r="D20" s="6">
        <v>8.8495575221238937E-2</v>
      </c>
      <c r="E20" s="1">
        <v>10</v>
      </c>
      <c r="F20" s="1">
        <v>15000000</v>
      </c>
      <c r="G20" s="1">
        <v>5</v>
      </c>
      <c r="H20" s="1">
        <v>4</v>
      </c>
      <c r="I20" s="6">
        <v>0.8</v>
      </c>
      <c r="J20" s="1">
        <v>4</v>
      </c>
      <c r="K20" s="1">
        <v>8000000</v>
      </c>
      <c r="L20" s="1">
        <v>118</v>
      </c>
      <c r="M20" s="1">
        <v>14</v>
      </c>
      <c r="N20" s="6">
        <v>0.11864406779661017</v>
      </c>
      <c r="O20" s="1">
        <v>14</v>
      </c>
      <c r="P20" s="1">
        <v>23000000</v>
      </c>
    </row>
    <row r="21" spans="1:16" x14ac:dyDescent="0.25">
      <c r="A21" s="5" t="s">
        <v>18</v>
      </c>
      <c r="B21" s="1">
        <v>400</v>
      </c>
      <c r="C21" s="1">
        <v>46</v>
      </c>
      <c r="D21" s="6">
        <v>0.11557788944723618</v>
      </c>
      <c r="E21" s="1">
        <v>46</v>
      </c>
      <c r="F21" s="1">
        <v>68000000</v>
      </c>
      <c r="G21" s="1">
        <v>5</v>
      </c>
      <c r="H21" s="1">
        <v>4</v>
      </c>
      <c r="I21" s="6">
        <v>0.8</v>
      </c>
      <c r="J21" s="1">
        <v>4</v>
      </c>
      <c r="K21" s="1">
        <v>9000000</v>
      </c>
      <c r="L21" s="1">
        <v>405</v>
      </c>
      <c r="M21" s="1">
        <v>50</v>
      </c>
      <c r="N21" s="6">
        <v>0.12406947890818859</v>
      </c>
      <c r="O21" s="1">
        <v>50</v>
      </c>
      <c r="P21" s="1">
        <v>77000000</v>
      </c>
    </row>
    <row r="22" spans="1:16" x14ac:dyDescent="0.25">
      <c r="A22" s="5" t="s">
        <v>19</v>
      </c>
      <c r="B22" s="1">
        <v>556</v>
      </c>
      <c r="C22" s="1">
        <v>84</v>
      </c>
      <c r="D22" s="6">
        <v>0.15245009074410162</v>
      </c>
      <c r="E22" s="1">
        <v>84</v>
      </c>
      <c r="F22" s="1">
        <v>123500000</v>
      </c>
      <c r="G22" s="1">
        <v>11</v>
      </c>
      <c r="H22" s="1">
        <v>10</v>
      </c>
      <c r="I22" s="6">
        <v>0.90909090909090906</v>
      </c>
      <c r="J22" s="1">
        <v>10</v>
      </c>
      <c r="K22" s="1">
        <v>22500000</v>
      </c>
      <c r="L22" s="1">
        <v>567</v>
      </c>
      <c r="M22" s="1">
        <v>94</v>
      </c>
      <c r="N22" s="6">
        <v>0.16725978647686832</v>
      </c>
      <c r="O22" s="1">
        <v>94</v>
      </c>
      <c r="P22" s="1">
        <v>146000000</v>
      </c>
    </row>
    <row r="23" spans="1:16" x14ac:dyDescent="0.25">
      <c r="A23" s="5" t="s">
        <v>20</v>
      </c>
      <c r="B23" s="1">
        <v>215</v>
      </c>
      <c r="C23" s="1">
        <v>17</v>
      </c>
      <c r="D23" s="6">
        <v>7.9069767441860464E-2</v>
      </c>
      <c r="E23" s="1">
        <v>17</v>
      </c>
      <c r="F23" s="1">
        <v>24500000</v>
      </c>
      <c r="G23" s="1">
        <v>11</v>
      </c>
      <c r="H23" s="1">
        <v>9</v>
      </c>
      <c r="I23" s="6">
        <v>0.81818181818181823</v>
      </c>
      <c r="J23" s="1">
        <v>9</v>
      </c>
      <c r="K23" s="1">
        <v>17500000</v>
      </c>
      <c r="L23" s="1">
        <v>226</v>
      </c>
      <c r="M23" s="1">
        <v>26</v>
      </c>
      <c r="N23" s="6">
        <v>0.11504424778761062</v>
      </c>
      <c r="O23" s="1">
        <v>26</v>
      </c>
      <c r="P23" s="1">
        <v>42000000</v>
      </c>
    </row>
    <row r="24" spans="1:16" x14ac:dyDescent="0.25">
      <c r="A24" s="5" t="s">
        <v>21</v>
      </c>
      <c r="B24" s="1">
        <v>135</v>
      </c>
      <c r="C24" s="1">
        <v>8</v>
      </c>
      <c r="D24" s="6">
        <v>5.9259259259259262E-2</v>
      </c>
      <c r="E24" s="1">
        <v>8</v>
      </c>
      <c r="F24" s="1">
        <v>11500000</v>
      </c>
      <c r="G24" s="1">
        <v>11</v>
      </c>
      <c r="H24" s="1">
        <v>10</v>
      </c>
      <c r="I24" s="6">
        <v>0.90909090909090906</v>
      </c>
      <c r="J24" s="1">
        <v>10</v>
      </c>
      <c r="K24" s="1">
        <v>20000000</v>
      </c>
      <c r="L24" s="1">
        <v>146</v>
      </c>
      <c r="M24" s="1">
        <v>18</v>
      </c>
      <c r="N24" s="6">
        <v>0.12328767123287671</v>
      </c>
      <c r="O24" s="1">
        <v>18</v>
      </c>
      <c r="P24" s="1">
        <v>31500000</v>
      </c>
    </row>
    <row r="25" spans="1:16" x14ac:dyDescent="0.25">
      <c r="A25" s="5" t="s">
        <v>22</v>
      </c>
      <c r="B25" s="1">
        <v>45</v>
      </c>
      <c r="C25" s="1">
        <v>6</v>
      </c>
      <c r="D25" s="6">
        <v>0.15789473684210525</v>
      </c>
      <c r="E25" s="1">
        <v>6</v>
      </c>
      <c r="F25" s="1">
        <v>9000000</v>
      </c>
      <c r="G25" s="1"/>
      <c r="H25" s="1"/>
      <c r="I25" s="1"/>
      <c r="J25" s="1"/>
      <c r="K25" s="1"/>
      <c r="L25" s="1">
        <v>45</v>
      </c>
      <c r="M25" s="1">
        <v>6</v>
      </c>
      <c r="N25" s="6">
        <v>0.15789473684210525</v>
      </c>
      <c r="O25" s="1">
        <v>6</v>
      </c>
      <c r="P25" s="1">
        <v>9000000</v>
      </c>
    </row>
    <row r="26" spans="1:16" x14ac:dyDescent="0.25">
      <c r="A26" s="5" t="s">
        <v>23</v>
      </c>
      <c r="B26" s="1">
        <v>75</v>
      </c>
      <c r="C26" s="1">
        <v>7</v>
      </c>
      <c r="D26" s="6">
        <v>0.1</v>
      </c>
      <c r="E26" s="1">
        <v>7</v>
      </c>
      <c r="F26" s="1">
        <v>10500000</v>
      </c>
      <c r="G26" s="1"/>
      <c r="H26" s="1"/>
      <c r="I26" s="1"/>
      <c r="J26" s="1"/>
      <c r="K26" s="1"/>
      <c r="L26" s="1">
        <v>75</v>
      </c>
      <c r="M26" s="1">
        <v>7</v>
      </c>
      <c r="N26" s="6">
        <v>0.1</v>
      </c>
      <c r="O26" s="1">
        <v>7</v>
      </c>
      <c r="P26" s="1">
        <v>10500000</v>
      </c>
    </row>
    <row r="27" spans="1:16" x14ac:dyDescent="0.25">
      <c r="A27" s="5" t="s">
        <v>54</v>
      </c>
      <c r="B27" s="1">
        <v>342</v>
      </c>
      <c r="C27" s="1">
        <v>9</v>
      </c>
      <c r="D27" s="6">
        <v>3.4482758620689655E-2</v>
      </c>
      <c r="E27" s="1">
        <v>9</v>
      </c>
      <c r="F27" s="1">
        <v>13500000</v>
      </c>
      <c r="G27" s="1">
        <v>12</v>
      </c>
      <c r="H27" s="1">
        <v>10</v>
      </c>
      <c r="I27" s="6">
        <v>0.83333333333333337</v>
      </c>
      <c r="J27" s="1">
        <v>10</v>
      </c>
      <c r="K27" s="1">
        <v>20000000</v>
      </c>
      <c r="L27" s="1">
        <v>354</v>
      </c>
      <c r="M27" s="1">
        <v>19</v>
      </c>
      <c r="N27" s="6">
        <v>6.95970695970696E-2</v>
      </c>
      <c r="O27" s="1">
        <v>19</v>
      </c>
      <c r="P27" s="1">
        <v>33500000</v>
      </c>
    </row>
    <row r="28" spans="1:16" x14ac:dyDescent="0.25">
      <c r="A28" s="3" t="s">
        <v>4</v>
      </c>
      <c r="B28" s="1">
        <v>9138</v>
      </c>
      <c r="C28" s="1">
        <v>747</v>
      </c>
      <c r="D28" s="6">
        <v>8.2733414553106663E-2</v>
      </c>
      <c r="E28" s="1">
        <v>750</v>
      </c>
      <c r="F28" s="1">
        <v>1154000000</v>
      </c>
      <c r="G28" s="1">
        <v>324</v>
      </c>
      <c r="H28" s="1">
        <v>248</v>
      </c>
      <c r="I28" s="6">
        <v>0.76543209876543206</v>
      </c>
      <c r="J28" s="1">
        <v>248</v>
      </c>
      <c r="K28" s="1">
        <v>495000000</v>
      </c>
      <c r="L28" s="1">
        <v>9462</v>
      </c>
      <c r="M28" s="1">
        <v>995</v>
      </c>
      <c r="N28" s="6">
        <v>0.10638297872340426</v>
      </c>
      <c r="O28" s="1">
        <v>998</v>
      </c>
      <c r="P28" s="1">
        <v>1649000000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ROI</vt:lpstr>
      <vt:lpstr>Payments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2019-02-19T12:12:17Z</dcterms:modified>
</cp:coreProperties>
</file>