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Payments" sheetId="2" r:id="rId1"/>
    <sheet name="Лист1" sheetId="4" r:id="rId2"/>
    <sheet name="Sales" sheetId="3" r:id="rId3"/>
  </sheets>
  <calcPr calcId="152511"/>
  <pivotCaches>
    <pivotCache cacheId="5" r:id="rId4"/>
    <pivotCache cacheId="8" r:id="rId5"/>
    <pivotCache cacheId="11" r:id="rId6"/>
  </pivotCaches>
</workbook>
</file>

<file path=xl/connections.xml><?xml version="1.0" encoding="utf-8"?>
<connections xmlns="http://schemas.openxmlformats.org/spreadsheetml/2006/main">
  <connection id="1" odcFile="C:\Users\mshubnyj\Documents\Мои источники данных\dwh-sql.dengisrazy.ru vietnam VN.odc" keepAlive="1" name="dwh-sql.dengisrazy.ru vietnam VN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  <connection id="2" odcFile="C:\Users\mpudeyan\Documents\Мои источники данных\dwh-sql.dengisrazy.ru vietnam VN_analytics.odc" keepAlive="1" name="dwh-sql.dengisrazy.ru vietnam VN_analytics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_analytics" commandType="1"/>
    <olapPr sendLocale="1" rowDrillCount="1000"/>
  </connection>
  <connection id="3" odcFile="C:\Users\mshubnyj\Documents\Мои источники данных\dwh-sql.dengisrazy.ru vietnam VN.odc" keepAlive="1" name="dwh-sql.dengisrazy.ru vietnam VN1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  <connection id="4" odcFile="C:\Users\mpudeyan\Documents\Мои источники данных\dwh-sql.dengisrazy.ru vietnam VN.odc" keepAlive="1" name="dwh-sql.dengisrazy.ru vietnam VN2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dwh-sql.dengisrazy.ru vietnam VN1"/>
    <s v="{[Dim Products].[Id].[All]}"/>
    <s v="{[Dim Applications].[Client Type].[All]}"/>
    <s v="{[Dim Pay Systems].[Id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<sst xmlns="http://schemas.openxmlformats.org/spreadsheetml/2006/main" count="124" uniqueCount="72">
  <si>
    <t>Заявки, #</t>
  </si>
  <si>
    <t>Названия строк</t>
  </si>
  <si>
    <t>2018</t>
  </si>
  <si>
    <t>2019</t>
  </si>
  <si>
    <t>Общий итог</t>
  </si>
  <si>
    <t>Январь 2019</t>
  </si>
  <si>
    <t>Одобрение, #</t>
  </si>
  <si>
    <t>Платеж (итого), донг</t>
  </si>
  <si>
    <t>Названия столбцов</t>
  </si>
  <si>
    <t>Декабрь 2018</t>
  </si>
  <si>
    <t>Итог Выдачи, донг</t>
  </si>
  <si>
    <t>Выдачи, донг</t>
  </si>
  <si>
    <t>CF, донг</t>
  </si>
  <si>
    <t>Платеж (ОД), донг</t>
  </si>
  <si>
    <t>Платеж (проценты), донг</t>
  </si>
  <si>
    <t>Комиссия (конс-ция), донг</t>
  </si>
  <si>
    <t>Комиссия (поздний платеж), донг</t>
  </si>
  <si>
    <t>Комиссия (прол-ция), донг</t>
  </si>
  <si>
    <t>Комиссия (сбор док.), донг</t>
  </si>
  <si>
    <t>Комиссия (упр. займом), донг</t>
  </si>
  <si>
    <t>Переплата, донг</t>
  </si>
  <si>
    <t>Одобрение, %</t>
  </si>
  <si>
    <t>Выдачи, #</t>
  </si>
  <si>
    <t>Продукт (общий)</t>
  </si>
  <si>
    <t>новый</t>
  </si>
  <si>
    <t>повторный</t>
  </si>
  <si>
    <t>Итог Заявки, #</t>
  </si>
  <si>
    <t>Итог Одобрение, #</t>
  </si>
  <si>
    <t>Итог Одобрение, %</t>
  </si>
  <si>
    <t>Итог Выдачи, #</t>
  </si>
  <si>
    <t>Март 2019</t>
  </si>
  <si>
    <t>Апрель 2019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</si>
  <si>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</si>
  <si>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</si>
  <si>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</si>
  <si>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</si>
  <si>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</si>
  <si>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</si>
  <si>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</si>
  <si>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</si>
  <si>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</si>
  <si>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</si>
  <si>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</si>
  <si>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</si>
  <si>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</si>
  <si>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</si>
  <si>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</si>
  <si>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</si>
  <si>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</si>
  <si>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</si>
  <si>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</si>
  <si>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</si>
  <si>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</si>
  <si>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</si>
  <si>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Ноябрь 2018</t>
  </si>
  <si>
    <t>Февраль 2019</t>
  </si>
  <si>
    <t>All</t>
  </si>
  <si>
    <t>Пролонгации, #</t>
  </si>
  <si>
    <t>Тип клиента</t>
  </si>
  <si>
    <t>2019-04-23</t>
  </si>
  <si>
    <t>2019-04-24</t>
  </si>
  <si>
    <t>2019-04-25</t>
  </si>
  <si>
    <t>Тип оплаты</t>
  </si>
  <si>
    <t>Май 2019</t>
  </si>
  <si>
    <t>Июнь 2019</t>
  </si>
  <si>
    <t>2019-04-26</t>
  </si>
  <si>
    <t>2019-04-27</t>
  </si>
  <si>
    <t>2019-04-28</t>
  </si>
  <si>
    <t>2019-04-29</t>
  </si>
  <si>
    <t>2019-04-30</t>
  </si>
  <si>
    <t>Июль 2019</t>
  </si>
  <si>
    <t>Август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</si>
</sst>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NumberFormat="1" applyFont="1"/>
    <xf numFmtId="43" fontId="0" fillId="0" borderId="0" xfId="0" applyNumberFormat="1"/>
  </cellXfs>
  <cellStyles count="1">
    <cellStyle name="Обычный" xfId="0" builtinId="0"/>
  </cellStyles>
  <dxfs count="4">
    <dxf>
      <numFmt numFmtId="35" formatCode="_-* #,##0.00\ _₽_-;\-* #,##0.00\ _₽_-;_-* &quot;-&quot;??\ _₽_-;_-@_-"/>
    </dxf>
    <dxf>
      <font>
        <b/>
      </font>
    </dxf>
    <dxf>
      <font>
        <b/>
      </font>
    </dxf>
    <dxf>
      <numFmt numFmtId="35" formatCode="_-* #,##0.00\ _₽_-;\-* #,##0.00\ _₽_-;_-* &quot;-&quot;??\ _₽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689.652418518519" backgroundQuery="1" createdVersion="5" refreshedVersion="5" minRefreshableVersion="3" recordCount="0" supportSubquery="1" supportAdvancedDrill="1">
  <cacheSource type="external" connectionId="4"/>
  <cacheFields count="9">
    <cacheField name="[Dim Applications].[I app date].[Year]" caption="Год" numFmtId="0" hierarchy="2" level="1">
      <sharedItems count="2">
        <s v="[Dim Applications].[I app date].[Year].&amp;[2018-01-01T00:00:00]" c="2018"/>
        <s v="[Dim Applications].[I app date].[Year].&amp;[2019-01-01T00:00:00]" c="2019"/>
      </sharedItems>
    </cacheField>
    <cacheField name="[Dim Applications].[I app date].[Month]" caption="Месяц" numFmtId="0" hierarchy="2" level="2" mappingCount="1">
      <sharedItems count="8">
        <s v="[Dim Applications].[I app date].[Month].&amp;[2019-01-01T00:00:00]" c="Январь 2019" cp="1">
          <x/>
        </s>
        <s v="[Dim Applications].[I app date].[Month].&amp;[2019-02-01T00:00:00]" c="Февраль 2019" cp="1">
          <x/>
        </s>
        <s v="[Dim Applications].[I app date].[Month].&amp;[2019-03-01T00:00:00]" c="Март 2019" cp="1">
          <x/>
        </s>
        <s v="[Dim Applications].[I app date].[Month].&amp;[2019-04-01T00:00:00]" c="Апрель 2019" cp="1">
          <x/>
        </s>
        <s v="[Dim Applications].[I app date].[Month].&amp;[2019-05-01T00:00:00]" c="Май 2019" cp="1">
          <x/>
        </s>
        <s v="[Dim Applications].[I app date].[Month].&amp;[2019-06-01T00:00:00]" c="Июнь 2019" cp="1">
          <x/>
        </s>
        <s v="[Dim Applications].[I app date].[Month].&amp;[2019-07-01T00:00:00]" c="Июль 2019" cp="1">
          <x/>
        </s>
        <s v="[Dim Applications].[I app date].[Month].&amp;[2019-08-01T00:00:00]" c="Август 2019" cp="1">
          <x/>
        </s>
      </sharedItems>
      <mpMap v="3"/>
    </cacheField>
    <cacheField name="[Dim Applications].[I app date].[Date]" caption="Дата" numFmtId="0" hierarchy="2" level="3">
      <sharedItems containsSemiMixedTypes="0" containsString="0"/>
    </cacheField>
    <cacheField name="[Dim Applications].[I app date].[Month].[Year]" caption="Year" propertyName="Year" numFmtId="0" hierarchy="2" level="2" memberPropertyField="1">
      <sharedItems count="1">
        <s v="2019"/>
      </sharedItems>
    </cacheField>
    <cacheField name="[Dim Applications].[I app date].[Date].[Month]" caption="Месяц" propertyName="Month" numFmtId="0" hierarchy="2" level="3" memberPropertyField="1">
      <sharedItems containsSemiMixedTypes="0" containsString="0"/>
    </cacheField>
    <cacheField name="[Measures].[Count All app]" caption="Заявки, #" numFmtId="0" hierarchy="53" level="32767"/>
    <cacheField name="[Measures].[Rate Approved]" caption="Одобрение, %" numFmtId="0" hierarchy="75" level="32767"/>
    <cacheField name="[Measures].[Count All con]" caption="Выдачи, #" numFmtId="0" hierarchy="64" level="32767"/>
    <cacheField name="[Dim Applications].[Client Type].[Client Type]" caption="Тип клиента" numFmtId="0" level="1">
      <sharedItems count="2">
        <s v="[Dim Applications].[Client Type].&amp;[1]" c="новый"/>
        <s v="[Dim Applications].[Client Type].&amp;[2]" c="повторный"/>
      </sharedItems>
    </cacheField>
  </cacheFields>
  <cacheHierarchies count="81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8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4" unbalanced="0">
      <fieldsUsage count="4">
        <fieldUsage x="-1"/>
        <fieldUsage x="0"/>
        <fieldUsage x="1"/>
        <fieldUsage x="2"/>
      </fieldsUsage>
    </cacheHierarchy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0" unbalanced="0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0" unbalanced="0"/>
    <cacheHierarchy uniqueName="[Measures].[Count All app]" caption="Заявки, #" measure="1" displayFolder="Заявки" measureGroup="Fact Applications" count="0" oneField="1">
      <fieldsUsage count="1">
        <fieldUsage x="5"/>
      </fieldsUsage>
    </cacheHierarchy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/>
    <cacheHierarchy uniqueName="[Measures].[Count All con]" caption="Выдачи, #" measure="1" displayFolder="" measureGroup="Fact Contracts" count="0" oneField="1">
      <fieldsUsage count="1">
        <fieldUsage x="7"/>
      </fieldsUsage>
    </cacheHierarchy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Count Prolongation Fee]" caption="Пролонгации, #" measure="1" displayFolder="" measureGroup="Fact Payments" count="0"/>
    <cacheHierarchy uniqueName="[Measures].[Rate Approved]" caption="Одобрение, %" measure="1" displayFolder="Заявки" measureGroup="Fact Applications" count="0" oneField="1">
      <fieldsUsage count="1">
        <fieldUsage x="6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9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 Systems" uniqueName="[Dim Pay Systems]" caption="7 - Платежная система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6">
    <map measureGroup="0" dimension="0"/>
    <map measureGroup="0" dimension="1"/>
    <map measureGroup="0" dimension="2"/>
    <map measureGroup="0" dimension="7"/>
    <map measureGroup="1" dimension="0"/>
    <map measureGroup="1" dimension="1"/>
    <map measureGroup="1" dimension="2"/>
    <map measureGroup="1" dimension="7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689.652421296298" backgroundQuery="1" createdVersion="5" refreshedVersion="5" minRefreshableVersion="3" recordCount="0" supportSubquery="1" supportAdvancedDrill="1">
  <cacheSource type="external" connectionId="3"/>
  <cacheFields count="18">
    <cacheField name="[Measures].[Count All app]" caption="Заявки, #" numFmtId="0" hierarchy="53" level="32767"/>
    <cacheField name="[Measures].[Count Approved app]" caption="Одобрение, #" numFmtId="0" hierarchy="54" level="32767"/>
    <cacheField name="[Measures].[Rate Approved]" caption="Одобрение, %" numFmtId="0" hierarchy="75" level="32767"/>
    <cacheField name="[Measures].[Count All con]" caption="Выдачи, #" numFmtId="0" hierarchy="64" level="32767"/>
    <cacheField name="[Measures].[Issued Sum]" caption="Выдачи, донг" numFmtId="0" hierarchy="63" level="32767"/>
    <cacheField name="[Dim Create Date].[I Create date].[Year]" caption="Год" numFmtId="0" hierarchy="30" level="1">
      <sharedItems count="2">
        <s v="[Dim Create Date].[I Create date].[Year].&amp;[2018-01-01T00:00:00]" c="2018"/>
        <s v="[Dim Create Date].[I Create date].[Year].&amp;[2019-01-01T00:00:00]" c="2019"/>
      </sharedItems>
    </cacheField>
    <cacheField name="[Dim Create Date].[I Create date].[Month]" caption="Месяц" numFmtId="0" hierarchy="30" level="2" mappingCount="1">
      <sharedItems count="10">
        <s v="[Dim Create Date].[I Create date].[Month].&amp;[2018-11-01T00:00:00]" c="Ноябрь 2018" cp="1">
          <x/>
        </s>
        <s v="[Dim Create Date].[I Create date].[Month].&amp;[2018-12-01T00:00:00]" c="Декабрь 2018" cp="1">
          <x/>
        </s>
        <s v="[Dim Create Date].[I Create date].[Month].&amp;[2019-01-01T00:00:00]" c="Январь 2019" cp="1">
          <x v="1"/>
        </s>
        <s v="[Dim Create Date].[I Create date].[Month].&amp;[2019-02-01T00:00:00]" c="Февраль 2019" cp="1">
          <x v="1"/>
        </s>
        <s v="[Dim Create Date].[I Create date].[Month].&amp;[2019-03-01T00:00:00]" c="Март 2019" cp="1">
          <x v="1"/>
        </s>
        <s v="[Dim Create Date].[I Create date].[Month].&amp;[2019-04-01T00:00:00]" c="Апрель 2019" cp="1">
          <x v="1"/>
        </s>
        <s v="[Dim Create Date].[I Create date].[Month].&amp;[2019-05-01T00:00:00]" c="Май 2019" cp="1">
          <x v="1"/>
        </s>
        <s v="[Dim Create Date].[I Create date].[Month].&amp;[2019-06-01T00:00:00]" c="Июнь 2019" cp="1">
          <x v="1"/>
        </s>
        <s v="[Dim Create Date].[I Create date].[Month].&amp;[2019-07-01T00:00:00]" c="Июль 2019" cp="1">
          <x v="1"/>
        </s>
        <s v="[Dim Create Date].[I Create date].[Month].&amp;[2019-08-01T00:00:00]" c="Август 2019" cp="1">
          <x v="1"/>
        </s>
      </sharedItems>
      <mpMap v="8"/>
    </cacheField>
    <cacheField name="[Dim Create Date].[I Create date].[Date]" caption="Дата (общая)" numFmtId="0" hierarchy="30" level="3" mappingCount="6">
      <sharedItems count="30">
        <s v="[Dim Create Date].[I Create date].[Date].&amp;[2019-04-01T00:00:00]" c="2019-04-01" cp="6">
          <x/>
          <x/>
          <x/>
          <x/>
          <x/>
          <x/>
        </s>
        <s v="[Dim Create Date].[I Create date].[Date].&amp;[2019-04-02T00:00:00]" c="2019-04-02" cp="6">
          <x/>
          <x v="1"/>
          <x/>
          <x/>
          <x/>
          <x/>
        </s>
        <s v="[Dim Create Date].[I Create date].[Date].&amp;[2019-04-03T00:00:00]" c="2019-04-03" cp="6">
          <x/>
          <x v="2"/>
          <x/>
          <x/>
          <x/>
          <x/>
        </s>
        <s v="[Dim Create Date].[I Create date].[Date].&amp;[2019-04-04T00:00:00]" c="2019-04-04" cp="6">
          <x/>
          <x v="3"/>
          <x/>
          <x/>
          <x/>
          <x/>
        </s>
        <s v="[Dim Create Date].[I Create date].[Date].&amp;[2019-04-05T00:00:00]" c="2019-04-05" cp="6">
          <x/>
          <x v="4"/>
          <x/>
          <x/>
          <x/>
          <x/>
        </s>
        <s v="[Dim Create Date].[I Create date].[Date].&amp;[2019-04-06T00:00:00]" c="2019-04-06" cp="6">
          <x/>
          <x v="5"/>
          <x/>
          <x/>
          <x/>
          <x/>
        </s>
        <s v="[Dim Create Date].[I Create date].[Date].&amp;[2019-04-07T00:00:00]" c="2019-04-07" cp="6">
          <x/>
          <x v="6"/>
          <x v="1"/>
          <x/>
          <x/>
          <x/>
        </s>
        <s v="[Dim Create Date].[I Create date].[Date].&amp;[2019-04-08T00:00:00]" c="2019-04-08" cp="6">
          <x/>
          <x/>
          <x v="1"/>
          <x/>
          <x/>
          <x/>
        </s>
        <s v="[Dim Create Date].[I Create date].[Date].&amp;[2019-04-09T00:00:00]" c="2019-04-09" cp="6">
          <x/>
          <x v="1"/>
          <x v="1"/>
          <x/>
          <x/>
          <x/>
        </s>
        <s v="[Dim Create Date].[I Create date].[Date].&amp;[2019-04-10T00:00:00]" c="2019-04-10" cp="6">
          <x/>
          <x v="2"/>
          <x v="1"/>
          <x/>
          <x/>
          <x/>
        </s>
        <s v="[Dim Create Date].[I Create date].[Date].&amp;[2019-04-11T00:00:00]" c="2019-04-11" cp="6">
          <x/>
          <x v="3"/>
          <x v="1"/>
          <x/>
          <x/>
          <x/>
        </s>
        <s v="[Dim Create Date].[I Create date].[Date].&amp;[2019-04-12T00:00:00]" c="2019-04-12" cp="6">
          <x/>
          <x v="4"/>
          <x v="1"/>
          <x/>
          <x/>
          <x/>
        </s>
        <s v="[Dim Create Date].[I Create date].[Date].&amp;[2019-04-13T00:00:00]" c="2019-04-13" cp="6">
          <x/>
          <x v="5"/>
          <x v="1"/>
          <x/>
          <x/>
          <x/>
        </s>
        <s v="[Dim Create Date].[I Create date].[Date].&amp;[2019-04-14T00:00:00]" c="2019-04-14" cp="6">
          <x/>
          <x v="6"/>
          <x v="2"/>
          <x/>
          <x/>
          <x/>
        </s>
        <s v="[Dim Create Date].[I Create date].[Date].&amp;[2019-04-15T00:00:00]" c="2019-04-15" cp="6">
          <x/>
          <x/>
          <x v="2"/>
          <x/>
          <x/>
          <x/>
        </s>
        <s v="[Dim Create Date].[I Create date].[Date].&amp;[2019-04-16T00:00:00]" c="2019-04-16" cp="6">
          <x/>
          <x v="1"/>
          <x v="2"/>
          <x/>
          <x/>
          <x/>
        </s>
        <s v="[Dim Create Date].[I Create date].[Date].&amp;[2019-04-17T00:00:00]" c="2019-04-17" cp="6">
          <x/>
          <x v="2"/>
          <x v="2"/>
          <x/>
          <x/>
          <x/>
        </s>
        <s v="[Dim Create Date].[I Create date].[Date].&amp;[2019-04-18T00:00:00]" c="2019-04-18" cp="6">
          <x/>
          <x v="3"/>
          <x v="2"/>
          <x/>
          <x/>
          <x/>
        </s>
        <s v="[Dim Create Date].[I Create date].[Date].&amp;[2019-04-19T00:00:00]" c="2019-04-19" cp="6">
          <x/>
          <x v="4"/>
          <x v="2"/>
          <x/>
          <x/>
          <x/>
        </s>
        <s v="[Dim Create Date].[I Create date].[Date].&amp;[2019-04-20T00:00:00]" c="2019-04-20" cp="6">
          <x/>
          <x v="5"/>
          <x v="2"/>
          <x/>
          <x/>
          <x/>
        </s>
        <s v="[Dim Create Date].[I Create date].[Date].&amp;[2019-04-21T00:00:00]" c="2019-04-21" cp="6">
          <x/>
          <x v="6"/>
          <x v="3"/>
          <x/>
          <x/>
          <x/>
        </s>
        <s v="[Dim Create Date].[I Create date].[Date].&amp;[2019-04-22T00:00:00]" c="2019-04-22" cp="6">
          <x/>
          <x/>
          <x v="3"/>
          <x/>
          <x/>
          <x/>
        </s>
        <s v="[Dim Create Date].[I Create date].[Date].&amp;[2019-04-23T00:00:00]" c="2019-04-23" cp="6">
          <x/>
          <x v="1"/>
          <x v="3"/>
          <x/>
          <x/>
          <x/>
        </s>
        <s v="[Dim Create Date].[I Create date].[Date].&amp;[2019-04-24T00:00:00]" c="2019-04-24" cp="6">
          <x/>
          <x v="2"/>
          <x v="3"/>
          <x/>
          <x/>
          <x/>
        </s>
        <s v="[Dim Create Date].[I Create date].[Date].&amp;[2019-04-25T00:00:00]" c="2019-04-25" cp="6">
          <x/>
          <x v="3"/>
          <x v="3"/>
          <x/>
          <x/>
          <x/>
        </s>
        <s v="[Dim Create Date].[I Create date].[Date].&amp;[2019-04-26T00:00:00]" c="2019-04-26" cp="6">
          <x/>
          <x v="4"/>
          <x v="3"/>
          <x/>
          <x/>
          <x/>
        </s>
        <s v="[Dim Create Date].[I Create date].[Date].&amp;[2019-04-27T00:00:00]" c="2019-04-27" cp="6">
          <x/>
          <x v="5"/>
          <x v="3"/>
          <x/>
          <x/>
          <x/>
        </s>
        <s v="[Dim Create Date].[I Create date].[Date].&amp;[2019-04-28T00:00:00]" c="2019-04-28" cp="6">
          <x/>
          <x v="6"/>
          <x v="4"/>
          <x/>
          <x/>
          <x/>
        </s>
        <s v="[Dim Create Date].[I Create date].[Date].&amp;[2019-04-29T00:00:00]" c="2019-04-29" cp="6">
          <x/>
          <x/>
          <x v="4"/>
          <x/>
          <x/>
          <x/>
        </s>
        <s v="[Dim Create Date].[I Create date].[Date].&amp;[2019-04-30T00:00:00]" c="2019-04-30" cp="6">
          <x/>
          <x v="1"/>
          <x v="4"/>
          <x/>
          <x/>
          <x/>
        </s>
      </sharedItems>
      <mpMap v="9"/>
      <mpMap v="10"/>
      <mpMap v="11"/>
      <mpMap v="12"/>
      <mpMap v="13"/>
      <mpMap v="14"/>
    </cacheField>
    <cacheField name="[Dim Create Date].[I Create date].[Month].[Year]" caption="Год" propertyName="Year" numFmtId="0" hierarchy="30" level="2" memberPropertyField="1">
      <sharedItems count="2">
        <s v="2018"/>
        <s v="2019"/>
      </sharedItems>
    </cacheField>
    <cacheField name="[Dim Create Date].[I Create date].[Date].[Month]" caption="Месяц" propertyName="Month" numFmtId="0" hierarchy="30" level="3" memberPropertyField="1">
      <sharedItems count="1">
        <s v="Апрель 2019"/>
      </sharedItems>
    </cacheField>
    <cacheField name="[Dim Create Date].[I Create date].[Date].[Week Day]" caption="День недели" propertyName="Week Day" numFmtId="0" hierarchy="30" level="3" memberPropertyFiel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[Dim Create Date].[I Create date].[Date].[Week Year]" caption="Неделя года" propertyName="Week Year" numFmtId="0" hierarchy="30" level="3" memberPropertyField="1">
      <sharedItems containsSemiMixedTypes="0" containsString="0" containsNumber="1" containsInteger="1" minValue="14" maxValue="18" count="5">
        <n v="14"/>
        <n v="15"/>
        <n v="16"/>
        <n v="17"/>
        <n v="18"/>
      </sharedItems>
    </cacheField>
    <cacheField name="[Dim Create Date].[I Create date].[Date].[Yyyy Mm]" caption="Yyyy Mm" propertyName="Yyyy Mm" numFmtId="0" hierarchy="30" level="3" memberPropertyField="1">
      <sharedItems count="1">
        <s v="2019_04"/>
      </sharedItems>
    </cacheField>
    <cacheField name="[Dim Create Date].[I Create date].[Date].[Yyyymm]" caption="Yyyymm" propertyName="Yyyymm" numFmtId="0" hierarchy="30" level="3" memberPropertyField="1">
      <sharedItems containsSemiMixedTypes="0" containsString="0" containsNumber="1" containsInteger="1" minValue="201904" maxValue="201904" count="1">
        <n v="201904"/>
      </sharedItems>
    </cacheField>
    <cacheField name="[Dim Create Date].[I Create date].[Date].[Мonth Year]" caption="Месяц года" propertyName="Мonth Year" numFmtId="0" hierarchy="30" level="3" memberPropertyField="1">
      <sharedItems count="1">
        <s v="Month 4"/>
      </sharedItems>
    </cacheField>
    <cacheField name="[Dim Applications].[Product].[Product]" caption="Продукт" numFmtId="0" hierarchy="5" level="1">
      <sharedItems containsSemiMixedTypes="0" containsString="0"/>
    </cacheField>
    <cacheField name="[Dim Products].[Id].[Id]" caption="Продукт (общий)" numFmtId="0" hierarchy="52" level="1">
      <sharedItems containsSemiMixedTypes="0" containsString="0"/>
    </cacheField>
    <cacheField name="[Dim Applications].[Client Type].[Client Type]" caption="Тип клиента" numFmtId="0" level="1">
      <sharedItems count="2">
        <s v="[Dim Applications].[Client Type].&amp;[1]" c="новый"/>
        <s v="[Dim Applications].[Client Type].&amp;[2]" c="повторный"/>
      </sharedItems>
    </cacheField>
  </cacheFields>
  <cacheHierarchies count="81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17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2" unbalanced="0">
      <fieldsUsage count="2">
        <fieldUsage x="-1"/>
        <fieldUsage x="15"/>
      </fieldsUsage>
    </cacheHierarchy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>
      <fieldsUsage count="4">
        <fieldUsage x="-1"/>
        <fieldUsage x="5"/>
        <fieldUsage x="6"/>
        <fieldUsage x="7"/>
      </fieldsUsage>
    </cacheHierarchy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16"/>
      </fieldsUsage>
    </cacheHierarchy>
    <cacheHierarchy uniqueName="[Measures].[Count All app]" caption="Заявки, #" measure="1" displayFolder="Заявки" measureGroup="Fact Applications" count="0" oneField="1">
      <fieldsUsage count="1">
        <fieldUsage x="0"/>
      </fieldsUsage>
    </cacheHierarchy>
    <cacheHierarchy uniqueName="[Measures].[Count Approved app]" caption="Одобрение, #" measure="1" displayFolder="Заявки" measureGroup="Fact Applications" count="0" oneField="1">
      <fieldsUsage count="1">
        <fieldUsage x="1"/>
      </fieldsUsage>
    </cacheHierarchy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 oneField="1">
      <fieldsUsage count="1">
        <fieldUsage x="4"/>
      </fieldsUsage>
    </cacheHierarchy>
    <cacheHierarchy uniqueName="[Measures].[Count All con]" caption="Выдачи, #" measure="1" displayFolder="" measureGroup="Fact Contracts" count="0" oneField="1">
      <fieldsUsage count="1">
        <fieldUsage x="3"/>
      </fieldsUsage>
    </cacheHierarchy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Count Prolongation Fee]" caption="Пролонгации, #" measure="1" displayFolder="" measureGroup="Fact Payments" count="0"/>
    <cacheHierarchy uniqueName="[Measures].[Rate Approved]" caption="Одобрение, %" measure="1" displayFolder="Заявки" measureGroup="Fact Applications" count="0" oneField="1">
      <fieldsUsage count="1">
        <fieldUsage x="2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9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 Systems" uniqueName="[Dim Pay Systems]" caption="7 - Платежная система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6">
    <map measureGroup="0" dimension="0"/>
    <map measureGroup="0" dimension="1"/>
    <map measureGroup="0" dimension="2"/>
    <map measureGroup="0" dimension="7"/>
    <map measureGroup="1" dimension="0"/>
    <map measureGroup="1" dimension="1"/>
    <map measureGroup="1" dimension="2"/>
    <map measureGroup="1" dimension="7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3689.65242395833" backgroundQuery="1" createdVersion="5" refreshedVersion="5" minRefreshableVersion="3" recordCount="0" supportSubquery="1" supportAdvancedDrill="1">
  <cacheSource type="external" connectionId="3"/>
  <cacheFields count="29">
    <cacheField name="[Measures].[Amount]" caption="Платеж (итого), донг" numFmtId="0" hierarchy="65" level="32767"/>
    <cacheField name="[Dim Create Date].[I Create date].[Year]" caption="Год" numFmtId="0" hierarchy="30" level="1">
      <sharedItems count="2">
        <s v="[Dim Create Date].[I Create date].[Year].&amp;[2018-01-01T00:00:00]" c="2018"/>
        <s v="[Dim Create Date].[I Create date].[Year].&amp;[2019-01-01T00:00:00]" c="2019"/>
      </sharedItems>
    </cacheField>
    <cacheField name="[Dim Create Date].[I Create date].[Month]" caption="Месяц" numFmtId="0" hierarchy="30" level="2" mappingCount="1">
      <sharedItems count="10">
        <s v="[Dim Create Date].[I Create date].[Month].&amp;[2018-11-01T00:00:00]" c="Ноябрь 2018" cp="1">
          <x/>
        </s>
        <s v="[Dim Create Date].[I Create date].[Month].&amp;[2018-12-01T00:00:00]" c="Декабрь 2018" cp="1">
          <x/>
        </s>
        <s v="[Dim Create Date].[I Create date].[Month].&amp;[2019-01-01T00:00:00]" c="Январь 2019" cp="1">
          <x v="1"/>
        </s>
        <s v="[Dim Create Date].[I Create date].[Month].&amp;[2019-02-01T00:00:00]" c="Февраль 2019" cp="1">
          <x v="1"/>
        </s>
        <s v="[Dim Create Date].[I Create date].[Month].&amp;[2019-03-01T00:00:00]" c="Март 2019" cp="1">
          <x v="1"/>
        </s>
        <s v="[Dim Create Date].[I Create date].[Month].&amp;[2019-04-01T00:00:00]" c="Апрель 2019" cp="1">
          <x v="1"/>
        </s>
        <s v="[Dim Create Date].[I Create date].[Month].&amp;[2019-05-01T00:00:00]" c="Май 2019" cp="1">
          <x v="1"/>
        </s>
        <s v="[Dim Create Date].[I Create date].[Month].&amp;[2019-06-01T00:00:00]" c="Июнь 2019" cp="1">
          <x v="1"/>
        </s>
        <s v="[Dim Create Date].[I Create date].[Month].&amp;[2019-07-01T00:00:00]" c="Июль 2019" cp="1">
          <x v="1"/>
        </s>
        <s v="[Dim Create Date].[I Create date].[Month].&amp;[2019-08-01T00:00:00]" c="Август 2019" cp="1">
          <x v="1"/>
        </s>
      </sharedItems>
      <mpMap v="4"/>
    </cacheField>
    <cacheField name="[Dim Create Date].[I Create date].[Date]" caption="Дата (общая)" numFmtId="0" hierarchy="30" level="3">
      <sharedItems containsSemiMixedTypes="0" containsString="0"/>
    </cacheField>
    <cacheField name="[Dim Create Date].[I Create date].[Month].[Year]" caption="Год" propertyName="Year" numFmtId="0" hierarchy="30" level="2" memberPropertyField="1">
      <sharedItems count="2">
        <s v="2018"/>
        <s v="2019"/>
      </sharedItems>
    </cacheField>
    <cacheField name="[Dim Create Date].[I Create date].[Date].[Month]" caption="Месяц" propertyName="Month" numFmtId="0" hierarchy="30" level="3" memberPropertyField="1">
      <sharedItems containsSemiMixedTypes="0" containsString="0"/>
    </cacheField>
    <cacheField name="[Dim Create Date].[I Create date].[Date].[Week Day]" caption="День недели" propertyName="Week Day" numFmtId="0" hierarchy="30" level="3" memberPropertyField="1">
      <sharedItems containsSemiMixedTypes="0" containsString="0"/>
    </cacheField>
    <cacheField name="[Dim Create Date].[I Create date].[Date].[Week Year]" caption="Неделя года" propertyName="Week Year" numFmtId="0" hierarchy="30" level="3" memberPropertyField="1">
      <sharedItems containsSemiMixedTypes="0" containsString="0"/>
    </cacheField>
    <cacheField name="[Dim Create Date].[I Create date].[Date].[Yyyy Mm]" caption="Yyyy Mm" propertyName="Yyyy Mm" numFmtId="0" hierarchy="30" level="3" memberPropertyField="1">
      <sharedItems containsSemiMixedTypes="0" containsString="0"/>
    </cacheField>
    <cacheField name="[Dim Create Date].[I Create date].[Date].[Yyyymm]" caption="Yyyymm" propertyName="Yyyymm" numFmtId="0" hierarchy="30" level="3" memberPropertyField="1">
      <sharedItems containsSemiMixedTypes="0" containsString="0"/>
    </cacheField>
    <cacheField name="[Dim Create Date].[I Create date].[Date].[Мonth Year]" caption="Месяц года" propertyName="Мonth Year" numFmtId="0" hierarchy="30" level="3" memberPropertyField="1">
      <sharedItems containsSemiMixedTypes="0" containsString="0"/>
    </cacheField>
    <cacheField name="[Measures].[CF Pay]" caption="CF, донг" numFmtId="0" hierarchy="80" level="32767"/>
    <cacheField name="[Measures].[Principal]" caption="Платеж (ОД), донг" numFmtId="0" hierarchy="66" level="32767"/>
    <cacheField name="[Measures].[Interest]" caption="Платеж (проценты), донг" numFmtId="0" hierarchy="68" level="32767"/>
    <cacheField name="[Measures].[Consulting Fee]" caption="Комиссия (конс-ция), донг" numFmtId="0" hierarchy="72" level="32767"/>
    <cacheField name="[Measures].[Late Payment Fee]" caption="Комиссия (поздний платеж), донг" numFmtId="0" hierarchy="67" level="32767"/>
    <cacheField name="[Measures].[Prolongation Fee]" caption="Комиссия (прол-ция), донг" numFmtId="0" hierarchy="71" level="32767"/>
    <cacheField name="[Measures].[Document Package Fee]" caption="Комиссия (сбор док.), донг" numFmtId="0" hierarchy="70" level="32767"/>
    <cacheField name="[Measures].[Management Fee]" caption="Комиссия (упр. займом), донг" numFmtId="0" hierarchy="69" level="32767"/>
    <cacheField name="[Measures].[Overpayment]" caption="Переплата, донг" numFmtId="0" hierarchy="73" level="32767"/>
    <cacheField name="[Measures].[Issued Sum]" caption="Выдачи, донг" numFmtId="0" hierarchy="63" level="32767"/>
    <cacheField name="[Dim Products].[Id].[Id]" caption="Продукт (общий)" numFmtId="0" hierarchy="52" level="1">
      <sharedItems containsSemiMixedTypes="0" containsString="0"/>
    </cacheField>
    <cacheField name="[Measures].[Count All app]" caption="Заявки, #" numFmtId="0" hierarchy="53" level="32767"/>
    <cacheField name="[Measures].[Count Approved app]" caption="Одобрение, #" numFmtId="0" hierarchy="54" level="32767"/>
    <cacheField name="[Measures].[Count All con]" caption="Выдачи, #" numFmtId="0" hierarchy="64" level="32767"/>
    <cacheField name="[Measures].[Rate Approved]" caption="Одобрение, %" numFmtId="0" hierarchy="75" level="32767"/>
    <cacheField name="[Measures].[Count Prolongation Fee]" caption="Пролонгации, #" numFmtId="0" hierarchy="74" level="32767"/>
    <cacheField name="[Dim Applications].[Client Type].[Client Type]" caption="Тип клиента" numFmtId="0" level="1">
      <sharedItems containsSemiMixedTypes="0" containsString="0"/>
    </cacheField>
    <cacheField name="[Dim Pay Systems].[Id].[Id]" caption="Тип оплаты" numFmtId="0" hierarchy="38" level="1">
      <sharedItems containsSemiMixedTypes="0" containsString="0"/>
    </cacheField>
  </cacheFields>
  <cacheHierarchies count="81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27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>
      <fieldsUsage count="4">
        <fieldUsage x="-1"/>
        <fieldUsage x="1"/>
        <fieldUsage x="2"/>
        <fieldUsage x="3"/>
      </fieldsUsage>
    </cacheHierarchy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2" unbalanced="0">
      <fieldsUsage count="2">
        <fieldUsage x="-1"/>
        <fieldUsage x="28"/>
      </fieldsUsage>
    </cacheHierarchy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21"/>
      </fieldsUsage>
    </cacheHierarchy>
    <cacheHierarchy uniqueName="[Measures].[Count All app]" caption="Заявки, #" measure="1" displayFolder="Заявки" measureGroup="Fact Applications" count="0" oneField="1">
      <fieldsUsage count="1">
        <fieldUsage x="22"/>
      </fieldsUsage>
    </cacheHierarchy>
    <cacheHierarchy uniqueName="[Measures].[Count Approved app]" caption="Одобрение, #" measure="1" displayFolder="Заявки" measureGroup="Fact Applications" count="0" oneField="1">
      <fieldsUsage count="1">
        <fieldUsage x="23"/>
      </fieldsUsage>
    </cacheHierarchy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 oneField="1">
      <fieldsUsage count="1">
        <fieldUsage x="20"/>
      </fieldsUsage>
    </cacheHierarchy>
    <cacheHierarchy uniqueName="[Measures].[Count All con]" caption="Выдачи, #" measure="1" displayFolder="" measureGroup="Fact Contracts" count="0" oneField="1">
      <fieldsUsage count="1">
        <fieldUsage x="24"/>
      </fieldsUsage>
    </cacheHierarchy>
    <cacheHierarchy uniqueName="[Measures].[Amount]" caption="Платеж (итого), донг" measure="1" displayFolder="Платежи" measureGroup="Fact Payments" count="0" oneField="1">
      <fieldsUsage count="1">
        <fieldUsage x="0"/>
      </fieldsUsage>
    </cacheHierarchy>
    <cacheHierarchy uniqueName="[Measures].[Principal]" caption="Платеж (ОД), донг" measure="1" displayFolder="Платежи" measureGroup="Fact Payments" count="0" oneField="1">
      <fieldsUsage count="1">
        <fieldUsage x="12"/>
      </fieldsUsage>
    </cacheHierarchy>
    <cacheHierarchy uniqueName="[Measures].[Late Payment Fee]" caption="Комиссия (поздний платеж), донг" measure="1" displayFolder="Платежи" measureGroup="Fact Payments" count="0" oneField="1">
      <fieldsUsage count="1">
        <fieldUsage x="15"/>
      </fieldsUsage>
    </cacheHierarchy>
    <cacheHierarchy uniqueName="[Measures].[Interest]" caption="Платеж (проценты), донг" measure="1" displayFolder="Платежи" measureGroup="Fact Payments" count="0" oneField="1">
      <fieldsUsage count="1">
        <fieldUsage x="13"/>
      </fieldsUsage>
    </cacheHierarchy>
    <cacheHierarchy uniqueName="[Measures].[Management Fee]" caption="Комиссия (упр. займом), донг" measure="1" displayFolder="Платежи" measureGroup="Fact Payments" count="0" oneField="1">
      <fieldsUsage count="1">
        <fieldUsage x="18"/>
      </fieldsUsage>
    </cacheHierarchy>
    <cacheHierarchy uniqueName="[Measures].[Document Package Fee]" caption="Комиссия (сбор док.), донг" measure="1" displayFolder="Платежи" measureGroup="Fact Payments" count="0" oneField="1">
      <fieldsUsage count="1">
        <fieldUsage x="17"/>
      </fieldsUsage>
    </cacheHierarchy>
    <cacheHierarchy uniqueName="[Measures].[Prolongation Fee]" caption="Комиссия (прол-ция), донг" measure="1" displayFolder="Платежи" measureGroup="Fact Payments" count="0" oneField="1">
      <fieldsUsage count="1">
        <fieldUsage x="16"/>
      </fieldsUsage>
    </cacheHierarchy>
    <cacheHierarchy uniqueName="[Measures].[Consulting Fee]" caption="Комиссия (конс-ция), донг" measure="1" displayFolder="Платежи" measureGroup="Fact Payments" count="0" oneField="1">
      <fieldsUsage count="1">
        <fieldUsage x="14"/>
      </fieldsUsage>
    </cacheHierarchy>
    <cacheHierarchy uniqueName="[Measures].[Overpayment]" caption="Переплата, донг" measure="1" displayFolder="Платежи" measureGroup="Fact Payments" count="0" oneField="1">
      <fieldsUsage count="1">
        <fieldUsage x="19"/>
      </fieldsUsage>
    </cacheHierarchy>
    <cacheHierarchy uniqueName="[Measures].[Count Prolongation Fee]" caption="Пролонгации, #" measure="1" displayFolder="" measureGroup="Fact Payments" count="0" oneField="1">
      <fieldsUsage count="1">
        <fieldUsage x="26"/>
      </fieldsUsage>
    </cacheHierarchy>
    <cacheHierarchy uniqueName="[Measures].[Rate Approved]" caption="Одобрение, %" measure="1" displayFolder="Заявки" measureGroup="Fact Applications" count="0" oneField="1">
      <fieldsUsage count="1">
        <fieldUsage x="25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 oneField="1">
      <fieldsUsage count="1">
        <fieldUsage x="11"/>
      </fieldsUsage>
    </cacheHierarchy>
  </cacheHierarchies>
  <kpis count="0"/>
  <dimensions count="9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 Systems" uniqueName="[Dim Pay Systems]" caption="7 - Платежная система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6">
    <map measureGroup="0" dimension="0"/>
    <map measureGroup="0" dimension="1"/>
    <map measureGroup="0" dimension="2"/>
    <map measureGroup="0" dimension="7"/>
    <map measureGroup="1" dimension="0"/>
    <map measureGroup="1" dimension="1"/>
    <map measureGroup="1" dimension="2"/>
    <map measureGroup="1" dimension="7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0" cacheId="1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6:Q19" firstHeaderRow="0" firstDataRow="1" firstDataCol="1" rowPageCount="3" colPageCount="1"/>
  <pivotFields count="29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2"/>
  </rowFields>
  <rowItems count="13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21" hier="52" name="[Dim Products].[Id].[All]" cap="All"/>
    <pageField fld="27" hier="0" name="[Dim Applications].[Client Type].[All]" cap="All"/>
    <pageField fld="28" hier="38" name="[Dim Pay Systems].[Id].[All]" cap="All"/>
  </pageFields>
  <dataFields count="16">
    <dataField fld="22" baseField="0" baseItem="0"/>
    <dataField fld="23" baseField="0" baseItem="0"/>
    <dataField fld="25" baseField="0" baseItem="0"/>
    <dataField fld="24" baseField="0" baseItem="0"/>
    <dataField fld="20" baseField="0" baseItem="0"/>
    <dataField fld="26" baseField="0" baseItem="0"/>
    <dataField fld="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  <dataField fld="19" baseField="0" baseItem="0"/>
  </dataFields>
  <formats count="1">
    <format dxfId="3">
      <pivotArea collapsedLevelsAreSubtotals="1" fieldPosition="0">
        <references count="2">
          <reference field="4294967294" count="1" selected="0">
            <x v="6"/>
          </reference>
          <reference field="2" count="1">
            <x v="4"/>
          </reference>
        </references>
      </pivotArea>
    </format>
  </formats>
  <pivotHierarchies count="81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1:J14" firstHeaderRow="1" firstDataRow="3" firstDataCol="1"/>
  <pivotFields count="9">
    <pivotField axis="axisRow" allDrilled="1" showAll="0" dataSourceSort="1">
      <items count="3">
        <item c="1" x="0"/>
        <item c="1" x="1" d="1"/>
        <item t="default"/>
      </items>
    </pivotField>
    <pivotField axis="axisRow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2">
    <field x="0"/>
    <field x="1"/>
  </rowFields>
  <rowItems count="11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2">
    <field x="8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5" baseField="0" baseItem="0"/>
    <dataField fld="6" baseField="0" baseItem="0"/>
    <dataField fld="7" baseField="0" baseItem="0"/>
  </dataFields>
  <pivotHierarchies count="81"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1" cacheId="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4:P49" firstHeaderRow="1" firstDataRow="3" firstDataCol="1" rowPageCount="1" colPageCount="1"/>
  <pivotFields count="18"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11">
        <item c="1" x="0"/>
        <item c="1" x="1"/>
        <item c="1" x="2"/>
        <item c="1" x="3"/>
        <item c="1" x="4"/>
        <item c="1" x="5" d="1"/>
        <item c="1" x="6"/>
        <item c="1" x="7"/>
        <item c="1" x="8"/>
        <item c="1" x="9"/>
        <item t="default"/>
      </items>
    </pivotField>
    <pivotField axis="axisRow" showAll="0" dataSourceSort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3">
    <field x="5"/>
    <field x="6"/>
    <field x="7"/>
  </rowFields>
  <rowItems count="43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</i>
    <i r="1">
      <x v="7"/>
    </i>
    <i r="1">
      <x v="8"/>
    </i>
    <i r="1">
      <x v="9"/>
    </i>
    <i t="grand">
      <x/>
    </i>
  </rowItems>
  <colFields count="2">
    <field x="17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1">
    <pageField fld="16" hier="52" name="[Dim Products].[Id].[All]" cap="All"/>
  </pageField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formats count="1">
    <format dxfId="2">
      <pivotArea collapsedLevelsAreSubtotals="1" fieldPosition="0">
        <references count="3">
          <reference field="4294967294" count="1" selected="0">
            <x v="0"/>
          </reference>
          <reference field="6" count="1">
            <x v="5"/>
          </reference>
          <reference field="17" count="1" selected="0">
            <x v="1"/>
          </reference>
        </references>
      </pivotArea>
    </format>
  </formats>
  <pivotHierarchies count="81">
    <pivotHierarchy multipleItemSelectionAllowed="1"/>
    <pivotHierarchy/>
    <pivotHierarchy/>
    <pivotHierarchy/>
    <pivotHierarchy/>
    <pivotHierarchy multipleItemSelectionAllowed="1">
      <members count="1" level="1">
        <member name="[Dim Applications].[Product].&amp;[{79392198-8CCB-45BA-A9B8-7928CC007A67}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8"/>
        <mp field="9"/>
        <mp field="10"/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0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Q19"/>
  <sheetViews>
    <sheetView tabSelected="1" workbookViewId="0">
      <selection activeCell="D10" sqref="D10"/>
    </sheetView>
  </sheetViews>
  <sheetFormatPr defaultRowHeight="15" x14ac:dyDescent="0.25"/>
  <cols>
    <col min="1" max="1" width="17.28515625" customWidth="1"/>
    <col min="2" max="2" width="9.140625" bestFit="1" customWidth="1"/>
    <col min="3" max="3" width="13.85546875" customWidth="1"/>
    <col min="4" max="4" width="14.42578125" bestFit="1" customWidth="1"/>
    <col min="5" max="5" width="10.140625" bestFit="1" customWidth="1"/>
    <col min="6" max="6" width="13.5703125" bestFit="1" customWidth="1"/>
    <col min="7" max="7" width="15.28515625" customWidth="1"/>
    <col min="8" max="8" width="20.42578125" customWidth="1"/>
    <col min="9" max="9" width="12.7109375" customWidth="1"/>
    <col min="10" max="10" width="18.28515625" customWidth="1"/>
    <col min="11" max="11" width="24.85546875" customWidth="1"/>
    <col min="12" max="12" width="25.7109375" customWidth="1"/>
    <col min="13" max="13" width="32.85546875" bestFit="1" customWidth="1"/>
    <col min="14" max="14" width="26.140625" customWidth="1"/>
    <col min="15" max="15" width="26.28515625" customWidth="1"/>
    <col min="16" max="16" width="29.140625" bestFit="1" customWidth="1"/>
    <col min="17" max="17" width="16.28515625" bestFit="1" customWidth="1"/>
  </cols>
  <sheetData>
    <row r="2" spans="1:17" x14ac:dyDescent="0.25">
      <c r="A2" s="2" t="s">
        <v>23</v>
      </c>
      <c r="B2" t="s" vm="1">
        <v>56</v>
      </c>
    </row>
    <row r="3" spans="1:17" x14ac:dyDescent="0.25">
      <c r="A3" s="2" t="s">
        <v>58</v>
      </c>
      <c r="B3" t="s" vm="2">
        <v>56</v>
      </c>
    </row>
    <row r="4" spans="1:17" x14ac:dyDescent="0.25">
      <c r="A4" s="2" t="s">
        <v>62</v>
      </c>
      <c r="B4" t="s" vm="3">
        <v>56</v>
      </c>
    </row>
    <row r="6" spans="1:17" x14ac:dyDescent="0.25">
      <c r="A6" s="2" t="s">
        <v>1</v>
      </c>
      <c r="B6" t="s">
        <v>0</v>
      </c>
      <c r="C6" t="s">
        <v>6</v>
      </c>
      <c r="D6" t="s">
        <v>21</v>
      </c>
      <c r="E6" t="s">
        <v>22</v>
      </c>
      <c r="F6" t="s">
        <v>11</v>
      </c>
      <c r="G6" t="s">
        <v>57</v>
      </c>
      <c r="H6" t="s">
        <v>7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</row>
    <row r="7" spans="1:17" x14ac:dyDescent="0.25">
      <c r="A7" s="3" t="s">
        <v>2</v>
      </c>
      <c r="B7" s="1">
        <v>2540</v>
      </c>
      <c r="C7" s="1">
        <v>279</v>
      </c>
      <c r="D7" s="5">
        <v>0.10984251968503937</v>
      </c>
      <c r="E7" s="1">
        <v>252</v>
      </c>
      <c r="F7" s="1">
        <v>415000000</v>
      </c>
      <c r="G7" s="1">
        <v>6</v>
      </c>
      <c r="H7" s="1">
        <v>52246870.149999999</v>
      </c>
      <c r="I7" s="1">
        <v>-362753129.85000002</v>
      </c>
      <c r="J7" s="1">
        <v>37496500</v>
      </c>
      <c r="K7" s="1">
        <v>220508.15</v>
      </c>
      <c r="L7" s="1">
        <v>9057500</v>
      </c>
      <c r="M7" s="1">
        <v>0</v>
      </c>
      <c r="N7" s="1">
        <v>4400000</v>
      </c>
      <c r="O7" s="1">
        <v>0</v>
      </c>
      <c r="P7" s="1">
        <v>897000</v>
      </c>
      <c r="Q7" s="1">
        <v>175362</v>
      </c>
    </row>
    <row r="8" spans="1:17" x14ac:dyDescent="0.25">
      <c r="A8" s="4" t="s">
        <v>54</v>
      </c>
      <c r="B8" s="1">
        <v>7</v>
      </c>
      <c r="C8" s="1">
        <v>0</v>
      </c>
      <c r="D8" s="5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4" t="s">
        <v>9</v>
      </c>
      <c r="B9" s="1">
        <v>2533</v>
      </c>
      <c r="C9" s="1">
        <v>279</v>
      </c>
      <c r="D9" s="5">
        <v>0.11014607185155942</v>
      </c>
      <c r="E9" s="1">
        <v>252</v>
      </c>
      <c r="F9" s="1">
        <v>415000000</v>
      </c>
      <c r="G9" s="1">
        <v>6</v>
      </c>
      <c r="H9" s="1">
        <v>52246870.149999999</v>
      </c>
      <c r="I9" s="1">
        <v>-362753129.85000002</v>
      </c>
      <c r="J9" s="1">
        <v>37496500</v>
      </c>
      <c r="K9" s="1">
        <v>220508.15</v>
      </c>
      <c r="L9" s="1">
        <v>9057500</v>
      </c>
      <c r="M9" s="1">
        <v>0</v>
      </c>
      <c r="N9" s="1">
        <v>4400000</v>
      </c>
      <c r="O9" s="1">
        <v>0</v>
      </c>
      <c r="P9" s="1">
        <v>897000</v>
      </c>
      <c r="Q9" s="1">
        <v>175362</v>
      </c>
    </row>
    <row r="10" spans="1:17" x14ac:dyDescent="0.25">
      <c r="A10" s="3" t="s">
        <v>3</v>
      </c>
      <c r="B10" s="1">
        <v>168764</v>
      </c>
      <c r="C10" s="1">
        <v>40876</v>
      </c>
      <c r="D10" s="5">
        <v>0.24220805385034724</v>
      </c>
      <c r="E10" s="1">
        <v>38166</v>
      </c>
      <c r="F10" s="1">
        <v>75296700000</v>
      </c>
      <c r="G10" s="1">
        <v>3885</v>
      </c>
      <c r="H10" s="1">
        <v>66404861086</v>
      </c>
      <c r="I10" s="1">
        <v>-8891838914</v>
      </c>
      <c r="J10" s="1">
        <v>45891677025.230003</v>
      </c>
      <c r="K10" s="1">
        <v>428961731.86000001</v>
      </c>
      <c r="L10" s="1">
        <v>15122211077</v>
      </c>
      <c r="M10" s="1">
        <v>671743278.13999987</v>
      </c>
      <c r="N10" s="1">
        <v>2186698232.7399998</v>
      </c>
      <c r="O10" s="1">
        <v>0</v>
      </c>
      <c r="P10" s="1">
        <v>1723639935.25</v>
      </c>
      <c r="Q10" s="1">
        <v>379929805.78000003</v>
      </c>
    </row>
    <row r="11" spans="1:17" x14ac:dyDescent="0.25">
      <c r="A11" s="4" t="s">
        <v>5</v>
      </c>
      <c r="B11" s="1">
        <v>4517</v>
      </c>
      <c r="C11" s="1">
        <v>452</v>
      </c>
      <c r="D11" s="5">
        <v>0.10006641576267435</v>
      </c>
      <c r="E11" s="1">
        <v>429</v>
      </c>
      <c r="F11" s="1">
        <v>727500000</v>
      </c>
      <c r="G11" s="1">
        <v>142</v>
      </c>
      <c r="H11" s="1">
        <v>529637417</v>
      </c>
      <c r="I11" s="1">
        <v>-197862583</v>
      </c>
      <c r="J11" s="1">
        <v>333844863.89999998</v>
      </c>
      <c r="K11" s="1">
        <v>2829608.76</v>
      </c>
      <c r="L11" s="1">
        <v>81146599</v>
      </c>
      <c r="M11" s="1">
        <v>4023500</v>
      </c>
      <c r="N11" s="1">
        <v>95343999.599999994</v>
      </c>
      <c r="O11" s="1">
        <v>0</v>
      </c>
      <c r="P11" s="1">
        <v>11190500</v>
      </c>
      <c r="Q11" s="1">
        <v>1258345.74</v>
      </c>
    </row>
    <row r="12" spans="1:17" x14ac:dyDescent="0.25">
      <c r="A12" s="4" t="s">
        <v>55</v>
      </c>
      <c r="B12" s="1">
        <v>4962</v>
      </c>
      <c r="C12" s="1">
        <v>764</v>
      </c>
      <c r="D12" s="5">
        <v>0.1539701733172108</v>
      </c>
      <c r="E12" s="1">
        <v>717</v>
      </c>
      <c r="F12" s="1">
        <v>1157500000</v>
      </c>
      <c r="G12" s="1">
        <v>206</v>
      </c>
      <c r="H12" s="1">
        <v>659654920</v>
      </c>
      <c r="I12" s="1">
        <v>-497845080</v>
      </c>
      <c r="J12" s="1">
        <v>397445442.74000001</v>
      </c>
      <c r="K12" s="1">
        <v>3909526.2600000002</v>
      </c>
      <c r="L12" s="1">
        <v>96929801</v>
      </c>
      <c r="M12" s="1">
        <v>8987500</v>
      </c>
      <c r="N12" s="1">
        <v>134779000</v>
      </c>
      <c r="O12" s="1">
        <v>0</v>
      </c>
      <c r="P12" s="1">
        <v>15267500</v>
      </c>
      <c r="Q12" s="1">
        <v>2336150</v>
      </c>
    </row>
    <row r="13" spans="1:17" x14ac:dyDescent="0.25">
      <c r="A13" s="4" t="s">
        <v>30</v>
      </c>
      <c r="B13" s="1">
        <v>10690</v>
      </c>
      <c r="C13" s="1">
        <v>2003</v>
      </c>
      <c r="D13" s="5">
        <v>0.18737137511693172</v>
      </c>
      <c r="E13" s="1">
        <v>1859</v>
      </c>
      <c r="F13" s="1">
        <v>3319000000</v>
      </c>
      <c r="G13" s="1">
        <v>248</v>
      </c>
      <c r="H13" s="8">
        <v>2578703281</v>
      </c>
      <c r="I13" s="1">
        <v>-740296719</v>
      </c>
      <c r="J13" s="1">
        <v>1868191489.8600001</v>
      </c>
      <c r="K13" s="1">
        <v>16456505.16</v>
      </c>
      <c r="L13" s="1">
        <v>430119400</v>
      </c>
      <c r="M13" s="1">
        <v>21763996.25</v>
      </c>
      <c r="N13" s="1">
        <v>164074500</v>
      </c>
      <c r="O13" s="1">
        <v>0</v>
      </c>
      <c r="P13" s="1">
        <v>65646750</v>
      </c>
      <c r="Q13" s="1">
        <v>12450639.73</v>
      </c>
    </row>
    <row r="14" spans="1:17" x14ac:dyDescent="0.25">
      <c r="A14" s="4" t="s">
        <v>31</v>
      </c>
      <c r="B14" s="1">
        <v>24130</v>
      </c>
      <c r="C14" s="1">
        <v>4291</v>
      </c>
      <c r="D14" s="5">
        <v>0.17782842934106921</v>
      </c>
      <c r="E14" s="1">
        <v>4231</v>
      </c>
      <c r="F14" s="1">
        <v>7054900000</v>
      </c>
      <c r="G14" s="1">
        <v>240</v>
      </c>
      <c r="H14" s="1">
        <v>5856765485</v>
      </c>
      <c r="I14" s="1">
        <v>-1198134515</v>
      </c>
      <c r="J14" s="1">
        <v>4257904129.8600001</v>
      </c>
      <c r="K14" s="1">
        <v>34817063.559999995</v>
      </c>
      <c r="L14" s="1">
        <v>1183520850</v>
      </c>
      <c r="M14" s="1">
        <v>93434727.390000001</v>
      </c>
      <c r="N14" s="1">
        <v>121413163.25</v>
      </c>
      <c r="O14" s="1">
        <v>0</v>
      </c>
      <c r="P14" s="1">
        <v>140072000</v>
      </c>
      <c r="Q14" s="1">
        <v>25603550.940000001</v>
      </c>
    </row>
    <row r="15" spans="1:17" x14ac:dyDescent="0.25">
      <c r="A15" s="4" t="s">
        <v>63</v>
      </c>
      <c r="B15" s="1">
        <v>32503</v>
      </c>
      <c r="C15" s="1">
        <v>7817</v>
      </c>
      <c r="D15" s="5">
        <v>0.24050087684213764</v>
      </c>
      <c r="E15" s="1">
        <v>7430</v>
      </c>
      <c r="F15" s="1">
        <v>14053400000</v>
      </c>
      <c r="G15" s="1">
        <v>549</v>
      </c>
      <c r="H15" s="1">
        <v>10836259331.000004</v>
      </c>
      <c r="I15" s="1">
        <v>-3217140668.9999962</v>
      </c>
      <c r="J15" s="1">
        <v>7994110594.3800011</v>
      </c>
      <c r="K15" s="1">
        <v>58332222.94000002</v>
      </c>
      <c r="L15" s="1">
        <v>2100345624</v>
      </c>
      <c r="M15" s="1">
        <v>133735548.31</v>
      </c>
      <c r="N15" s="1">
        <v>249284430.88999996</v>
      </c>
      <c r="O15" s="1">
        <v>0</v>
      </c>
      <c r="P15" s="1">
        <v>234243284.25</v>
      </c>
      <c r="Q15" s="1">
        <v>66207626.229999989</v>
      </c>
    </row>
    <row r="16" spans="1:17" x14ac:dyDescent="0.25">
      <c r="A16" s="4" t="s">
        <v>64</v>
      </c>
      <c r="B16" s="1">
        <v>40335</v>
      </c>
      <c r="C16" s="1">
        <v>10654</v>
      </c>
      <c r="D16" s="5">
        <v>0.26413784554357256</v>
      </c>
      <c r="E16" s="1">
        <v>9676</v>
      </c>
      <c r="F16" s="1">
        <v>19397100000</v>
      </c>
      <c r="G16" s="1">
        <v>729</v>
      </c>
      <c r="H16" s="1">
        <v>16117599730</v>
      </c>
      <c r="I16" s="1">
        <v>-3279500270</v>
      </c>
      <c r="J16" s="1">
        <v>11588071517.779999</v>
      </c>
      <c r="K16" s="1">
        <v>93132414.820000023</v>
      </c>
      <c r="L16" s="1">
        <v>3416841052</v>
      </c>
      <c r="M16" s="1">
        <v>144020089.69999999</v>
      </c>
      <c r="N16" s="1">
        <v>402496590.80999994</v>
      </c>
      <c r="O16" s="1">
        <v>0</v>
      </c>
      <c r="P16" s="1">
        <v>375715676</v>
      </c>
      <c r="Q16" s="1">
        <v>97322388.890000015</v>
      </c>
    </row>
    <row r="17" spans="1:17" x14ac:dyDescent="0.25">
      <c r="A17" s="4" t="s">
        <v>70</v>
      </c>
      <c r="B17" s="1">
        <v>36996</v>
      </c>
      <c r="C17" s="1">
        <v>11409</v>
      </c>
      <c r="D17" s="5">
        <v>0.30838469023678233</v>
      </c>
      <c r="E17" s="1">
        <v>10417</v>
      </c>
      <c r="F17" s="1">
        <v>21695700000</v>
      </c>
      <c r="G17" s="1">
        <v>1223</v>
      </c>
      <c r="H17" s="1">
        <v>21572072185.999996</v>
      </c>
      <c r="I17" s="1">
        <v>-123627814.00000381</v>
      </c>
      <c r="J17" s="1">
        <v>14179741493.320002</v>
      </c>
      <c r="K17" s="1">
        <v>156644583.30000001</v>
      </c>
      <c r="L17" s="1">
        <v>5598750051</v>
      </c>
      <c r="M17" s="1">
        <v>180243175.68000001</v>
      </c>
      <c r="N17" s="1">
        <v>695060418.38999999</v>
      </c>
      <c r="O17" s="1">
        <v>0</v>
      </c>
      <c r="P17" s="1">
        <v>627252275</v>
      </c>
      <c r="Q17" s="1">
        <v>134380189.31</v>
      </c>
    </row>
    <row r="18" spans="1:17" x14ac:dyDescent="0.25">
      <c r="A18" s="4" t="s">
        <v>71</v>
      </c>
      <c r="B18" s="1">
        <v>14631</v>
      </c>
      <c r="C18" s="1">
        <v>3486</v>
      </c>
      <c r="D18" s="5">
        <v>0.23826122616362519</v>
      </c>
      <c r="E18" s="1">
        <v>3407</v>
      </c>
      <c r="F18" s="1">
        <v>7891600000</v>
      </c>
      <c r="G18" s="1">
        <v>548</v>
      </c>
      <c r="H18" s="1">
        <v>8254168735.9999962</v>
      </c>
      <c r="I18" s="1">
        <v>362568735.99999619</v>
      </c>
      <c r="J18" s="1">
        <v>5272367493.3899975</v>
      </c>
      <c r="K18" s="1">
        <v>62839807.060000017</v>
      </c>
      <c r="L18" s="1">
        <v>2214557700</v>
      </c>
      <c r="M18" s="1">
        <v>85534740.810000002</v>
      </c>
      <c r="N18" s="1">
        <v>324246129.79999995</v>
      </c>
      <c r="O18" s="1">
        <v>0</v>
      </c>
      <c r="P18" s="1">
        <v>254251950</v>
      </c>
      <c r="Q18" s="1">
        <v>40370914.939999998</v>
      </c>
    </row>
    <row r="19" spans="1:17" x14ac:dyDescent="0.25">
      <c r="A19" s="3" t="s">
        <v>4</v>
      </c>
      <c r="B19" s="1">
        <v>171304</v>
      </c>
      <c r="C19" s="1">
        <v>41155</v>
      </c>
      <c r="D19" s="5">
        <v>0.24024541166581048</v>
      </c>
      <c r="E19" s="1">
        <v>38418</v>
      </c>
      <c r="F19" s="1">
        <v>75711700000</v>
      </c>
      <c r="G19" s="1">
        <v>3891</v>
      </c>
      <c r="H19" s="1">
        <v>66457107956.150002</v>
      </c>
      <c r="I19" s="1">
        <v>-9254592043.8499985</v>
      </c>
      <c r="J19" s="1">
        <v>45929173525.230003</v>
      </c>
      <c r="K19" s="1">
        <v>429182240.00999999</v>
      </c>
      <c r="L19" s="1">
        <v>15131268577</v>
      </c>
      <c r="M19" s="1">
        <v>671743278.13999987</v>
      </c>
      <c r="N19" s="1">
        <v>2191098232.7399998</v>
      </c>
      <c r="O19" s="1">
        <v>0</v>
      </c>
      <c r="P19" s="1">
        <v>1724536935.25</v>
      </c>
      <c r="Q19" s="1">
        <v>380105167.78000003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0" sqref="C10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14.42578125" customWidth="1"/>
    <col min="4" max="4" width="10.140625" customWidth="1"/>
    <col min="5" max="5" width="11.28515625" bestFit="1" customWidth="1"/>
    <col min="6" max="6" width="14.42578125" bestFit="1" customWidth="1"/>
    <col min="7" max="7" width="10.140625" customWidth="1"/>
    <col min="8" max="8" width="13.85546875" bestFit="1" customWidth="1"/>
    <col min="9" max="9" width="19.140625" bestFit="1" customWidth="1"/>
    <col min="10" max="10" width="14.85546875" bestFit="1" customWidth="1"/>
  </cols>
  <sheetData>
    <row r="1" spans="1:10" x14ac:dyDescent="0.25">
      <c r="B1" s="2" t="s">
        <v>8</v>
      </c>
    </row>
    <row r="2" spans="1:10" x14ac:dyDescent="0.25">
      <c r="B2" t="s">
        <v>24</v>
      </c>
      <c r="E2" t="s">
        <v>25</v>
      </c>
      <c r="H2" t="s">
        <v>26</v>
      </c>
      <c r="I2" t="s">
        <v>28</v>
      </c>
      <c r="J2" t="s">
        <v>29</v>
      </c>
    </row>
    <row r="3" spans="1:10" x14ac:dyDescent="0.25">
      <c r="A3" s="2" t="s">
        <v>1</v>
      </c>
      <c r="B3" t="s">
        <v>0</v>
      </c>
      <c r="C3" t="s">
        <v>21</v>
      </c>
      <c r="D3" t="s">
        <v>22</v>
      </c>
      <c r="E3" t="s">
        <v>0</v>
      </c>
      <c r="F3" t="s">
        <v>21</v>
      </c>
      <c r="G3" t="s">
        <v>22</v>
      </c>
    </row>
    <row r="4" spans="1:10" x14ac:dyDescent="0.25">
      <c r="A4" s="3" t="s">
        <v>2</v>
      </c>
      <c r="B4" s="1">
        <v>2527</v>
      </c>
      <c r="C4" s="5">
        <v>0.10565888405223585</v>
      </c>
      <c r="D4" s="1">
        <v>245</v>
      </c>
      <c r="E4" s="1">
        <v>13</v>
      </c>
      <c r="F4" s="5">
        <v>0.92307692307692313</v>
      </c>
      <c r="G4" s="1">
        <v>12</v>
      </c>
      <c r="H4" s="1">
        <v>2540</v>
      </c>
      <c r="I4" s="5">
        <v>0.10984251968503937</v>
      </c>
      <c r="J4" s="1">
        <v>257</v>
      </c>
    </row>
    <row r="5" spans="1:10" x14ac:dyDescent="0.25">
      <c r="A5" s="3" t="s">
        <v>3</v>
      </c>
      <c r="B5" s="1">
        <v>140833</v>
      </c>
      <c r="C5" s="5">
        <v>0.12346538098315026</v>
      </c>
      <c r="D5" s="1">
        <v>16619</v>
      </c>
      <c r="E5" s="1">
        <v>27931</v>
      </c>
      <c r="F5" s="5">
        <v>0.84092943324621383</v>
      </c>
      <c r="G5" s="1">
        <v>21542</v>
      </c>
      <c r="H5" s="1">
        <v>168764</v>
      </c>
      <c r="I5" s="5">
        <v>0.24220805385034724</v>
      </c>
      <c r="J5" s="1">
        <v>38161</v>
      </c>
    </row>
    <row r="6" spans="1:10" x14ac:dyDescent="0.25">
      <c r="A6" s="4" t="s">
        <v>5</v>
      </c>
      <c r="B6" s="1">
        <v>4296</v>
      </c>
      <c r="C6" s="5">
        <v>6.1685288640595901E-2</v>
      </c>
      <c r="D6" s="1">
        <v>253</v>
      </c>
      <c r="E6" s="1">
        <v>221</v>
      </c>
      <c r="F6" s="5">
        <v>0.84615384615384615</v>
      </c>
      <c r="G6" s="1">
        <v>185</v>
      </c>
      <c r="H6" s="1">
        <v>4517</v>
      </c>
      <c r="I6" s="5">
        <v>0.10006641576267435</v>
      </c>
      <c r="J6" s="1">
        <v>438</v>
      </c>
    </row>
    <row r="7" spans="1:10" x14ac:dyDescent="0.25">
      <c r="A7" s="4" t="s">
        <v>55</v>
      </c>
      <c r="B7" s="1">
        <v>4731</v>
      </c>
      <c r="C7" s="5">
        <v>0.11857958148383006</v>
      </c>
      <c r="D7" s="1">
        <v>547</v>
      </c>
      <c r="E7" s="1">
        <v>231</v>
      </c>
      <c r="F7" s="5">
        <v>0.87878787878787878</v>
      </c>
      <c r="G7" s="1">
        <v>202</v>
      </c>
      <c r="H7" s="1">
        <v>4962</v>
      </c>
      <c r="I7" s="5">
        <v>0.1539701733172108</v>
      </c>
      <c r="J7" s="1">
        <v>749</v>
      </c>
    </row>
    <row r="8" spans="1:10" x14ac:dyDescent="0.25">
      <c r="A8" s="4" t="s">
        <v>30</v>
      </c>
      <c r="B8" s="1">
        <v>9549</v>
      </c>
      <c r="C8" s="5">
        <v>0.11058749607288722</v>
      </c>
      <c r="D8" s="1">
        <v>1034</v>
      </c>
      <c r="E8" s="1">
        <v>1141</v>
      </c>
      <c r="F8" s="5">
        <v>0.82997370727432074</v>
      </c>
      <c r="G8" s="1">
        <v>929</v>
      </c>
      <c r="H8" s="1">
        <v>10690</v>
      </c>
      <c r="I8" s="5">
        <v>0.18737137511693172</v>
      </c>
      <c r="J8" s="1">
        <v>1963</v>
      </c>
    </row>
    <row r="9" spans="1:10" x14ac:dyDescent="0.25">
      <c r="A9" s="4" t="s">
        <v>31</v>
      </c>
      <c r="B9" s="1">
        <v>21375</v>
      </c>
      <c r="C9" s="5">
        <v>0.10063157894736842</v>
      </c>
      <c r="D9" s="1">
        <v>2094</v>
      </c>
      <c r="E9" s="1">
        <v>2755</v>
      </c>
      <c r="F9" s="5">
        <v>0.77676950998185113</v>
      </c>
      <c r="G9" s="1">
        <v>2080</v>
      </c>
      <c r="H9" s="1">
        <v>24130</v>
      </c>
      <c r="I9" s="5">
        <v>0.17782842934106921</v>
      </c>
      <c r="J9" s="1">
        <v>4174</v>
      </c>
    </row>
    <row r="10" spans="1:10" x14ac:dyDescent="0.25">
      <c r="A10" s="4" t="s">
        <v>63</v>
      </c>
      <c r="B10" s="1">
        <v>26790</v>
      </c>
      <c r="C10" s="5">
        <v>0.12612915266890631</v>
      </c>
      <c r="D10" s="1">
        <v>3227</v>
      </c>
      <c r="E10" s="1">
        <v>5713</v>
      </c>
      <c r="F10" s="5">
        <v>0.77682478557675472</v>
      </c>
      <c r="G10" s="1">
        <v>4195</v>
      </c>
      <c r="H10" s="1">
        <v>32503</v>
      </c>
      <c r="I10" s="5">
        <v>0.24050087684213764</v>
      </c>
      <c r="J10" s="1">
        <v>7422</v>
      </c>
    </row>
    <row r="11" spans="1:10" x14ac:dyDescent="0.25">
      <c r="A11" s="4" t="s">
        <v>64</v>
      </c>
      <c r="B11" s="1">
        <v>33712</v>
      </c>
      <c r="C11" s="5">
        <v>0.14318343616516374</v>
      </c>
      <c r="D11" s="1">
        <v>4532</v>
      </c>
      <c r="E11" s="1">
        <v>6623</v>
      </c>
      <c r="F11" s="5">
        <v>0.87981277366752231</v>
      </c>
      <c r="G11" s="1">
        <v>5087</v>
      </c>
      <c r="H11" s="1">
        <v>40335</v>
      </c>
      <c r="I11" s="5">
        <v>0.26413784554357256</v>
      </c>
      <c r="J11" s="1">
        <v>9619</v>
      </c>
    </row>
    <row r="12" spans="1:10" x14ac:dyDescent="0.25">
      <c r="A12" s="4" t="s">
        <v>70</v>
      </c>
      <c r="B12" s="1">
        <v>28735</v>
      </c>
      <c r="C12" s="5">
        <v>0.14052549156081434</v>
      </c>
      <c r="D12" s="1">
        <v>3847</v>
      </c>
      <c r="E12" s="1">
        <v>8261</v>
      </c>
      <c r="F12" s="5">
        <v>0.8922648589759109</v>
      </c>
      <c r="G12" s="1">
        <v>6573</v>
      </c>
      <c r="H12" s="1">
        <v>36996</v>
      </c>
      <c r="I12" s="5">
        <v>0.30838469023678233</v>
      </c>
      <c r="J12" s="1">
        <v>10420</v>
      </c>
    </row>
    <row r="13" spans="1:10" x14ac:dyDescent="0.25">
      <c r="A13" s="4" t="s">
        <v>71</v>
      </c>
      <c r="B13" s="1">
        <v>11645</v>
      </c>
      <c r="C13" s="5">
        <v>9.5405753542292832E-2</v>
      </c>
      <c r="D13" s="1">
        <v>1085</v>
      </c>
      <c r="E13" s="1">
        <v>2986</v>
      </c>
      <c r="F13" s="5">
        <v>0.79537843268586739</v>
      </c>
      <c r="G13" s="1">
        <v>2291</v>
      </c>
      <c r="H13" s="1">
        <v>14631</v>
      </c>
      <c r="I13" s="5">
        <v>0.23826122616362519</v>
      </c>
      <c r="J13" s="1">
        <v>3376</v>
      </c>
    </row>
    <row r="14" spans="1:10" x14ac:dyDescent="0.25">
      <c r="A14" s="3" t="s">
        <v>4</v>
      </c>
      <c r="B14" s="1">
        <v>143360</v>
      </c>
      <c r="C14" s="5">
        <v>0.12315150669642858</v>
      </c>
      <c r="D14" s="1">
        <v>16864</v>
      </c>
      <c r="E14" s="1">
        <v>27944</v>
      </c>
      <c r="F14" s="5">
        <v>0.84096764958488401</v>
      </c>
      <c r="G14" s="1">
        <v>21554</v>
      </c>
      <c r="H14" s="1">
        <v>171304</v>
      </c>
      <c r="I14" s="5">
        <v>0.24024541166581048</v>
      </c>
      <c r="J14" s="1">
        <v>38418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P49"/>
  <sheetViews>
    <sheetView workbookViewId="0">
      <selection activeCell="D16" sqref="D16"/>
    </sheetView>
  </sheetViews>
  <sheetFormatPr defaultRowHeight="15" x14ac:dyDescent="0.25"/>
  <cols>
    <col min="1" max="1" width="17.28515625" customWidth="1"/>
    <col min="2" max="2" width="20.85546875" bestFit="1" customWidth="1"/>
    <col min="3" max="3" width="13.85546875" customWidth="1"/>
    <col min="4" max="4" width="14.42578125" customWidth="1"/>
    <col min="5" max="5" width="10.140625" customWidth="1"/>
    <col min="6" max="6" width="13.5703125" customWidth="1"/>
    <col min="7" max="7" width="11.28515625" customWidth="1"/>
    <col min="8" max="8" width="13.85546875" customWidth="1"/>
    <col min="9" max="9" width="14.42578125" customWidth="1"/>
    <col min="10" max="10" width="10.140625" customWidth="1"/>
    <col min="11" max="11" width="13.5703125" customWidth="1"/>
    <col min="12" max="12" width="13.85546875" customWidth="1"/>
    <col min="13" max="13" width="18.5703125" bestFit="1" customWidth="1"/>
    <col min="14" max="14" width="19.140625" bestFit="1" customWidth="1"/>
    <col min="15" max="15" width="14.85546875" bestFit="1" customWidth="1"/>
    <col min="16" max="16" width="18.28515625" bestFit="1" customWidth="1"/>
  </cols>
  <sheetData>
    <row r="2" spans="1:16" x14ac:dyDescent="0.25">
      <c r="A2" s="2" t="s">
        <v>23</v>
      </c>
      <c r="B2" t="s" vm="1">
        <v>56</v>
      </c>
    </row>
    <row r="4" spans="1:16" x14ac:dyDescent="0.25">
      <c r="B4" s="2" t="s">
        <v>8</v>
      </c>
    </row>
    <row r="5" spans="1:16" x14ac:dyDescent="0.25">
      <c r="B5" t="s">
        <v>24</v>
      </c>
      <c r="G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10</v>
      </c>
    </row>
    <row r="6" spans="1:16" x14ac:dyDescent="0.25">
      <c r="A6" s="2" t="s">
        <v>1</v>
      </c>
      <c r="B6" t="s">
        <v>0</v>
      </c>
      <c r="C6" t="s">
        <v>6</v>
      </c>
      <c r="D6" t="s">
        <v>21</v>
      </c>
      <c r="E6" t="s">
        <v>22</v>
      </c>
      <c r="F6" t="s">
        <v>11</v>
      </c>
      <c r="G6" t="s">
        <v>0</v>
      </c>
      <c r="H6" t="s">
        <v>6</v>
      </c>
      <c r="I6" t="s">
        <v>21</v>
      </c>
      <c r="J6" t="s">
        <v>22</v>
      </c>
      <c r="K6" t="s">
        <v>11</v>
      </c>
    </row>
    <row r="7" spans="1:16" x14ac:dyDescent="0.25">
      <c r="A7" s="3" t="s">
        <v>2</v>
      </c>
      <c r="B7" s="1">
        <v>2527</v>
      </c>
      <c r="C7" s="1">
        <v>267</v>
      </c>
      <c r="D7" s="5">
        <v>0.10565888405223585</v>
      </c>
      <c r="E7" s="1">
        <v>240</v>
      </c>
      <c r="F7" s="1">
        <v>389500000</v>
      </c>
      <c r="G7" s="1">
        <v>13</v>
      </c>
      <c r="H7" s="1">
        <v>12</v>
      </c>
      <c r="I7" s="5">
        <v>0.92307692307692313</v>
      </c>
      <c r="J7" s="1">
        <v>12</v>
      </c>
      <c r="K7" s="1">
        <v>25500000</v>
      </c>
      <c r="L7" s="1">
        <v>2540</v>
      </c>
      <c r="M7" s="1">
        <v>279</v>
      </c>
      <c r="N7" s="5">
        <v>0.10984251968503937</v>
      </c>
      <c r="O7" s="1">
        <v>252</v>
      </c>
      <c r="P7" s="1">
        <v>415000000</v>
      </c>
    </row>
    <row r="8" spans="1:16" x14ac:dyDescent="0.25">
      <c r="A8" s="4" t="s">
        <v>54</v>
      </c>
      <c r="B8" s="1">
        <v>7</v>
      </c>
      <c r="C8" s="1">
        <v>0</v>
      </c>
      <c r="D8" s="5">
        <v>0</v>
      </c>
      <c r="E8" s="1"/>
      <c r="F8" s="1"/>
      <c r="G8" s="1"/>
      <c r="H8" s="1"/>
      <c r="I8" s="5"/>
      <c r="J8" s="1"/>
      <c r="K8" s="1"/>
      <c r="L8" s="1">
        <v>7</v>
      </c>
      <c r="M8" s="1">
        <v>0</v>
      </c>
      <c r="N8" s="5">
        <v>0</v>
      </c>
      <c r="O8" s="1"/>
      <c r="P8" s="1"/>
    </row>
    <row r="9" spans="1:16" x14ac:dyDescent="0.25">
      <c r="A9" s="4" t="s">
        <v>9</v>
      </c>
      <c r="B9" s="1">
        <v>2520</v>
      </c>
      <c r="C9" s="1">
        <v>267</v>
      </c>
      <c r="D9" s="5">
        <v>0.10595238095238095</v>
      </c>
      <c r="E9" s="1">
        <v>240</v>
      </c>
      <c r="F9" s="1">
        <v>389500000</v>
      </c>
      <c r="G9" s="1">
        <v>13</v>
      </c>
      <c r="H9" s="1">
        <v>12</v>
      </c>
      <c r="I9" s="5">
        <v>0.92307692307692313</v>
      </c>
      <c r="J9" s="1">
        <v>12</v>
      </c>
      <c r="K9" s="1">
        <v>25500000</v>
      </c>
      <c r="L9" s="1">
        <v>2533</v>
      </c>
      <c r="M9" s="1">
        <v>279</v>
      </c>
      <c r="N9" s="5">
        <v>0.11014607185155942</v>
      </c>
      <c r="O9" s="1">
        <v>252</v>
      </c>
      <c r="P9" s="1">
        <v>415000000</v>
      </c>
    </row>
    <row r="10" spans="1:16" x14ac:dyDescent="0.25">
      <c r="A10" s="3" t="s">
        <v>3</v>
      </c>
      <c r="B10" s="1">
        <v>140833</v>
      </c>
      <c r="C10" s="1">
        <v>17388</v>
      </c>
      <c r="D10" s="5">
        <v>0.12346538098315026</v>
      </c>
      <c r="E10" s="1">
        <v>16624</v>
      </c>
      <c r="F10" s="1">
        <v>24877900000</v>
      </c>
      <c r="G10" s="1">
        <v>27931</v>
      </c>
      <c r="H10" s="1">
        <v>23488</v>
      </c>
      <c r="I10" s="5">
        <v>0.84092943324621383</v>
      </c>
      <c r="J10" s="1">
        <v>21542</v>
      </c>
      <c r="K10" s="1">
        <v>50418800000</v>
      </c>
      <c r="L10" s="1">
        <v>168764</v>
      </c>
      <c r="M10" s="1">
        <v>40876</v>
      </c>
      <c r="N10" s="5">
        <v>0.24220805385034724</v>
      </c>
      <c r="O10" s="1">
        <v>38166</v>
      </c>
      <c r="P10" s="1">
        <v>75296700000</v>
      </c>
    </row>
    <row r="11" spans="1:16" x14ac:dyDescent="0.25">
      <c r="A11" s="4" t="s">
        <v>5</v>
      </c>
      <c r="B11" s="1">
        <v>4296</v>
      </c>
      <c r="C11" s="1">
        <v>265</v>
      </c>
      <c r="D11" s="5">
        <v>6.1685288640595901E-2</v>
      </c>
      <c r="E11" s="1">
        <v>245</v>
      </c>
      <c r="F11" s="1">
        <v>365000000</v>
      </c>
      <c r="G11" s="1">
        <v>221</v>
      </c>
      <c r="H11" s="1">
        <v>187</v>
      </c>
      <c r="I11" s="5">
        <v>0.84615384615384615</v>
      </c>
      <c r="J11" s="1">
        <v>184</v>
      </c>
      <c r="K11" s="1">
        <v>362500000</v>
      </c>
      <c r="L11" s="1">
        <v>4517</v>
      </c>
      <c r="M11" s="1">
        <v>452</v>
      </c>
      <c r="N11" s="5">
        <v>0.10006641576267435</v>
      </c>
      <c r="O11" s="1">
        <v>429</v>
      </c>
      <c r="P11" s="1">
        <v>727500000</v>
      </c>
    </row>
    <row r="12" spans="1:16" x14ac:dyDescent="0.25">
      <c r="A12" s="4" t="s">
        <v>55</v>
      </c>
      <c r="B12" s="1">
        <v>4731</v>
      </c>
      <c r="C12" s="1">
        <v>561</v>
      </c>
      <c r="D12" s="5">
        <v>0.11857958148383006</v>
      </c>
      <c r="E12" s="1">
        <v>521</v>
      </c>
      <c r="F12" s="1">
        <v>765000000</v>
      </c>
      <c r="G12" s="1">
        <v>231</v>
      </c>
      <c r="H12" s="1">
        <v>203</v>
      </c>
      <c r="I12" s="5">
        <v>0.87878787878787878</v>
      </c>
      <c r="J12" s="1">
        <v>196</v>
      </c>
      <c r="K12" s="1">
        <v>392500000</v>
      </c>
      <c r="L12" s="1">
        <v>4962</v>
      </c>
      <c r="M12" s="1">
        <v>764</v>
      </c>
      <c r="N12" s="5">
        <v>0.1539701733172108</v>
      </c>
      <c r="O12" s="1">
        <v>717</v>
      </c>
      <c r="P12" s="1">
        <v>1157500000</v>
      </c>
    </row>
    <row r="13" spans="1:16" x14ac:dyDescent="0.25">
      <c r="A13" s="4" t="s">
        <v>30</v>
      </c>
      <c r="B13" s="1">
        <v>9549</v>
      </c>
      <c r="C13" s="1">
        <v>1056</v>
      </c>
      <c r="D13" s="5">
        <v>0.11058749607288722</v>
      </c>
      <c r="E13" s="1">
        <v>964</v>
      </c>
      <c r="F13" s="1">
        <v>1404500000</v>
      </c>
      <c r="G13" s="1">
        <v>1141</v>
      </c>
      <c r="H13" s="1">
        <v>947</v>
      </c>
      <c r="I13" s="5">
        <v>0.82997370727432074</v>
      </c>
      <c r="J13" s="1">
        <v>895</v>
      </c>
      <c r="K13" s="1">
        <v>1914500000</v>
      </c>
      <c r="L13" s="1">
        <v>10690</v>
      </c>
      <c r="M13" s="1">
        <v>2003</v>
      </c>
      <c r="N13" s="5">
        <v>0.18737137511693172</v>
      </c>
      <c r="O13" s="1">
        <v>1859</v>
      </c>
      <c r="P13" s="1">
        <v>3319000000</v>
      </c>
    </row>
    <row r="14" spans="1:16" x14ac:dyDescent="0.25">
      <c r="A14" s="4" t="s">
        <v>31</v>
      </c>
      <c r="B14" s="1">
        <v>21375</v>
      </c>
      <c r="C14" s="1">
        <v>2151</v>
      </c>
      <c r="D14" s="5">
        <v>0.10063157894736842</v>
      </c>
      <c r="E14" s="1">
        <v>2121</v>
      </c>
      <c r="F14" s="1">
        <v>3194100000</v>
      </c>
      <c r="G14" s="7">
        <v>2755</v>
      </c>
      <c r="H14" s="1">
        <v>2140</v>
      </c>
      <c r="I14" s="5">
        <v>0.77676950998185113</v>
      </c>
      <c r="J14" s="1">
        <v>2110</v>
      </c>
      <c r="K14" s="1">
        <v>3860800000</v>
      </c>
      <c r="L14" s="1">
        <v>24130</v>
      </c>
      <c r="M14" s="1">
        <v>4291</v>
      </c>
      <c r="N14" s="5">
        <v>0.17782842934106921</v>
      </c>
      <c r="O14" s="1">
        <v>4231</v>
      </c>
      <c r="P14" s="1">
        <v>7054900000</v>
      </c>
    </row>
    <row r="15" spans="1:16" x14ac:dyDescent="0.25">
      <c r="A15" s="6" t="s">
        <v>32</v>
      </c>
      <c r="B15" s="1">
        <v>284</v>
      </c>
      <c r="C15" s="1">
        <v>33</v>
      </c>
      <c r="D15" s="5">
        <v>0.11619718309859155</v>
      </c>
      <c r="E15" s="1">
        <v>90</v>
      </c>
      <c r="F15" s="1">
        <v>122700000</v>
      </c>
      <c r="G15" s="1">
        <v>80</v>
      </c>
      <c r="H15" s="1">
        <v>66</v>
      </c>
      <c r="I15" s="5">
        <v>0.82499999999999996</v>
      </c>
      <c r="J15" s="1">
        <v>87</v>
      </c>
      <c r="K15" s="1">
        <v>116900000</v>
      </c>
      <c r="L15" s="1">
        <v>364</v>
      </c>
      <c r="M15" s="1">
        <v>99</v>
      </c>
      <c r="N15" s="5">
        <v>0.27197802197802196</v>
      </c>
      <c r="O15" s="1">
        <v>177</v>
      </c>
      <c r="P15" s="1">
        <v>239600000</v>
      </c>
    </row>
    <row r="16" spans="1:16" x14ac:dyDescent="0.25">
      <c r="A16" s="6" t="s">
        <v>33</v>
      </c>
      <c r="B16" s="1">
        <v>530</v>
      </c>
      <c r="C16" s="1">
        <v>57</v>
      </c>
      <c r="D16" s="5">
        <v>0.10754716981132076</v>
      </c>
      <c r="E16" s="1">
        <v>52</v>
      </c>
      <c r="F16" s="1">
        <v>73500000</v>
      </c>
      <c r="G16" s="1">
        <v>72</v>
      </c>
      <c r="H16" s="1">
        <v>59</v>
      </c>
      <c r="I16" s="5">
        <v>0.81944444444444442</v>
      </c>
      <c r="J16" s="1">
        <v>59</v>
      </c>
      <c r="K16" s="1">
        <v>79800000</v>
      </c>
      <c r="L16" s="1">
        <v>602</v>
      </c>
      <c r="M16" s="1">
        <v>116</v>
      </c>
      <c r="N16" s="5">
        <v>0.19269102990033224</v>
      </c>
      <c r="O16" s="1">
        <v>111</v>
      </c>
      <c r="P16" s="1">
        <v>153300000</v>
      </c>
    </row>
    <row r="17" spans="1:16" x14ac:dyDescent="0.25">
      <c r="A17" s="6" t="s">
        <v>34</v>
      </c>
      <c r="B17" s="1">
        <v>637</v>
      </c>
      <c r="C17" s="1">
        <v>48</v>
      </c>
      <c r="D17" s="5">
        <v>7.5353218210361061E-2</v>
      </c>
      <c r="E17" s="1">
        <v>70</v>
      </c>
      <c r="F17" s="1">
        <v>95600000</v>
      </c>
      <c r="G17" s="1">
        <v>99</v>
      </c>
      <c r="H17" s="1">
        <v>72</v>
      </c>
      <c r="I17" s="5">
        <v>0.72727272727272729</v>
      </c>
      <c r="J17" s="1">
        <v>57</v>
      </c>
      <c r="K17" s="1">
        <v>74100000</v>
      </c>
      <c r="L17" s="1">
        <v>736</v>
      </c>
      <c r="M17" s="1">
        <v>120</v>
      </c>
      <c r="N17" s="5">
        <v>0.16304347826086957</v>
      </c>
      <c r="O17" s="1">
        <v>127</v>
      </c>
      <c r="P17" s="1">
        <v>169700000</v>
      </c>
    </row>
    <row r="18" spans="1:16" x14ac:dyDescent="0.25">
      <c r="A18" s="6" t="s">
        <v>35</v>
      </c>
      <c r="B18" s="1">
        <v>1240</v>
      </c>
      <c r="C18" s="1">
        <v>160</v>
      </c>
      <c r="D18" s="5">
        <v>0.12903225806451613</v>
      </c>
      <c r="E18" s="1">
        <v>64</v>
      </c>
      <c r="F18" s="1">
        <v>103000000</v>
      </c>
      <c r="G18" s="1">
        <v>102</v>
      </c>
      <c r="H18" s="1">
        <v>85</v>
      </c>
      <c r="I18" s="5">
        <v>0.83333333333333337</v>
      </c>
      <c r="J18" s="1">
        <v>86</v>
      </c>
      <c r="K18" s="1">
        <v>126300000</v>
      </c>
      <c r="L18" s="1">
        <v>1342</v>
      </c>
      <c r="M18" s="1">
        <v>245</v>
      </c>
      <c r="N18" s="5">
        <v>0.18256333830104321</v>
      </c>
      <c r="O18" s="1">
        <v>150</v>
      </c>
      <c r="P18" s="1">
        <v>229300000</v>
      </c>
    </row>
    <row r="19" spans="1:16" x14ac:dyDescent="0.25">
      <c r="A19" s="6" t="s">
        <v>36</v>
      </c>
      <c r="B19" s="1">
        <v>1989</v>
      </c>
      <c r="C19" s="1">
        <v>220</v>
      </c>
      <c r="D19" s="5">
        <v>0.11060834590246355</v>
      </c>
      <c r="E19" s="1">
        <v>101</v>
      </c>
      <c r="F19" s="1">
        <v>179500000</v>
      </c>
      <c r="G19" s="1">
        <v>96</v>
      </c>
      <c r="H19" s="1">
        <v>80</v>
      </c>
      <c r="I19" s="5">
        <v>0.83333333333333337</v>
      </c>
      <c r="J19" s="1">
        <v>78</v>
      </c>
      <c r="K19" s="1">
        <v>110900000</v>
      </c>
      <c r="L19" s="1">
        <v>2085</v>
      </c>
      <c r="M19" s="1">
        <v>300</v>
      </c>
      <c r="N19" s="5">
        <v>0.14388489208633093</v>
      </c>
      <c r="O19" s="1">
        <v>179</v>
      </c>
      <c r="P19" s="1">
        <v>290400000</v>
      </c>
    </row>
    <row r="20" spans="1:16" x14ac:dyDescent="0.25">
      <c r="A20" s="6" t="s">
        <v>37</v>
      </c>
      <c r="B20" s="1">
        <v>968</v>
      </c>
      <c r="C20" s="1">
        <v>72</v>
      </c>
      <c r="D20" s="5">
        <v>7.43801652892562E-2</v>
      </c>
      <c r="E20" s="1"/>
      <c r="F20" s="1"/>
      <c r="G20" s="1">
        <v>25</v>
      </c>
      <c r="H20" s="1">
        <v>14</v>
      </c>
      <c r="I20" s="5">
        <v>0.56000000000000005</v>
      </c>
      <c r="J20" s="1"/>
      <c r="K20" s="1"/>
      <c r="L20" s="1">
        <v>993</v>
      </c>
      <c r="M20" s="1">
        <v>86</v>
      </c>
      <c r="N20" s="5">
        <v>8.6606243705941596E-2</v>
      </c>
      <c r="O20" s="1"/>
      <c r="P20" s="1"/>
    </row>
    <row r="21" spans="1:16" x14ac:dyDescent="0.25">
      <c r="A21" s="6" t="s">
        <v>38</v>
      </c>
      <c r="B21" s="1">
        <v>940</v>
      </c>
      <c r="C21" s="1">
        <v>71</v>
      </c>
      <c r="D21" s="5">
        <v>7.5531914893617019E-2</v>
      </c>
      <c r="E21" s="1"/>
      <c r="F21" s="1"/>
      <c r="G21" s="1">
        <v>16</v>
      </c>
      <c r="H21" s="1">
        <v>9</v>
      </c>
      <c r="I21" s="5">
        <v>0.5625</v>
      </c>
      <c r="J21" s="1"/>
      <c r="K21" s="1"/>
      <c r="L21" s="1">
        <v>956</v>
      </c>
      <c r="M21" s="1">
        <v>80</v>
      </c>
      <c r="N21" s="5">
        <v>8.3682008368200833E-2</v>
      </c>
      <c r="O21" s="1"/>
      <c r="P21" s="1"/>
    </row>
    <row r="22" spans="1:16" x14ac:dyDescent="0.25">
      <c r="A22" s="6" t="s">
        <v>39</v>
      </c>
      <c r="B22" s="1">
        <v>1039</v>
      </c>
      <c r="C22" s="1">
        <v>80</v>
      </c>
      <c r="D22" s="5">
        <v>7.6997112608277185E-2</v>
      </c>
      <c r="E22" s="1">
        <v>199</v>
      </c>
      <c r="F22" s="1">
        <v>356200000</v>
      </c>
      <c r="G22" s="1">
        <v>120</v>
      </c>
      <c r="H22" s="1">
        <v>87</v>
      </c>
      <c r="I22" s="5">
        <v>0.72499999999999998</v>
      </c>
      <c r="J22" s="1">
        <v>100</v>
      </c>
      <c r="K22" s="1">
        <v>183200000</v>
      </c>
      <c r="L22" s="1">
        <v>1159</v>
      </c>
      <c r="M22" s="1">
        <v>167</v>
      </c>
      <c r="N22" s="5">
        <v>0.14408973252804141</v>
      </c>
      <c r="O22" s="1">
        <v>299</v>
      </c>
      <c r="P22" s="1">
        <v>539400000</v>
      </c>
    </row>
    <row r="23" spans="1:16" x14ac:dyDescent="0.25">
      <c r="A23" s="6" t="s">
        <v>40</v>
      </c>
      <c r="B23" s="1">
        <v>662</v>
      </c>
      <c r="C23" s="1">
        <v>46</v>
      </c>
      <c r="D23" s="5">
        <v>6.9486404833836862E-2</v>
      </c>
      <c r="E23" s="1">
        <v>136</v>
      </c>
      <c r="F23" s="1">
        <v>251300000</v>
      </c>
      <c r="G23" s="1">
        <v>94</v>
      </c>
      <c r="H23" s="1">
        <v>60</v>
      </c>
      <c r="I23" s="5">
        <v>0.63829787234042556</v>
      </c>
      <c r="J23" s="1">
        <v>66</v>
      </c>
      <c r="K23" s="1">
        <v>127700000</v>
      </c>
      <c r="L23" s="1">
        <v>756</v>
      </c>
      <c r="M23" s="1">
        <v>106</v>
      </c>
      <c r="N23" s="5">
        <v>0.1402116402116402</v>
      </c>
      <c r="O23" s="1">
        <v>202</v>
      </c>
      <c r="P23" s="1">
        <v>379000000</v>
      </c>
    </row>
    <row r="24" spans="1:16" x14ac:dyDescent="0.25">
      <c r="A24" s="6" t="s">
        <v>41</v>
      </c>
      <c r="B24" s="1">
        <v>708</v>
      </c>
      <c r="C24" s="1">
        <v>58</v>
      </c>
      <c r="D24" s="5">
        <v>8.1920903954802254E-2</v>
      </c>
      <c r="E24" s="1">
        <v>95</v>
      </c>
      <c r="F24" s="1">
        <v>174400000</v>
      </c>
      <c r="G24" s="1">
        <v>91</v>
      </c>
      <c r="H24" s="1">
        <v>68</v>
      </c>
      <c r="I24" s="5">
        <v>0.74725274725274726</v>
      </c>
      <c r="J24" s="1">
        <v>64</v>
      </c>
      <c r="K24" s="1">
        <v>126000000</v>
      </c>
      <c r="L24" s="1">
        <v>799</v>
      </c>
      <c r="M24" s="1">
        <v>126</v>
      </c>
      <c r="N24" s="5">
        <v>0.15769712140175218</v>
      </c>
      <c r="O24" s="1">
        <v>159</v>
      </c>
      <c r="P24" s="1">
        <v>300400000</v>
      </c>
    </row>
    <row r="25" spans="1:16" x14ac:dyDescent="0.25">
      <c r="A25" s="6" t="s">
        <v>42</v>
      </c>
      <c r="B25" s="1">
        <v>634</v>
      </c>
      <c r="C25" s="1">
        <v>43</v>
      </c>
      <c r="D25" s="5">
        <v>6.7823343848580436E-2</v>
      </c>
      <c r="E25" s="1">
        <v>73</v>
      </c>
      <c r="F25" s="1">
        <v>130500000</v>
      </c>
      <c r="G25" s="1">
        <v>95</v>
      </c>
      <c r="H25" s="1">
        <v>72</v>
      </c>
      <c r="I25" s="5">
        <v>0.75789473684210529</v>
      </c>
      <c r="J25" s="1">
        <v>80</v>
      </c>
      <c r="K25" s="1">
        <v>159600000</v>
      </c>
      <c r="L25" s="1">
        <v>729</v>
      </c>
      <c r="M25" s="1">
        <v>115</v>
      </c>
      <c r="N25" s="5">
        <v>0.15775034293552812</v>
      </c>
      <c r="O25" s="1">
        <v>153</v>
      </c>
      <c r="P25" s="1">
        <v>290100000</v>
      </c>
    </row>
    <row r="26" spans="1:16" x14ac:dyDescent="0.25">
      <c r="A26" s="6" t="s">
        <v>43</v>
      </c>
      <c r="B26" s="1">
        <v>470</v>
      </c>
      <c r="C26" s="1">
        <v>46</v>
      </c>
      <c r="D26" s="5">
        <v>9.7872340425531917E-2</v>
      </c>
      <c r="E26" s="1">
        <v>89</v>
      </c>
      <c r="F26" s="1">
        <v>157900000</v>
      </c>
      <c r="G26" s="1">
        <v>71</v>
      </c>
      <c r="H26" s="1">
        <v>53</v>
      </c>
      <c r="I26" s="5">
        <v>0.74647887323943662</v>
      </c>
      <c r="J26" s="1">
        <v>36</v>
      </c>
      <c r="K26" s="1">
        <v>77300000</v>
      </c>
      <c r="L26" s="1">
        <v>541</v>
      </c>
      <c r="M26" s="1">
        <v>99</v>
      </c>
      <c r="N26" s="5">
        <v>0.18299445471349354</v>
      </c>
      <c r="O26" s="1">
        <v>125</v>
      </c>
      <c r="P26" s="1">
        <v>235200000</v>
      </c>
    </row>
    <row r="27" spans="1:16" x14ac:dyDescent="0.25">
      <c r="A27" s="6" t="s">
        <v>44</v>
      </c>
      <c r="B27" s="1">
        <v>419</v>
      </c>
      <c r="C27" s="1">
        <v>53</v>
      </c>
      <c r="D27" s="5">
        <v>0.12649164677804295</v>
      </c>
      <c r="E27" s="1"/>
      <c r="F27" s="1"/>
      <c r="G27" s="1">
        <v>29</v>
      </c>
      <c r="H27" s="1">
        <v>15</v>
      </c>
      <c r="I27" s="5">
        <v>0.51724137931034486</v>
      </c>
      <c r="J27" s="1"/>
      <c r="K27" s="1"/>
      <c r="L27" s="1">
        <v>448</v>
      </c>
      <c r="M27" s="1">
        <v>68</v>
      </c>
      <c r="N27" s="5">
        <v>0.15178571428571427</v>
      </c>
      <c r="O27" s="1"/>
      <c r="P27" s="1"/>
    </row>
    <row r="28" spans="1:16" x14ac:dyDescent="0.25">
      <c r="A28" s="6" t="s">
        <v>45</v>
      </c>
      <c r="B28" s="1">
        <v>338</v>
      </c>
      <c r="C28" s="1">
        <v>29</v>
      </c>
      <c r="D28" s="5">
        <v>8.5798816568047331E-2</v>
      </c>
      <c r="E28" s="1"/>
      <c r="F28" s="1"/>
      <c r="G28" s="1">
        <v>18</v>
      </c>
      <c r="H28" s="1">
        <v>10</v>
      </c>
      <c r="I28" s="5">
        <v>0.55555555555555558</v>
      </c>
      <c r="J28" s="1"/>
      <c r="K28" s="1"/>
      <c r="L28" s="1">
        <v>356</v>
      </c>
      <c r="M28" s="1">
        <v>39</v>
      </c>
      <c r="N28" s="5">
        <v>0.10955056179775281</v>
      </c>
      <c r="O28" s="1"/>
      <c r="P28" s="1"/>
    </row>
    <row r="29" spans="1:16" x14ac:dyDescent="0.25">
      <c r="A29" s="6" t="s">
        <v>46</v>
      </c>
      <c r="B29" s="1">
        <v>666</v>
      </c>
      <c r="C29" s="1">
        <v>86</v>
      </c>
      <c r="D29" s="5">
        <v>0.12912912912912913</v>
      </c>
      <c r="E29" s="1"/>
      <c r="F29" s="1"/>
      <c r="G29" s="1">
        <v>29</v>
      </c>
      <c r="H29" s="1">
        <v>14</v>
      </c>
      <c r="I29" s="5">
        <v>0.48275862068965519</v>
      </c>
      <c r="J29" s="1"/>
      <c r="K29" s="1"/>
      <c r="L29" s="1">
        <v>695</v>
      </c>
      <c r="M29" s="1">
        <v>100</v>
      </c>
      <c r="N29" s="5">
        <v>0.14388489208633093</v>
      </c>
      <c r="O29" s="1"/>
      <c r="P29" s="1"/>
    </row>
    <row r="30" spans="1:16" x14ac:dyDescent="0.25">
      <c r="A30" s="6" t="s">
        <v>47</v>
      </c>
      <c r="B30" s="1">
        <v>881</v>
      </c>
      <c r="C30" s="1">
        <v>94</v>
      </c>
      <c r="D30" s="5">
        <v>0.10669693530079455</v>
      </c>
      <c r="E30" s="1">
        <v>208</v>
      </c>
      <c r="F30" s="1">
        <v>311600000</v>
      </c>
      <c r="G30" s="1">
        <v>187</v>
      </c>
      <c r="H30" s="1">
        <v>145</v>
      </c>
      <c r="I30" s="5">
        <v>0.77540106951871657</v>
      </c>
      <c r="J30" s="1">
        <v>137</v>
      </c>
      <c r="K30" s="1">
        <v>276200000</v>
      </c>
      <c r="L30" s="1">
        <v>1068</v>
      </c>
      <c r="M30" s="1">
        <v>239</v>
      </c>
      <c r="N30" s="5">
        <v>0.22378277153558052</v>
      </c>
      <c r="O30" s="1">
        <v>345</v>
      </c>
      <c r="P30" s="1">
        <v>587800000</v>
      </c>
    </row>
    <row r="31" spans="1:16" x14ac:dyDescent="0.25">
      <c r="A31" s="6" t="s">
        <v>48</v>
      </c>
      <c r="B31" s="1">
        <v>873</v>
      </c>
      <c r="C31" s="1">
        <v>94</v>
      </c>
      <c r="D31" s="5">
        <v>0.10767468499427263</v>
      </c>
      <c r="E31" s="1">
        <v>118</v>
      </c>
      <c r="F31" s="1">
        <v>170800000</v>
      </c>
      <c r="G31" s="1">
        <v>146</v>
      </c>
      <c r="H31" s="1">
        <v>109</v>
      </c>
      <c r="I31" s="5">
        <v>0.74657534246575341</v>
      </c>
      <c r="J31" s="1">
        <v>154</v>
      </c>
      <c r="K31" s="1">
        <v>322000000</v>
      </c>
      <c r="L31" s="1">
        <v>1019</v>
      </c>
      <c r="M31" s="1">
        <v>203</v>
      </c>
      <c r="N31" s="5">
        <v>0.19921491658488713</v>
      </c>
      <c r="O31" s="1">
        <v>272</v>
      </c>
      <c r="P31" s="1">
        <v>492800000</v>
      </c>
    </row>
    <row r="32" spans="1:16" x14ac:dyDescent="0.25">
      <c r="A32" s="6" t="s">
        <v>49</v>
      </c>
      <c r="B32" s="1">
        <v>714</v>
      </c>
      <c r="C32" s="1">
        <v>78</v>
      </c>
      <c r="D32" s="5">
        <v>0.1092436974789916</v>
      </c>
      <c r="E32" s="1">
        <v>91</v>
      </c>
      <c r="F32" s="1">
        <v>130500000</v>
      </c>
      <c r="G32" s="1">
        <v>116</v>
      </c>
      <c r="H32" s="1">
        <v>104</v>
      </c>
      <c r="I32" s="5">
        <v>0.89655172413793105</v>
      </c>
      <c r="J32" s="1">
        <v>102</v>
      </c>
      <c r="K32" s="1">
        <v>201600000</v>
      </c>
      <c r="L32" s="1">
        <v>830</v>
      </c>
      <c r="M32" s="1">
        <v>182</v>
      </c>
      <c r="N32" s="5">
        <v>0.21927710843373494</v>
      </c>
      <c r="O32" s="1">
        <v>193</v>
      </c>
      <c r="P32" s="1">
        <v>332100000</v>
      </c>
    </row>
    <row r="33" spans="1:16" x14ac:dyDescent="0.25">
      <c r="A33" s="6" t="s">
        <v>50</v>
      </c>
      <c r="B33" s="1">
        <v>670</v>
      </c>
      <c r="C33" s="1">
        <v>70</v>
      </c>
      <c r="D33" s="5">
        <v>0.1044776119402985</v>
      </c>
      <c r="E33" s="1">
        <v>74</v>
      </c>
      <c r="F33" s="1">
        <v>104600000</v>
      </c>
      <c r="G33" s="1">
        <v>142</v>
      </c>
      <c r="H33" s="1">
        <v>118</v>
      </c>
      <c r="I33" s="5">
        <v>0.83098591549295775</v>
      </c>
      <c r="J33" s="1">
        <v>121</v>
      </c>
      <c r="K33" s="1">
        <v>241700000</v>
      </c>
      <c r="L33" s="1">
        <v>812</v>
      </c>
      <c r="M33" s="1">
        <v>188</v>
      </c>
      <c r="N33" s="5">
        <v>0.23152709359605911</v>
      </c>
      <c r="O33" s="1">
        <v>195</v>
      </c>
      <c r="P33" s="1">
        <v>346300000</v>
      </c>
    </row>
    <row r="34" spans="1:16" x14ac:dyDescent="0.25">
      <c r="A34" s="6" t="s">
        <v>51</v>
      </c>
      <c r="B34" s="1">
        <v>659</v>
      </c>
      <c r="C34" s="1">
        <v>72</v>
      </c>
      <c r="D34" s="5">
        <v>0.10925644916540213</v>
      </c>
      <c r="E34" s="1"/>
      <c r="F34" s="1"/>
      <c r="G34" s="1">
        <v>44</v>
      </c>
      <c r="H34" s="1">
        <v>28</v>
      </c>
      <c r="I34" s="5">
        <v>0.63636363636363635</v>
      </c>
      <c r="J34" s="1"/>
      <c r="K34" s="1"/>
      <c r="L34" s="1">
        <v>703</v>
      </c>
      <c r="M34" s="1">
        <v>100</v>
      </c>
      <c r="N34" s="5">
        <v>0.14224751066856331</v>
      </c>
      <c r="O34" s="1"/>
      <c r="P34" s="1"/>
    </row>
    <row r="35" spans="1:16" x14ac:dyDescent="0.25">
      <c r="A35" s="6" t="s">
        <v>52</v>
      </c>
      <c r="B35" s="1">
        <v>189</v>
      </c>
      <c r="C35" s="1">
        <v>18</v>
      </c>
      <c r="D35" s="5">
        <v>9.5238095238095233E-2</v>
      </c>
      <c r="E35" s="1"/>
      <c r="F35" s="1"/>
      <c r="G35" s="1">
        <v>17</v>
      </c>
      <c r="H35" s="1">
        <v>11</v>
      </c>
      <c r="I35" s="5">
        <v>0.6470588235294118</v>
      </c>
      <c r="J35" s="1"/>
      <c r="K35" s="1"/>
      <c r="L35" s="1">
        <v>206</v>
      </c>
      <c r="M35" s="1">
        <v>29</v>
      </c>
      <c r="N35" s="5">
        <v>0.14077669902912621</v>
      </c>
      <c r="O35" s="1"/>
      <c r="P35" s="1"/>
    </row>
    <row r="36" spans="1:16" x14ac:dyDescent="0.25">
      <c r="A36" s="6" t="s">
        <v>53</v>
      </c>
      <c r="B36" s="1">
        <v>979</v>
      </c>
      <c r="C36" s="1">
        <v>96</v>
      </c>
      <c r="D36" s="5">
        <v>9.8059244126659853E-2</v>
      </c>
      <c r="E36" s="1">
        <v>166</v>
      </c>
      <c r="F36" s="1">
        <v>227400000</v>
      </c>
      <c r="G36" s="1">
        <v>206</v>
      </c>
      <c r="H36" s="1">
        <v>179</v>
      </c>
      <c r="I36" s="5">
        <v>0.8689320388349514</v>
      </c>
      <c r="J36" s="1">
        <v>198</v>
      </c>
      <c r="K36" s="1">
        <v>370900000</v>
      </c>
      <c r="L36" s="1">
        <v>1185</v>
      </c>
      <c r="M36" s="1">
        <v>275</v>
      </c>
      <c r="N36" s="5">
        <v>0.2320675105485232</v>
      </c>
      <c r="O36" s="1">
        <v>364</v>
      </c>
      <c r="P36" s="1">
        <v>598300000</v>
      </c>
    </row>
    <row r="37" spans="1:16" x14ac:dyDescent="0.25">
      <c r="A37" s="6" t="s">
        <v>59</v>
      </c>
      <c r="B37" s="1">
        <v>1249</v>
      </c>
      <c r="C37" s="1">
        <v>117</v>
      </c>
      <c r="D37" s="5">
        <v>9.3674939951961564E-2</v>
      </c>
      <c r="E37" s="1">
        <v>108</v>
      </c>
      <c r="F37" s="1">
        <v>151600000</v>
      </c>
      <c r="G37" s="1">
        <v>167</v>
      </c>
      <c r="H37" s="1">
        <v>143</v>
      </c>
      <c r="I37" s="5">
        <v>0.85628742514970058</v>
      </c>
      <c r="J37" s="1">
        <v>137</v>
      </c>
      <c r="K37" s="1">
        <v>260500000</v>
      </c>
      <c r="L37" s="1">
        <v>1416</v>
      </c>
      <c r="M37" s="1">
        <v>260</v>
      </c>
      <c r="N37" s="5">
        <v>0.18361581920903955</v>
      </c>
      <c r="O37" s="1">
        <v>245</v>
      </c>
      <c r="P37" s="1">
        <v>412100000</v>
      </c>
    </row>
    <row r="38" spans="1:16" x14ac:dyDescent="0.25">
      <c r="A38" s="6" t="s">
        <v>60</v>
      </c>
      <c r="B38" s="1">
        <v>1200</v>
      </c>
      <c r="C38" s="1">
        <v>131</v>
      </c>
      <c r="D38" s="5">
        <v>0.10916666666666666</v>
      </c>
      <c r="E38" s="1">
        <v>104</v>
      </c>
      <c r="F38" s="1">
        <v>128300000</v>
      </c>
      <c r="G38" s="1">
        <v>148</v>
      </c>
      <c r="H38" s="1">
        <v>120</v>
      </c>
      <c r="I38" s="5">
        <v>0.81081081081081086</v>
      </c>
      <c r="J38" s="1">
        <v>116</v>
      </c>
      <c r="K38" s="1">
        <v>202100000</v>
      </c>
      <c r="L38" s="1">
        <v>1348</v>
      </c>
      <c r="M38" s="1">
        <v>251</v>
      </c>
      <c r="N38" s="5">
        <v>0.18620178041543026</v>
      </c>
      <c r="O38" s="1">
        <v>220</v>
      </c>
      <c r="P38" s="1">
        <v>330400000</v>
      </c>
    </row>
    <row r="39" spans="1:16" x14ac:dyDescent="0.25">
      <c r="A39" s="6" t="s">
        <v>61</v>
      </c>
      <c r="B39" s="1">
        <v>960</v>
      </c>
      <c r="C39" s="1">
        <v>127</v>
      </c>
      <c r="D39" s="5">
        <v>0.13229166666666667</v>
      </c>
      <c r="E39" s="1">
        <v>141</v>
      </c>
      <c r="F39" s="1">
        <v>155000000</v>
      </c>
      <c r="G39" s="1">
        <v>174</v>
      </c>
      <c r="H39" s="1">
        <v>136</v>
      </c>
      <c r="I39" s="5">
        <v>0.7816091954022989</v>
      </c>
      <c r="J39" s="1">
        <v>144</v>
      </c>
      <c r="K39" s="1">
        <v>252200000</v>
      </c>
      <c r="L39" s="1">
        <v>1134</v>
      </c>
      <c r="M39" s="1">
        <v>263</v>
      </c>
      <c r="N39" s="5">
        <v>0.23192239858906524</v>
      </c>
      <c r="O39" s="1">
        <v>285</v>
      </c>
      <c r="P39" s="1">
        <v>407200000</v>
      </c>
    </row>
    <row r="40" spans="1:16" x14ac:dyDescent="0.25">
      <c r="A40" s="6" t="s">
        <v>65</v>
      </c>
      <c r="B40" s="1">
        <v>480</v>
      </c>
      <c r="C40" s="1">
        <v>63</v>
      </c>
      <c r="D40" s="5">
        <v>0.13125000000000001</v>
      </c>
      <c r="E40" s="1">
        <v>93</v>
      </c>
      <c r="F40" s="1">
        <v>102100000</v>
      </c>
      <c r="G40" s="1">
        <v>167</v>
      </c>
      <c r="H40" s="1">
        <v>142</v>
      </c>
      <c r="I40" s="5">
        <v>0.85029940119760483</v>
      </c>
      <c r="J40" s="1">
        <v>110</v>
      </c>
      <c r="K40" s="1">
        <v>198800000</v>
      </c>
      <c r="L40" s="1">
        <v>647</v>
      </c>
      <c r="M40" s="1">
        <v>205</v>
      </c>
      <c r="N40" s="5">
        <v>0.31684698608964451</v>
      </c>
      <c r="O40" s="1">
        <v>203</v>
      </c>
      <c r="P40" s="1">
        <v>300900000</v>
      </c>
    </row>
    <row r="41" spans="1:16" x14ac:dyDescent="0.25">
      <c r="A41" s="6" t="s">
        <v>66</v>
      </c>
      <c r="B41" s="1">
        <v>435</v>
      </c>
      <c r="C41" s="1">
        <v>45</v>
      </c>
      <c r="D41" s="5">
        <v>0.10344827586206896</v>
      </c>
      <c r="E41" s="1"/>
      <c r="F41" s="1"/>
      <c r="G41" s="1">
        <v>80</v>
      </c>
      <c r="H41" s="1">
        <v>60</v>
      </c>
      <c r="I41" s="5">
        <v>0.75</v>
      </c>
      <c r="J41" s="1"/>
      <c r="K41" s="1"/>
      <c r="L41" s="1">
        <v>515</v>
      </c>
      <c r="M41" s="1">
        <v>105</v>
      </c>
      <c r="N41" s="5">
        <v>0.20388349514563106</v>
      </c>
      <c r="O41" s="1"/>
      <c r="P41" s="1"/>
    </row>
    <row r="42" spans="1:16" x14ac:dyDescent="0.25">
      <c r="A42" s="6" t="s">
        <v>67</v>
      </c>
      <c r="B42" s="1">
        <v>387</v>
      </c>
      <c r="C42" s="1">
        <v>36</v>
      </c>
      <c r="D42" s="5">
        <v>9.3023255813953487E-2</v>
      </c>
      <c r="E42" s="1"/>
      <c r="F42" s="1"/>
      <c r="G42" s="1">
        <v>62</v>
      </c>
      <c r="H42" s="1">
        <v>51</v>
      </c>
      <c r="I42" s="5">
        <v>0.82258064516129037</v>
      </c>
      <c r="J42" s="1"/>
      <c r="K42" s="1"/>
      <c r="L42" s="1">
        <v>449</v>
      </c>
      <c r="M42" s="1">
        <v>87</v>
      </c>
      <c r="N42" s="5">
        <v>0.19376391982182628</v>
      </c>
      <c r="O42" s="1"/>
      <c r="P42" s="1"/>
    </row>
    <row r="43" spans="1:16" x14ac:dyDescent="0.25">
      <c r="A43" s="6" t="s">
        <v>68</v>
      </c>
      <c r="B43" s="1">
        <v>106</v>
      </c>
      <c r="C43" s="1">
        <v>4</v>
      </c>
      <c r="D43" s="5">
        <v>3.7735849056603772E-2</v>
      </c>
      <c r="E43" s="1"/>
      <c r="F43" s="1"/>
      <c r="G43" s="1">
        <v>38</v>
      </c>
      <c r="H43" s="1">
        <v>29</v>
      </c>
      <c r="I43" s="5">
        <v>0.76315789473684215</v>
      </c>
      <c r="J43" s="1"/>
      <c r="K43" s="1"/>
      <c r="L43" s="1">
        <v>144</v>
      </c>
      <c r="M43" s="1">
        <v>33</v>
      </c>
      <c r="N43" s="5">
        <v>0.22916666666666666</v>
      </c>
      <c r="O43" s="1"/>
      <c r="P43" s="1"/>
    </row>
    <row r="44" spans="1:16" x14ac:dyDescent="0.25">
      <c r="A44" s="6" t="s">
        <v>69</v>
      </c>
      <c r="B44" s="1">
        <v>69</v>
      </c>
      <c r="C44" s="1">
        <v>4</v>
      </c>
      <c r="D44" s="5">
        <v>5.7971014492753624E-2</v>
      </c>
      <c r="E44" s="1">
        <v>49</v>
      </c>
      <c r="F44" s="1">
        <v>67600000</v>
      </c>
      <c r="G44" s="1">
        <v>24</v>
      </c>
      <c r="H44" s="1">
        <v>1</v>
      </c>
      <c r="I44" s="5">
        <v>4.1666666666666664E-2</v>
      </c>
      <c r="J44" s="1">
        <v>178</v>
      </c>
      <c r="K44" s="1">
        <v>353000000</v>
      </c>
      <c r="L44" s="1">
        <v>93</v>
      </c>
      <c r="M44" s="1">
        <v>5</v>
      </c>
      <c r="N44" s="5">
        <v>5.3763440860215055E-2</v>
      </c>
      <c r="O44" s="1">
        <v>227</v>
      </c>
      <c r="P44" s="1">
        <v>420600000</v>
      </c>
    </row>
    <row r="45" spans="1:16" x14ac:dyDescent="0.25">
      <c r="A45" s="4" t="s">
        <v>63</v>
      </c>
      <c r="B45" s="1">
        <v>26790</v>
      </c>
      <c r="C45" s="1">
        <v>3379</v>
      </c>
      <c r="D45" s="5">
        <v>0.12612915266890631</v>
      </c>
      <c r="E45" s="1">
        <v>3239</v>
      </c>
      <c r="F45" s="1">
        <v>4645600000</v>
      </c>
      <c r="G45" s="1">
        <v>5713</v>
      </c>
      <c r="H45" s="1">
        <v>4438</v>
      </c>
      <c r="I45" s="5">
        <v>0.77682478557675472</v>
      </c>
      <c r="J45" s="1">
        <v>4191</v>
      </c>
      <c r="K45" s="1">
        <v>9407800000</v>
      </c>
      <c r="L45" s="1">
        <v>32503</v>
      </c>
      <c r="M45" s="1">
        <v>7817</v>
      </c>
      <c r="N45" s="5">
        <v>0.24050087684213764</v>
      </c>
      <c r="O45" s="1">
        <v>7430</v>
      </c>
      <c r="P45" s="1">
        <v>14053400000</v>
      </c>
    </row>
    <row r="46" spans="1:16" x14ac:dyDescent="0.25">
      <c r="A46" s="4" t="s">
        <v>64</v>
      </c>
      <c r="B46" s="1">
        <v>33712</v>
      </c>
      <c r="C46" s="1">
        <v>4827</v>
      </c>
      <c r="D46" s="5">
        <v>0.14318343616516374</v>
      </c>
      <c r="E46" s="1">
        <v>4575</v>
      </c>
      <c r="F46" s="1">
        <v>7083500000</v>
      </c>
      <c r="G46" s="1">
        <v>6623</v>
      </c>
      <c r="H46" s="1">
        <v>5827</v>
      </c>
      <c r="I46" s="5">
        <v>0.87981277366752231</v>
      </c>
      <c r="J46" s="1">
        <v>5101</v>
      </c>
      <c r="K46" s="1">
        <v>12313600000</v>
      </c>
      <c r="L46" s="1">
        <v>40335</v>
      </c>
      <c r="M46" s="1">
        <v>10654</v>
      </c>
      <c r="N46" s="5">
        <v>0.26413784554357256</v>
      </c>
      <c r="O46" s="1">
        <v>9676</v>
      </c>
      <c r="P46" s="1">
        <v>19397100000</v>
      </c>
    </row>
    <row r="47" spans="1:16" x14ac:dyDescent="0.25">
      <c r="A47" s="4" t="s">
        <v>70</v>
      </c>
      <c r="B47" s="1">
        <v>28735</v>
      </c>
      <c r="C47" s="1">
        <v>4038</v>
      </c>
      <c r="D47" s="5">
        <v>0.14052549156081434</v>
      </c>
      <c r="E47" s="1">
        <v>3845</v>
      </c>
      <c r="F47" s="1">
        <v>5805800000</v>
      </c>
      <c r="G47" s="1">
        <v>8261</v>
      </c>
      <c r="H47" s="1">
        <v>7371</v>
      </c>
      <c r="I47" s="5">
        <v>0.8922648589759109</v>
      </c>
      <c r="J47" s="1">
        <v>6572</v>
      </c>
      <c r="K47" s="1">
        <v>15889900000</v>
      </c>
      <c r="L47" s="1">
        <v>36996</v>
      </c>
      <c r="M47" s="1">
        <v>11409</v>
      </c>
      <c r="N47" s="5">
        <v>0.30838469023678233</v>
      </c>
      <c r="O47" s="1">
        <v>10417</v>
      </c>
      <c r="P47" s="1">
        <v>21695700000</v>
      </c>
    </row>
    <row r="48" spans="1:16" x14ac:dyDescent="0.25">
      <c r="A48" s="4" t="s">
        <v>71</v>
      </c>
      <c r="B48" s="1">
        <v>11645</v>
      </c>
      <c r="C48" s="1">
        <v>1111</v>
      </c>
      <c r="D48" s="5">
        <v>9.5405753542292832E-2</v>
      </c>
      <c r="E48" s="1">
        <v>1114</v>
      </c>
      <c r="F48" s="1">
        <v>1614400000</v>
      </c>
      <c r="G48" s="1">
        <v>2986</v>
      </c>
      <c r="H48" s="1">
        <v>2375</v>
      </c>
      <c r="I48" s="5">
        <v>0.79537843268586739</v>
      </c>
      <c r="J48" s="1">
        <v>2293</v>
      </c>
      <c r="K48" s="1">
        <v>6277200000</v>
      </c>
      <c r="L48" s="1">
        <v>14631</v>
      </c>
      <c r="M48" s="1">
        <v>3486</v>
      </c>
      <c r="N48" s="5">
        <v>0.23826122616362519</v>
      </c>
      <c r="O48" s="1">
        <v>3407</v>
      </c>
      <c r="P48" s="1">
        <v>7891600000</v>
      </c>
    </row>
    <row r="49" spans="1:16" x14ac:dyDescent="0.25">
      <c r="A49" s="3" t="s">
        <v>4</v>
      </c>
      <c r="B49" s="1">
        <v>143360</v>
      </c>
      <c r="C49" s="1">
        <v>17655</v>
      </c>
      <c r="D49" s="5">
        <v>0.12315150669642858</v>
      </c>
      <c r="E49" s="1">
        <v>16864</v>
      </c>
      <c r="F49" s="1">
        <v>25267400000</v>
      </c>
      <c r="G49" s="1">
        <v>27944</v>
      </c>
      <c r="H49" s="1">
        <v>23500</v>
      </c>
      <c r="I49" s="5">
        <v>0.84096764958488401</v>
      </c>
      <c r="J49" s="1">
        <v>21554</v>
      </c>
      <c r="K49" s="1">
        <v>50444300000</v>
      </c>
      <c r="L49" s="1">
        <v>171304</v>
      </c>
      <c r="M49" s="1">
        <v>41155</v>
      </c>
      <c r="N49" s="5">
        <v>0.24024541166581048</v>
      </c>
      <c r="O49" s="1">
        <v>38418</v>
      </c>
      <c r="P49" s="1">
        <v>75711700000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Payments</vt:lpstr>
      <vt:lpstr>Лист1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2019-08-12T12:39:30Z</dcterms:modified>
</cp:coreProperties>
</file>