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OLAP" sheetId="2" r:id="rId1"/>
  </sheets>
  <calcPr calcId="152511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ocm.odc" keepAlive="1" name="dwh-sql.dengisrazy.ru ocm" type="5" refreshedVersion="5" background="1">
    <dbPr connection="Provider=MSOLAP.8;Integrated Security=SSPI;Persist Security Info=True;Initial Catalog=ocm;Data Source=dwh-sql.dengisrazy.ru;MDX Compatibility=1;Safety Options=2;MDX Missing Member Mode=Error;Update Isolation Level=2" command="OCM" commandType="1"/>
    <olapPr sendLocale="1" rowDrillCount="1000"/>
  </connection>
</connections>
</file>

<file path=xl/sharedStrings.xml><?xml version="1.0" encoding="utf-8"?>
<sst xmlns="http://schemas.openxmlformats.org/spreadsheetml/2006/main" count="26" uniqueCount="26">
  <si>
    <t>Платеж ОД, руб</t>
  </si>
  <si>
    <t>Платеж %, руб</t>
  </si>
  <si>
    <t>Платеж (пени), руб</t>
  </si>
  <si>
    <t>Платеж итого</t>
  </si>
  <si>
    <t>Январь 2019</t>
  </si>
  <si>
    <t>Стаховка (дог), руб</t>
  </si>
  <si>
    <t>Выдачи, руб</t>
  </si>
  <si>
    <t>Страховка (пр-ция), руб</t>
  </si>
  <si>
    <t>Названия строк</t>
  </si>
  <si>
    <t>2019</t>
  </si>
  <si>
    <t>Общий итог</t>
  </si>
  <si>
    <t>Февраль 2019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</si>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</sst>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Font="1" applyBorder="1"/>
    <xf numFmtId="0" fontId="1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511.498486458331" backgroundQuery="1" createdVersion="5" refreshedVersion="5" minRefreshableVersion="3" recordCount="0" supportSubquery="1" supportAdvancedDrill="1">
  <cacheSource type="external" connectionId="1"/>
  <cacheFields count="16">
    <cacheField name="[Measures].[Loan Pay]" caption="Платеж ОД, руб" numFmtId="0" hierarchy="152" level="32767"/>
    <cacheField name="[Measures].[Interest Pay]" caption="Платеж %, руб" numFmtId="0" hierarchy="153" level="32767"/>
    <cacheField name="[Measures].[Penalty Pay]" caption="Платеж (пени), руб" numFmtId="0" hierarchy="154" level="32767"/>
    <cacheField name="[Measures].[Total Pay]" caption="Платеж итого" numFmtId="0" hierarchy="190" level="32767"/>
    <cacheField name="[Measures].[Ins Con Pay]" caption="Стаховка (дог), руб" numFmtId="0" hierarchy="155" level="32767"/>
    <cacheField name="[Measures].[Ins Agr Pay]" caption="Стаховка (пр-ция), руб" numFmtId="0" hierarchy="156" level="32767"/>
    <cacheField name="[Dim Report Date Full].[Date Full].[Year]" caption="Год" numFmtId="0" hierarchy="70" level="1">
      <sharedItems count="1">
        <s v="[Dim Report Date Full].[Date Full].[Year].&amp;[2019-01-01T00:00:00]" c="2019"/>
      </sharedItems>
    </cacheField>
    <cacheField name="[Dim Report Date Full].[Date Full].[Month]" caption="Месяц" numFmtId="0" hierarchy="70" level="2" mappingCount="1">
      <sharedItems count="2">
        <s v="[Dim Report Date Full].[Date Full].[Month].&amp;[2019-01-01T00:00:00]" c="Январь 2019" cp="1">
          <x/>
        </s>
        <s v="[Dim Report Date Full].[Date Full].[Month].&amp;[2019-02-01T00:00:00]" c="Февраль 2019" cp="1">
          <x/>
        </s>
      </sharedItems>
      <mpMap v="9"/>
    </cacheField>
    <cacheField name="[Dim Report Date Full].[Date Full].[PK Date]" caption="Дата" numFmtId="0" hierarchy="70" level="3" mappingCount="5">
      <sharedItems count="14">
        <s v="[Dim Report Date Full].[Date Full].[PK Date].&amp;[2019-02-01T00:00:00]" c="2019-02-01" cp="5">
          <x/>
          <x/>
          <x/>
          <x/>
          <x/>
        </s>
        <s v="[Dim Report Date Full].[Date Full].[PK Date].&amp;[2019-02-02T00:00:00]" c="2019-02-02" cp="5">
          <x/>
          <x/>
          <x v="1"/>
          <x/>
          <x/>
        </s>
        <s v="[Dim Report Date Full].[Date Full].[PK Date].&amp;[2019-02-03T00:00:00]" c="2019-02-03" cp="5">
          <x/>
          <x/>
          <x v="2"/>
          <x/>
          <x/>
        </s>
        <s v="[Dim Report Date Full].[Date Full].[PK Date].&amp;[2019-02-04T00:00:00]" c="2019-02-04" cp="5">
          <x/>
          <x/>
          <x v="3"/>
          <x/>
          <x/>
        </s>
        <s v="[Dim Report Date Full].[Date Full].[PK Date].&amp;[2019-02-05T00:00:00]" c="2019-02-05" cp="5">
          <x/>
          <x/>
          <x v="4"/>
          <x/>
          <x/>
        </s>
        <s v="[Dim Report Date Full].[Date Full].[PK Date].&amp;[2019-02-06T00:00:00]" c="2019-02-06" cp="5">
          <x/>
          <x/>
          <x v="5"/>
          <x/>
          <x/>
        </s>
        <s v="[Dim Report Date Full].[Date Full].[PK Date].&amp;[2019-02-07T00:00:00]" c="2019-02-07" cp="5">
          <x/>
          <x/>
          <x v="6"/>
          <x/>
          <x/>
        </s>
        <s v="[Dim Report Date Full].[Date Full].[PK Date].&amp;[2019-02-08T00:00:00]" c="2019-02-08" cp="5">
          <x/>
          <x/>
          <x v="7"/>
          <x/>
          <x/>
        </s>
        <s v="[Dim Report Date Full].[Date Full].[PK Date].&amp;[2019-02-09T00:00:00]" c="2019-02-09" cp="5">
          <x/>
          <x/>
          <x v="8"/>
          <x/>
          <x/>
        </s>
        <s v="[Dim Report Date Full].[Date Full].[PK Date].&amp;[2019-02-10T00:00:00]" c="2019-02-10" cp="5">
          <x/>
          <x/>
          <x v="9"/>
          <x/>
          <x/>
        </s>
        <s v="[Dim Report Date Full].[Date Full].[PK Date].&amp;[2019-02-11T00:00:00]" c="2019-02-11" cp="5">
          <x/>
          <x/>
          <x v="10"/>
          <x/>
          <x/>
        </s>
        <s v="[Dim Report Date Full].[Date Full].[PK Date].&amp;[2019-02-12T00:00:00]" c="2019-02-12" cp="5">
          <x/>
          <x/>
          <x v="11"/>
          <x/>
          <x/>
        </s>
        <s v="[Dim Report Date Full].[Date Full].[PK Date].&amp;[2019-02-13T00:00:00]" c="2019-02-13" cp="5">
          <x/>
          <x/>
          <x v="12"/>
          <x/>
          <x/>
        </s>
        <s v="[Dim Report Date Full].[Date Full].[PK Date].&amp;[2019-02-14T00:00:00]" c="2019-02-14" cp="5">
          <x/>
          <x/>
          <x v="13"/>
          <x/>
          <x/>
        </s>
      </sharedItems>
      <mpMap v="10"/>
      <mpMap v="11"/>
      <mpMap v="12"/>
      <mpMap v="13"/>
      <mpMap v="14"/>
    </cacheField>
    <cacheField name="[Dim Report Date Full].[Date Full].[Month].[Year]" caption="Год" propertyName="Year" numFmtId="0" hierarchy="70" level="2" memberPropertyField="1">
      <sharedItems count="1">
        <s v="2019"/>
      </sharedItems>
    </cacheField>
    <cacheField name="[Dim Report Date Full].[Date Full].[PK Date].[Month]" caption="Месяц" propertyName="Month" numFmtId="0" hierarchy="70" level="3" memberPropertyField="1">
      <sharedItems count="1">
        <s v="Февраль 2019"/>
      </sharedItems>
    </cacheField>
    <cacheField name="[Dim Report Date Full].[Date Full].[PK Date].[Month 1]" caption="Месяц" propertyName="Month 1" numFmtId="0" hierarchy="70" level="3" memberPropertyField="1">
      <sharedItems count="1">
        <s v="Февраль 2019"/>
      </sharedItems>
    </cacheField>
    <cacheField name="[Dim Report Date Full].[Date Full].[PK Date].[PK Date]" caption="Дата" propertyName="PK Date" numFmtId="0" hierarchy="70" level="3" memberPropertyField="1">
      <sharedItems containsSemiMixedTypes="0" containsDate="1" containsString="0" minDate="2019-02-01T00:00:00" maxDate="2019-02-15T00:00:00" count="14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</sharedItems>
    </cacheField>
    <cacheField name="[Dim Report Date Full].[Date Full].[PK Date].[Year 1]" caption="Год" propertyName="Year 1" numFmtId="0" hierarchy="70" level="3" memberPropertyField="1">
      <sharedItems count="1">
        <s v="2019"/>
      </sharedItems>
    </cacheField>
    <cacheField name="[Dim Report Date Full].[Date Full].[PK Date].[Yyyymm]" caption="ГодМесяц" propertyName="Yyyymm" numFmtId="0" hierarchy="70" level="3" memberPropertyField="1">
      <sharedItems containsSemiMixedTypes="0" containsString="0" containsNumber="1" containsInteger="1" minValue="201902" maxValue="201902" count="1">
        <n v="201902"/>
      </sharedItems>
    </cacheField>
    <cacheField name="[Measures].[Con Loan Amount]" caption="Выдачи, руб" numFmtId="0" hierarchy="116" level="32767"/>
  </cacheFields>
  <cacheHierarchies count="277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0" unbalanced="0"/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0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0" unbalanced="0"/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0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0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0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0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0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>
      <fieldsUsage count="4">
        <fieldUsage x="-1"/>
        <fieldUsage x="6"/>
        <fieldUsage x="7"/>
        <fieldUsage x="8"/>
      </fieldsUsage>
    </cacheHierarchy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 oneField="1">
      <fieldsUsage count="1">
        <fieldUsage x="15"/>
      </fieldsUsage>
    </cacheHierarchy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 oneField="1">
      <fieldsUsage count="1">
        <fieldUsage x="0"/>
      </fieldsUsage>
    </cacheHierarchy>
    <cacheHierarchy uniqueName="[Measures].[Interest Pay]" caption="Платеж %, руб" measure="1" displayFolder="Платежи" measureGroup="Fact Payments" count="0" oneField="1">
      <fieldsUsage count="1">
        <fieldUsage x="1"/>
      </fieldsUsage>
    </cacheHierarchy>
    <cacheHierarchy uniqueName="[Measures].[Penalty Pay]" caption="Платеж (пени), руб" measure="1" displayFolder="Платежи" measureGroup="Fact Payments" count="0" oneField="1">
      <fieldsUsage count="1">
        <fieldUsage x="2"/>
      </fieldsUsage>
    </cacheHierarchy>
    <cacheHierarchy uniqueName="[Measures].[Ins Con Pay]" caption="Стаховка (дог), руб" measure="1" displayFolder="Платежи" measureGroup="Fact Payments" count="0" oneField="1">
      <fieldsUsage count="1">
        <fieldUsage x="4"/>
      </fieldsUsage>
    </cacheHierarchy>
    <cacheHierarchy uniqueName="[Measures].[Ins Agr Pay]" caption="Стаховка (пр-ция), руб" measure="1" displayFolder="Платежи" measureGroup="Fact Payments" count="0" oneField="1">
      <fieldsUsage count="1">
        <fieldUsage x="5"/>
      </fieldsUsage>
    </cacheHierarchy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 oneField="1">
      <fieldsUsage count="1">
        <fieldUsage x="3"/>
      </fieldsUsage>
    </cacheHierarchy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H21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3">
        <item c="1" x="0"/>
        <item c="1" x="1" d="1"/>
        <item t="default"/>
      </items>
    </pivotField>
    <pivotField axis="axisRow" showAll="0" dataSourceSort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3">
    <field x="6"/>
    <field x="7"/>
    <field x="8"/>
  </rowFields>
  <rowItems count="18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4" baseField="0" baseItem="0"/>
    <dataField name="Страховка (пр-ция), руб" fld="5" baseField="0" baseItem="4"/>
    <dataField fld="3" baseField="0" baseItem="0"/>
    <dataField fld="15" baseField="0" baseItem="0"/>
  </dataFields>
  <pivotHierarchies count="2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9"/>
        <mp field="10"/>
        <mp field="11"/>
        <mp field="12"/>
        <mp field="13"/>
        <mp field="14"/>
      </mps>
      <members count="2" level="1">
        <member name=""/>
        <member name="[Dim Report Date Full].[Date Full].[Year].&amp;[2023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7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K33"/>
  <sheetViews>
    <sheetView tabSelected="1" workbookViewId="0">
      <selection activeCell="F13" sqref="F13"/>
    </sheetView>
  </sheetViews>
  <sheetFormatPr defaultRowHeight="15" x14ac:dyDescent="0.25"/>
  <cols>
    <col min="1" max="1" width="17.28515625" customWidth="1"/>
    <col min="2" max="2" width="15.7109375" customWidth="1"/>
    <col min="3" max="3" width="14.42578125" customWidth="1"/>
    <col min="4" max="4" width="19" customWidth="1"/>
    <col min="5" max="5" width="18.7109375" customWidth="1"/>
    <col min="6" max="6" width="23.140625" customWidth="1"/>
    <col min="7" max="7" width="13.5703125" customWidth="1"/>
    <col min="8" max="8" width="12.42578125" customWidth="1"/>
    <col min="10" max="10" width="31.28515625" customWidth="1"/>
    <col min="11" max="11" width="25.28515625" customWidth="1"/>
  </cols>
  <sheetData>
    <row r="2" spans="1:11" x14ac:dyDescent="0.25">
      <c r="J2" s="7"/>
      <c r="K2" s="7"/>
    </row>
    <row r="3" spans="1:11" x14ac:dyDescent="0.25">
      <c r="A3" s="2" t="s">
        <v>8</v>
      </c>
      <c r="B3" t="s">
        <v>0</v>
      </c>
      <c r="C3" t="s">
        <v>1</v>
      </c>
      <c r="D3" t="s">
        <v>2</v>
      </c>
      <c r="E3" t="s">
        <v>5</v>
      </c>
      <c r="F3" t="s">
        <v>7</v>
      </c>
      <c r="G3" t="s">
        <v>3</v>
      </c>
      <c r="H3" t="s">
        <v>6</v>
      </c>
      <c r="J3" s="8"/>
      <c r="K3" s="3"/>
    </row>
    <row r="4" spans="1:11" x14ac:dyDescent="0.25">
      <c r="A4" s="4" t="s">
        <v>9</v>
      </c>
      <c r="B4" s="1">
        <v>185837580.69</v>
      </c>
      <c r="C4" s="1">
        <v>106351384.82000001</v>
      </c>
      <c r="D4" s="1">
        <v>0</v>
      </c>
      <c r="E4" s="1">
        <v>3589750</v>
      </c>
      <c r="F4" s="1">
        <v>0</v>
      </c>
      <c r="G4" s="1">
        <v>292188965.50999999</v>
      </c>
      <c r="H4" s="1">
        <v>260045915</v>
      </c>
      <c r="J4" s="8"/>
      <c r="K4" s="7"/>
    </row>
    <row r="5" spans="1:11" x14ac:dyDescent="0.25">
      <c r="A5" s="5" t="s">
        <v>4</v>
      </c>
      <c r="B5" s="1">
        <v>128777457.53999999</v>
      </c>
      <c r="C5" s="1">
        <v>72945695</v>
      </c>
      <c r="D5" s="1">
        <v>0</v>
      </c>
      <c r="E5" s="1">
        <v>2181500</v>
      </c>
      <c r="F5" s="1">
        <v>0</v>
      </c>
      <c r="G5" s="1">
        <v>201723152.53999999</v>
      </c>
      <c r="H5" s="1">
        <v>184004210</v>
      </c>
      <c r="J5" s="8"/>
      <c r="K5" s="3"/>
    </row>
    <row r="6" spans="1:11" x14ac:dyDescent="0.25">
      <c r="A6" s="5" t="s">
        <v>11</v>
      </c>
      <c r="B6" s="1">
        <v>57060123.150000006</v>
      </c>
      <c r="C6" s="1">
        <v>33405689.82</v>
      </c>
      <c r="D6" s="1">
        <v>0</v>
      </c>
      <c r="E6" s="1">
        <v>1408250</v>
      </c>
      <c r="F6" s="1">
        <v>0</v>
      </c>
      <c r="G6" s="1">
        <v>90465812.969999999</v>
      </c>
      <c r="H6" s="1">
        <v>76041705</v>
      </c>
      <c r="J6" s="8"/>
      <c r="K6" s="7"/>
    </row>
    <row r="7" spans="1:11" x14ac:dyDescent="0.25">
      <c r="A7" s="6" t="s">
        <v>12</v>
      </c>
      <c r="B7" s="1">
        <v>4805933.04</v>
      </c>
      <c r="C7" s="1">
        <v>2851282.8699999992</v>
      </c>
      <c r="D7" s="1">
        <v>0</v>
      </c>
      <c r="E7" s="1">
        <v>123250</v>
      </c>
      <c r="F7" s="1">
        <v>0</v>
      </c>
      <c r="G7" s="1">
        <v>7657215.9099999992</v>
      </c>
      <c r="H7" s="1">
        <v>6976245</v>
      </c>
      <c r="J7" s="7"/>
      <c r="K7" s="7"/>
    </row>
    <row r="8" spans="1:11" x14ac:dyDescent="0.25">
      <c r="A8" s="6" t="s">
        <v>13</v>
      </c>
      <c r="B8" s="1">
        <v>2974865.23</v>
      </c>
      <c r="C8" s="1">
        <v>1697356.5599999998</v>
      </c>
      <c r="D8" s="1">
        <v>0</v>
      </c>
      <c r="E8" s="1">
        <v>105250</v>
      </c>
      <c r="F8" s="1">
        <v>0</v>
      </c>
      <c r="G8" s="1">
        <v>4672221.79</v>
      </c>
      <c r="H8" s="1">
        <v>5554140</v>
      </c>
      <c r="J8" s="7"/>
      <c r="K8" s="7"/>
    </row>
    <row r="9" spans="1:11" x14ac:dyDescent="0.25">
      <c r="A9" s="6" t="s">
        <v>14</v>
      </c>
      <c r="B9" s="1">
        <v>2568991.8199999998</v>
      </c>
      <c r="C9" s="1">
        <v>1335285.8800000001</v>
      </c>
      <c r="D9" s="1">
        <v>0</v>
      </c>
      <c r="E9" s="1">
        <v>89500</v>
      </c>
      <c r="F9" s="1">
        <v>0</v>
      </c>
      <c r="G9" s="1">
        <v>3904277.7</v>
      </c>
      <c r="H9" s="1">
        <v>4569430</v>
      </c>
      <c r="J9" s="7"/>
      <c r="K9" s="7"/>
    </row>
    <row r="10" spans="1:11" x14ac:dyDescent="0.25">
      <c r="A10" s="6" t="s">
        <v>15</v>
      </c>
      <c r="B10" s="1">
        <v>4252479.16</v>
      </c>
      <c r="C10" s="1">
        <v>2801305.2200000007</v>
      </c>
      <c r="D10" s="1">
        <v>0</v>
      </c>
      <c r="E10" s="1">
        <v>103750</v>
      </c>
      <c r="F10" s="1">
        <v>0</v>
      </c>
      <c r="G10" s="1">
        <v>7053784.3800000008</v>
      </c>
      <c r="H10" s="1">
        <v>5823685</v>
      </c>
    </row>
    <row r="11" spans="1:11" x14ac:dyDescent="0.25">
      <c r="A11" s="6" t="s">
        <v>16</v>
      </c>
      <c r="B11" s="1">
        <v>4922398.83</v>
      </c>
      <c r="C11" s="1">
        <v>3324394.4</v>
      </c>
      <c r="D11" s="1">
        <v>0</v>
      </c>
      <c r="E11" s="1">
        <v>121500</v>
      </c>
      <c r="F11" s="1">
        <v>0</v>
      </c>
      <c r="G11" s="1">
        <v>8246793.2300000004</v>
      </c>
      <c r="H11" s="1">
        <v>6445605</v>
      </c>
    </row>
    <row r="12" spans="1:11" x14ac:dyDescent="0.25">
      <c r="A12" s="6" t="s">
        <v>17</v>
      </c>
      <c r="B12" s="1">
        <v>4751369.8499999996</v>
      </c>
      <c r="C12" s="1">
        <v>2842697.3000000003</v>
      </c>
      <c r="D12" s="1">
        <v>0</v>
      </c>
      <c r="E12" s="1">
        <v>101500</v>
      </c>
      <c r="F12" s="1">
        <v>0</v>
      </c>
      <c r="G12" s="1">
        <v>7594067.1500000004</v>
      </c>
      <c r="H12" s="1">
        <v>5539130</v>
      </c>
    </row>
    <row r="13" spans="1:11" x14ac:dyDescent="0.25">
      <c r="A13" s="6" t="s">
        <v>18</v>
      </c>
      <c r="B13" s="1">
        <v>4748856.7600000007</v>
      </c>
      <c r="C13" s="1">
        <v>2722314.57</v>
      </c>
      <c r="D13" s="1">
        <v>0</v>
      </c>
      <c r="E13" s="1">
        <v>97250</v>
      </c>
      <c r="F13" s="1">
        <v>0</v>
      </c>
      <c r="G13" s="1">
        <v>7471171.3300000001</v>
      </c>
      <c r="H13" s="1">
        <v>5284525</v>
      </c>
    </row>
    <row r="14" spans="1:11" x14ac:dyDescent="0.25">
      <c r="A14" s="6" t="s">
        <v>19</v>
      </c>
      <c r="B14" s="1">
        <v>6094644.4100000011</v>
      </c>
      <c r="C14" s="1">
        <v>3669945.33</v>
      </c>
      <c r="D14" s="1">
        <v>0</v>
      </c>
      <c r="E14" s="1">
        <v>108500</v>
      </c>
      <c r="F14" s="1">
        <v>0</v>
      </c>
      <c r="G14" s="1">
        <v>9764589.7400000021</v>
      </c>
      <c r="H14" s="1">
        <v>6102800</v>
      </c>
    </row>
    <row r="15" spans="1:11" x14ac:dyDescent="0.25">
      <c r="A15" s="6" t="s">
        <v>20</v>
      </c>
      <c r="B15" s="1">
        <v>4127867.5200000005</v>
      </c>
      <c r="C15" s="1">
        <v>2240523</v>
      </c>
      <c r="D15" s="1">
        <v>0</v>
      </c>
      <c r="E15" s="1">
        <v>112000</v>
      </c>
      <c r="F15" s="1">
        <v>0</v>
      </c>
      <c r="G15" s="1">
        <v>6368390.5200000005</v>
      </c>
      <c r="H15" s="1">
        <v>5676800</v>
      </c>
    </row>
    <row r="16" spans="1:11" x14ac:dyDescent="0.25">
      <c r="A16" s="6" t="s">
        <v>21</v>
      </c>
      <c r="B16" s="1">
        <v>2715975.35</v>
      </c>
      <c r="C16" s="1">
        <v>1429723.5799999998</v>
      </c>
      <c r="D16" s="1">
        <v>0</v>
      </c>
      <c r="E16" s="1">
        <v>92250</v>
      </c>
      <c r="F16" s="1">
        <v>0</v>
      </c>
      <c r="G16" s="1">
        <v>4145698.9299999997</v>
      </c>
      <c r="H16" s="1">
        <v>5169095</v>
      </c>
    </row>
    <row r="17" spans="1:10" x14ac:dyDescent="0.25">
      <c r="A17" s="6" t="s">
        <v>22</v>
      </c>
      <c r="B17" s="1">
        <v>5018203.7999999989</v>
      </c>
      <c r="C17" s="1">
        <v>3017677.45</v>
      </c>
      <c r="D17" s="1">
        <v>0</v>
      </c>
      <c r="E17" s="1">
        <v>122500</v>
      </c>
      <c r="F17" s="1">
        <v>0</v>
      </c>
      <c r="G17" s="1">
        <v>8035881.2499999991</v>
      </c>
      <c r="H17" s="1">
        <v>6566550</v>
      </c>
    </row>
    <row r="18" spans="1:10" x14ac:dyDescent="0.25">
      <c r="A18" s="6" t="s">
        <v>23</v>
      </c>
      <c r="B18" s="1">
        <v>5222631.3800000008</v>
      </c>
      <c r="C18" s="1">
        <v>2954160.53</v>
      </c>
      <c r="D18" s="1">
        <v>0</v>
      </c>
      <c r="E18" s="1">
        <v>115500</v>
      </c>
      <c r="F18" s="1">
        <v>0</v>
      </c>
      <c r="G18" s="1">
        <v>8176791.9100000001</v>
      </c>
      <c r="H18" s="1">
        <v>6205420</v>
      </c>
    </row>
    <row r="19" spans="1:10" x14ac:dyDescent="0.25">
      <c r="A19" s="6" t="s">
        <v>24</v>
      </c>
      <c r="B19" s="1">
        <v>4513230.37</v>
      </c>
      <c r="C19" s="1">
        <v>2355125.8200000003</v>
      </c>
      <c r="D19" s="1">
        <v>0</v>
      </c>
      <c r="E19" s="1">
        <v>109250</v>
      </c>
      <c r="F19" s="1">
        <v>0</v>
      </c>
      <c r="G19" s="1">
        <v>6868356.1900000004</v>
      </c>
      <c r="H19" s="1">
        <v>5708465</v>
      </c>
    </row>
    <row r="20" spans="1:10" x14ac:dyDescent="0.25">
      <c r="A20" s="6" t="s">
        <v>25</v>
      </c>
      <c r="B20" s="1">
        <v>342675.63</v>
      </c>
      <c r="C20" s="1">
        <v>163897.31</v>
      </c>
      <c r="D20" s="1">
        <v>0</v>
      </c>
      <c r="E20" s="1">
        <v>6250</v>
      </c>
      <c r="F20" s="1">
        <v>0</v>
      </c>
      <c r="G20" s="1">
        <v>506572.94</v>
      </c>
      <c r="H20" s="1">
        <v>419815</v>
      </c>
    </row>
    <row r="21" spans="1:10" x14ac:dyDescent="0.25">
      <c r="A21" s="4" t="s">
        <v>10</v>
      </c>
      <c r="B21" s="1">
        <v>185837580.69</v>
      </c>
      <c r="C21" s="1">
        <v>106351384.82000001</v>
      </c>
      <c r="D21" s="1">
        <v>0</v>
      </c>
      <c r="E21" s="1">
        <v>3589750</v>
      </c>
      <c r="F21" s="1">
        <v>0</v>
      </c>
      <c r="G21" s="1">
        <v>292188965.50999999</v>
      </c>
      <c r="H21" s="1">
        <v>260045915</v>
      </c>
    </row>
    <row r="25" spans="1:10" x14ac:dyDescent="0.25">
      <c r="E25" s="7"/>
      <c r="F25" s="7"/>
      <c r="G25" s="7"/>
      <c r="H25" s="7"/>
      <c r="I25" s="7"/>
      <c r="J25" s="7"/>
    </row>
    <row r="26" spans="1:10" x14ac:dyDescent="0.25">
      <c r="E26" s="7"/>
      <c r="F26" s="7"/>
      <c r="G26" s="7"/>
      <c r="H26" s="7"/>
      <c r="I26" s="7"/>
      <c r="J26" s="7"/>
    </row>
    <row r="27" spans="1:10" x14ac:dyDescent="0.25">
      <c r="E27" s="7"/>
      <c r="F27" s="7"/>
      <c r="G27" s="9"/>
      <c r="H27" s="7"/>
      <c r="I27" s="7"/>
      <c r="J27" s="10"/>
    </row>
    <row r="28" spans="1:10" x14ac:dyDescent="0.25">
      <c r="E28" s="7"/>
      <c r="F28" s="7"/>
      <c r="G28" s="9"/>
      <c r="H28" s="7"/>
      <c r="I28" s="7"/>
      <c r="J28" s="10"/>
    </row>
    <row r="29" spans="1:10" x14ac:dyDescent="0.25">
      <c r="E29" s="7"/>
      <c r="F29" s="7"/>
      <c r="G29" s="7"/>
      <c r="H29" s="7"/>
      <c r="I29" s="7"/>
      <c r="J29" s="10"/>
    </row>
    <row r="30" spans="1:10" x14ac:dyDescent="0.25">
      <c r="E30" s="7"/>
      <c r="F30" s="7"/>
      <c r="G30" s="9"/>
      <c r="H30" s="7"/>
      <c r="I30" s="7"/>
      <c r="J30" s="10"/>
    </row>
    <row r="31" spans="1:10" x14ac:dyDescent="0.25">
      <c r="E31" s="7"/>
      <c r="F31" s="7"/>
      <c r="G31" s="7"/>
      <c r="H31" s="7"/>
      <c r="I31" s="7"/>
      <c r="J31" s="7"/>
    </row>
    <row r="32" spans="1:10" x14ac:dyDescent="0.25">
      <c r="E32" s="7"/>
      <c r="F32" s="7"/>
      <c r="G32" s="7"/>
      <c r="H32" s="7"/>
      <c r="I32" s="7"/>
      <c r="J32" s="7"/>
    </row>
    <row r="33" spans="5:10" x14ac:dyDescent="0.25">
      <c r="E33" s="7"/>
      <c r="F33" s="7"/>
      <c r="G33" s="7"/>
      <c r="H33" s="7"/>
      <c r="I33" s="7"/>
      <c r="J33" s="7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2019-05-14T15:17:17Z</dcterms:modified>
</cp:coreProperties>
</file>