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ndco\Documents\Visual Studio 2015\Projects\CodersStrikeBack\"/>
    </mc:Choice>
  </mc:AlternateContent>
  <bookViews>
    <workbookView xWindow="0" yWindow="0" windowWidth="21585" windowHeight="18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I21" i="1"/>
  <c r="I18" i="1"/>
  <c r="I14" i="1"/>
  <c r="I10" i="1"/>
  <c r="I7" i="1"/>
  <c r="I4" i="1"/>
  <c r="I3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" i="1"/>
  <c r="I5" i="1"/>
  <c r="I6" i="1"/>
  <c r="I8" i="1"/>
  <c r="I9" i="1"/>
  <c r="I11" i="1"/>
  <c r="I12" i="1"/>
  <c r="I13" i="1"/>
  <c r="I15" i="1"/>
  <c r="I16" i="1"/>
  <c r="I17" i="1"/>
  <c r="I19" i="1"/>
  <c r="I20" i="1"/>
  <c r="I22" i="1"/>
  <c r="K2" i="1"/>
  <c r="J2" i="1"/>
  <c r="G13" i="1"/>
  <c r="G14" i="1"/>
  <c r="G15" i="1"/>
  <c r="G16" i="1"/>
  <c r="G17" i="1" s="1"/>
  <c r="G12" i="1"/>
  <c r="C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4" i="1"/>
  <c r="H12" i="1"/>
  <c r="H13" i="1"/>
  <c r="H14" i="1"/>
  <c r="H15" i="1"/>
  <c r="H16" i="1"/>
  <c r="H17" i="1"/>
  <c r="H18" i="1"/>
  <c r="H19" i="1"/>
  <c r="H20" i="1"/>
  <c r="H21" i="1"/>
  <c r="H22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4" i="1"/>
  <c r="U6" i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5" i="1"/>
  <c r="H4" i="1"/>
  <c r="H5" i="1"/>
  <c r="H6" i="1"/>
  <c r="H7" i="1"/>
  <c r="H8" i="1"/>
  <c r="H9" i="1"/>
  <c r="H10" i="1"/>
  <c r="H11" i="1"/>
  <c r="H2" i="1"/>
  <c r="H3" i="1"/>
  <c r="G18" i="1" l="1"/>
  <c r="G19" i="1" l="1"/>
  <c r="G20" i="1" l="1"/>
  <c r="G21" i="1" l="1"/>
  <c r="G22" i="1" l="1"/>
  <c r="G23" i="1" l="1"/>
</calcChain>
</file>

<file path=xl/sharedStrings.xml><?xml version="1.0" encoding="utf-8"?>
<sst xmlns="http://schemas.openxmlformats.org/spreadsheetml/2006/main" count="5" uniqueCount="5">
  <si>
    <t>Speed</t>
  </si>
  <si>
    <t>Thrust = 0</t>
  </si>
  <si>
    <t>Thrust = 100</t>
  </si>
  <si>
    <t>Accelration</t>
  </si>
  <si>
    <t>Deceleration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</si>
</sst>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2" applyFont="1"/>
    <xf numFmtId="10" fontId="0" fillId="0" borderId="0" xfId="2" applyNumberFormat="1" applyFon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Sheet1!$H$2:$H$22</c:f>
              <c:numCache>
                <c:formatCode>General</c:formatCode>
                <c:ptCount val="21"/>
                <c:pt idx="0">
                  <c:v>98.959000000000003</c:v>
                </c:pt>
                <c:pt idx="1">
                  <c:v>84.155000000000001</c:v>
                </c:pt>
                <c:pt idx="2">
                  <c:v>71.165999999999997</c:v>
                </c:pt>
                <c:pt idx="3">
                  <c:v>60.739999999999981</c:v>
                </c:pt>
                <c:pt idx="4">
                  <c:v>52.200000000000045</c:v>
                </c:pt>
                <c:pt idx="5">
                  <c:v>44.599999999999966</c:v>
                </c:pt>
                <c:pt idx="6">
                  <c:v>37.340000000000032</c:v>
                </c:pt>
                <c:pt idx="7">
                  <c:v>32.289999999999964</c:v>
                </c:pt>
                <c:pt idx="8">
                  <c:v>26.569999999999993</c:v>
                </c:pt>
                <c:pt idx="9">
                  <c:v>23.409999999999968</c:v>
                </c:pt>
                <c:pt idx="10">
                  <c:v>19.830000000000041</c:v>
                </c:pt>
                <c:pt idx="11">
                  <c:v>16.639999999999986</c:v>
                </c:pt>
                <c:pt idx="12">
                  <c:v>13.896000000000072</c:v>
                </c:pt>
                <c:pt idx="13">
                  <c:v>11.661699999999996</c:v>
                </c:pt>
                <c:pt idx="14">
                  <c:v>10.284299999999917</c:v>
                </c:pt>
                <c:pt idx="15">
                  <c:v>8.5830000000000837</c:v>
                </c:pt>
                <c:pt idx="16">
                  <c:v>7.2069999999999936</c:v>
                </c:pt>
                <c:pt idx="17">
                  <c:v>5.8305000000000291</c:v>
                </c:pt>
                <c:pt idx="18">
                  <c:v>4.4540000000000646</c:v>
                </c:pt>
                <c:pt idx="19">
                  <c:v>3.6029999999999518</c:v>
                </c:pt>
                <c:pt idx="20">
                  <c:v>3.6040000000000418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C-474A-A585-D070E7F0B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851032"/>
        <c:axId val="609850704"/>
      </c:lineChart>
      <c:catAx>
        <c:axId val="609851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50704"/>
        <c:crosses val="autoZero"/>
        <c:auto val="1"/>
        <c:lblAlgn val="ctr"/>
        <c:lblOffset val="100"/>
        <c:noMultiLvlLbl val="0"/>
      </c:catAx>
      <c:valAx>
        <c:axId val="6098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5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Sheet1!$B$3:$B$12</c:f>
              <c:numCache>
                <c:formatCode>General</c:formatCode>
                <c:ptCount val="10"/>
                <c:pt idx="0">
                  <c:v>99.959000000000003</c:v>
                </c:pt>
                <c:pt idx="1">
                  <c:v>184.114</c:v>
                </c:pt>
                <c:pt idx="2">
                  <c:v>255.28</c:v>
                </c:pt>
                <c:pt idx="3">
                  <c:v>316.02</c:v>
                </c:pt>
                <c:pt idx="4">
                  <c:v>368.22</c:v>
                </c:pt>
                <c:pt idx="5">
                  <c:v>412.82</c:v>
                </c:pt>
                <c:pt idx="6">
                  <c:v>450.16</c:v>
                </c:pt>
                <c:pt idx="7">
                  <c:v>482.45</c:v>
                </c:pt>
                <c:pt idx="8">
                  <c:v>509.02</c:v>
                </c:pt>
                <c:pt idx="9">
                  <c:v>532.42999999999995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1-4C06-8C1A-9E6A86122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023424"/>
        <c:axId val="606023752"/>
      </c:lineChart>
      <c:catAx>
        <c:axId val="60602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23752"/>
        <c:crosses val="autoZero"/>
        <c:auto val="1"/>
        <c:lblAlgn val="ctr"/>
        <c:lblOffset val="100"/>
        <c:noMultiLvlLbl val="0"/>
      </c:catAx>
      <c:valAx>
        <c:axId val="60602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2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350043</xdr:colOff>
      <xdr:row>1</xdr:row>
      <xdr:rowOff>140493</xdr:rowOff>
    </xdr:from>
    <xdr:to>
      <xdr:col>18</xdr:col>
      <xdr:colOff>388143</xdr:colOff>
      <xdr:row>16</xdr:row>
      <xdr:rowOff>169068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469106</xdr:colOff>
      <xdr:row>18</xdr:row>
      <xdr:rowOff>54768</xdr:rowOff>
    </xdr:from>
    <xdr:to>
      <xdr:col>18</xdr:col>
      <xdr:colOff>507206</xdr:colOff>
      <xdr:row>33</xdr:row>
      <xdr:rowOff>83343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workbookViewId="0">
      <selection activeCell="L10" sqref="L10"/>
    </sheetView>
  </sheetViews>
  <sheetFormatPr defaultRowHeight="14.25" x14ac:dyDescent="0.45"/>
  <cols>
    <col min="4" max="4" width="11.59765625" bestFit="1" customWidth="1"/>
    <col min="5" max="5" width="11.59765625" customWidth="1"/>
    <col min="6" max="6" width="17.53125" customWidth="1"/>
  </cols>
  <sheetData>
    <row r="1" spans="1:27" x14ac:dyDescent="0.45">
      <c r="B1" t="s">
        <v>2</v>
      </c>
      <c r="F1">
        <v>0.86</v>
      </c>
      <c r="H1" t="s">
        <v>3</v>
      </c>
      <c r="I1">
        <v>0.85</v>
      </c>
      <c r="U1" t="s">
        <v>1</v>
      </c>
      <c r="X1" t="s">
        <v>4</v>
      </c>
    </row>
    <row r="2" spans="1:27" x14ac:dyDescent="0.45">
      <c r="A2">
        <v>1</v>
      </c>
      <c r="B2">
        <v>1</v>
      </c>
      <c r="G2">
        <v>1</v>
      </c>
      <c r="H2">
        <f>B3-B2</f>
        <v>98.959000000000003</v>
      </c>
      <c r="J2">
        <f>100/H2</f>
        <v>1.0105195080791034</v>
      </c>
      <c r="K2">
        <f>H3*J2</f>
        <v>85.040269202396942</v>
      </c>
      <c r="V2" t="s">
        <v>0</v>
      </c>
    </row>
    <row r="3" spans="1:27" x14ac:dyDescent="0.45">
      <c r="A3">
        <v>2</v>
      </c>
      <c r="B3">
        <v>99.959000000000003</v>
      </c>
      <c r="C3" s="1">
        <f>B2/B3</f>
        <v>1.0004101681689493E-2</v>
      </c>
      <c r="D3" s="2">
        <f t="shared" ref="D3:D23" si="0">(B3/B2)-1</f>
        <v>98.959000000000003</v>
      </c>
      <c r="E3" s="3">
        <f>B4-B3</f>
        <v>84.155000000000001</v>
      </c>
      <c r="F3" s="3">
        <f>B3</f>
        <v>99.959000000000003</v>
      </c>
      <c r="G3">
        <v>2</v>
      </c>
      <c r="H3">
        <f>B4-B3</f>
        <v>84.155000000000001</v>
      </c>
      <c r="I3">
        <f>POWER(I$1,G2)*H$2</f>
        <v>84.11515</v>
      </c>
      <c r="U3">
        <v>1</v>
      </c>
      <c r="V3">
        <v>636.40300000000002</v>
      </c>
    </row>
    <row r="4" spans="1:27" x14ac:dyDescent="0.45">
      <c r="A4">
        <v>3</v>
      </c>
      <c r="B4">
        <v>184.114</v>
      </c>
      <c r="C4" s="1">
        <f>B3/B4</f>
        <v>0.54291906101654408</v>
      </c>
      <c r="D4" s="2">
        <f t="shared" si="0"/>
        <v>0.84189517702257932</v>
      </c>
      <c r="E4" s="3">
        <f t="shared" ref="E4:E24" si="1">B5-B4</f>
        <v>71.165999999999997</v>
      </c>
      <c r="F4" s="3">
        <f>F3*(1+POWER(F$1*F$1,A2))</f>
        <v>173.88867639999998</v>
      </c>
      <c r="G4">
        <v>3</v>
      </c>
      <c r="H4">
        <f>B5-B4</f>
        <v>71.165999999999997</v>
      </c>
      <c r="I4">
        <f>POWER(I$1,G3)*H$2</f>
        <v>71.497877500000001</v>
      </c>
      <c r="U4">
        <v>2</v>
      </c>
      <c r="V4">
        <v>540.88099999999997</v>
      </c>
      <c r="X4">
        <f>V4-V3</f>
        <v>-95.522000000000048</v>
      </c>
      <c r="Y4" s="1">
        <f>V4/V3</f>
        <v>0.84990328455396968</v>
      </c>
      <c r="AA4">
        <f>V3*0.85</f>
        <v>540.94254999999998</v>
      </c>
    </row>
    <row r="5" spans="1:27" x14ac:dyDescent="0.45">
      <c r="A5">
        <v>4</v>
      </c>
      <c r="B5">
        <v>255.28</v>
      </c>
      <c r="C5" s="1">
        <f t="shared" ref="C5:C24" si="2">B4/B5</f>
        <v>0.7212237543089941</v>
      </c>
      <c r="D5" s="2">
        <f t="shared" si="0"/>
        <v>0.38653225718848105</v>
      </c>
      <c r="E5" s="3">
        <f t="shared" si="1"/>
        <v>60.739999999999981</v>
      </c>
      <c r="F5" s="3">
        <f t="shared" ref="F5:F32" si="3">F4*(1+POWER(F$1*F$1,A4))</f>
        <v>244.23833743260656</v>
      </c>
      <c r="G5">
        <v>4</v>
      </c>
      <c r="H5">
        <f>B6-B5</f>
        <v>60.739999999999981</v>
      </c>
      <c r="I5">
        <f t="shared" ref="I4:I22" si="4">POWER(I$1,G4)*H$2</f>
        <v>60.773195874999992</v>
      </c>
      <c r="U5">
        <f>U4+1</f>
        <v>3</v>
      </c>
      <c r="V5">
        <v>459.666</v>
      </c>
      <c r="X5">
        <f t="shared" ref="X5:X32" si="5">V5-V4</f>
        <v>-81.214999999999975</v>
      </c>
      <c r="Y5" s="1">
        <f t="shared" ref="Y5:Y32" si="6">V5/V4</f>
        <v>0.84984682397791755</v>
      </c>
      <c r="AA5">
        <f t="shared" ref="AA5:AA32" si="7">V4*0.85</f>
        <v>459.74884999999995</v>
      </c>
    </row>
    <row r="6" spans="1:27" x14ac:dyDescent="0.45">
      <c r="A6">
        <v>5</v>
      </c>
      <c r="B6">
        <v>316.02</v>
      </c>
      <c r="C6" s="1">
        <f t="shared" si="2"/>
        <v>0.80779697487500801</v>
      </c>
      <c r="D6" s="2">
        <f t="shared" si="0"/>
        <v>0.23793481667188954</v>
      </c>
      <c r="E6" s="3">
        <f t="shared" si="1"/>
        <v>52.200000000000045</v>
      </c>
      <c r="F6" s="3">
        <f t="shared" si="3"/>
        <v>317.31882647914983</v>
      </c>
      <c r="G6">
        <v>5</v>
      </c>
      <c r="H6">
        <f>B7-B6</f>
        <v>52.200000000000045</v>
      </c>
      <c r="I6">
        <f t="shared" si="4"/>
        <v>51.657216493749992</v>
      </c>
      <c r="U6">
        <f t="shared" ref="U6:U25" si="8">U5+1</f>
        <v>4</v>
      </c>
      <c r="V6">
        <v>390.61599999999999</v>
      </c>
      <c r="X6">
        <f t="shared" si="5"/>
        <v>-69.050000000000011</v>
      </c>
      <c r="Y6" s="1">
        <f t="shared" si="6"/>
        <v>0.84978223318670509</v>
      </c>
      <c r="AA6">
        <f t="shared" si="7"/>
        <v>390.71609999999998</v>
      </c>
    </row>
    <row r="7" spans="1:27" x14ac:dyDescent="0.45">
      <c r="A7">
        <v>6</v>
      </c>
      <c r="B7">
        <v>368.22</v>
      </c>
      <c r="C7" s="1">
        <f t="shared" si="2"/>
        <v>0.85823692357829551</v>
      </c>
      <c r="D7" s="2">
        <f t="shared" si="0"/>
        <v>0.16517941902411248</v>
      </c>
      <c r="E7" s="3">
        <f t="shared" si="1"/>
        <v>44.599999999999966</v>
      </c>
      <c r="F7" s="3">
        <f t="shared" si="3"/>
        <v>387.54198378988269</v>
      </c>
      <c r="G7">
        <v>6</v>
      </c>
      <c r="H7">
        <f>B8-B7</f>
        <v>44.599999999999966</v>
      </c>
      <c r="I7">
        <f>POWER(I$1,G6)*H$2</f>
        <v>43.90863401968749</v>
      </c>
      <c r="U7">
        <f t="shared" si="8"/>
        <v>5</v>
      </c>
      <c r="V7">
        <v>331.76</v>
      </c>
      <c r="X7">
        <f t="shared" si="5"/>
        <v>-58.855999999999995</v>
      </c>
      <c r="Y7" s="1">
        <f t="shared" si="6"/>
        <v>0.84932516845188111</v>
      </c>
      <c r="AA7">
        <f t="shared" si="7"/>
        <v>332.02359999999999</v>
      </c>
    </row>
    <row r="8" spans="1:27" x14ac:dyDescent="0.45">
      <c r="A8">
        <v>7</v>
      </c>
      <c r="B8">
        <v>412.82</v>
      </c>
      <c r="C8" s="1">
        <f t="shared" si="2"/>
        <v>0.89196259871130279</v>
      </c>
      <c r="D8" s="2">
        <f t="shared" si="0"/>
        <v>0.12112324154038334</v>
      </c>
      <c r="E8" s="3">
        <f t="shared" si="1"/>
        <v>37.340000000000032</v>
      </c>
      <c r="F8" s="3">
        <f t="shared" si="3"/>
        <v>450.97278147331792</v>
      </c>
      <c r="G8">
        <v>7</v>
      </c>
      <c r="H8">
        <f>B9-B8</f>
        <v>37.340000000000032</v>
      </c>
      <c r="I8">
        <f t="shared" si="4"/>
        <v>37.322338916734367</v>
      </c>
      <c r="U8">
        <f t="shared" si="8"/>
        <v>6</v>
      </c>
      <c r="V8">
        <v>280.959</v>
      </c>
      <c r="X8">
        <f t="shared" si="5"/>
        <v>-50.800999999999988</v>
      </c>
      <c r="Y8" s="1">
        <f t="shared" si="6"/>
        <v>0.84687424644321196</v>
      </c>
      <c r="AA8">
        <f t="shared" si="7"/>
        <v>281.99599999999998</v>
      </c>
    </row>
    <row r="9" spans="1:27" x14ac:dyDescent="0.45">
      <c r="A9">
        <v>8</v>
      </c>
      <c r="B9">
        <v>450.16</v>
      </c>
      <c r="C9" s="1">
        <f t="shared" si="2"/>
        <v>0.91705171494579696</v>
      </c>
      <c r="D9" s="2">
        <f t="shared" si="0"/>
        <v>9.0451044038564188E-2</v>
      </c>
      <c r="E9" s="3">
        <f t="shared" si="1"/>
        <v>32.289999999999964</v>
      </c>
      <c r="F9" s="3">
        <f t="shared" si="3"/>
        <v>505.56473660022255</v>
      </c>
      <c r="G9">
        <v>8</v>
      </c>
      <c r="H9">
        <f>B10-B9</f>
        <v>32.289999999999964</v>
      </c>
      <c r="I9">
        <f t="shared" si="4"/>
        <v>31.723988079224206</v>
      </c>
      <c r="U9">
        <f t="shared" si="8"/>
        <v>7</v>
      </c>
      <c r="V9">
        <v>238.214</v>
      </c>
      <c r="X9">
        <f t="shared" si="5"/>
        <v>-42.745000000000005</v>
      </c>
      <c r="Y9" s="1">
        <f t="shared" si="6"/>
        <v>0.84786036396769637</v>
      </c>
      <c r="AA9">
        <f t="shared" si="7"/>
        <v>238.81514999999999</v>
      </c>
    </row>
    <row r="10" spans="1:27" x14ac:dyDescent="0.45">
      <c r="A10">
        <v>9</v>
      </c>
      <c r="B10">
        <v>482.45</v>
      </c>
      <c r="C10" s="1">
        <f t="shared" si="2"/>
        <v>0.93307078453725778</v>
      </c>
      <c r="D10" s="2">
        <f t="shared" si="0"/>
        <v>7.1730051537231221E-2</v>
      </c>
      <c r="E10" s="3">
        <f t="shared" si="1"/>
        <v>26.569999999999993</v>
      </c>
      <c r="F10" s="3">
        <f t="shared" si="3"/>
        <v>550.82863903103544</v>
      </c>
      <c r="G10">
        <v>9</v>
      </c>
      <c r="H10">
        <f>B11-B10</f>
        <v>26.569999999999993</v>
      </c>
      <c r="I10">
        <f>POWER(I$1,G9)*H$2</f>
        <v>26.965389867340576</v>
      </c>
      <c r="U10">
        <f t="shared" si="8"/>
        <v>8</v>
      </c>
      <c r="V10">
        <v>201.71700000000001</v>
      </c>
      <c r="X10">
        <f t="shared" si="5"/>
        <v>-36.496999999999986</v>
      </c>
      <c r="Y10" s="1">
        <f t="shared" si="6"/>
        <v>0.846789021636008</v>
      </c>
      <c r="AA10">
        <f t="shared" si="7"/>
        <v>202.4819</v>
      </c>
    </row>
    <row r="11" spans="1:27" x14ac:dyDescent="0.45">
      <c r="A11">
        <v>10</v>
      </c>
      <c r="B11">
        <v>509.02</v>
      </c>
      <c r="C11" s="1">
        <f t="shared" si="2"/>
        <v>0.9478016580880908</v>
      </c>
      <c r="D11" s="2">
        <f t="shared" si="0"/>
        <v>5.5073064566276253E-2</v>
      </c>
      <c r="E11" s="3">
        <f t="shared" si="1"/>
        <v>23.409999999999968</v>
      </c>
      <c r="F11" s="3">
        <f t="shared" si="3"/>
        <v>587.30307918812082</v>
      </c>
      <c r="G11">
        <v>10</v>
      </c>
      <c r="H11">
        <f>B12-B11</f>
        <v>23.409999999999968</v>
      </c>
      <c r="I11">
        <f t="shared" si="4"/>
        <v>22.920581387239491</v>
      </c>
      <c r="U11">
        <f t="shared" si="8"/>
        <v>9</v>
      </c>
      <c r="V11">
        <v>171.303</v>
      </c>
      <c r="X11">
        <f t="shared" si="5"/>
        <v>-30.414000000000016</v>
      </c>
      <c r="Y11" s="1">
        <f t="shared" si="6"/>
        <v>0.84922440845342728</v>
      </c>
      <c r="AA11">
        <f t="shared" si="7"/>
        <v>171.45945</v>
      </c>
    </row>
    <row r="12" spans="1:27" x14ac:dyDescent="0.45">
      <c r="A12">
        <v>11</v>
      </c>
      <c r="B12">
        <v>532.42999999999995</v>
      </c>
      <c r="C12" s="1">
        <f t="shared" si="2"/>
        <v>0.95603177882538559</v>
      </c>
      <c r="D12" s="2">
        <f t="shared" si="0"/>
        <v>4.5990334368001262E-2</v>
      </c>
      <c r="E12" s="3">
        <f t="shared" si="1"/>
        <v>19.830000000000041</v>
      </c>
      <c r="F12" s="3">
        <f t="shared" si="3"/>
        <v>616.06588854248537</v>
      </c>
      <c r="G12">
        <f>G11+1</f>
        <v>11</v>
      </c>
      <c r="H12">
        <f>B13-B12</f>
        <v>19.830000000000041</v>
      </c>
      <c r="I12">
        <f t="shared" si="4"/>
        <v>19.482494179153566</v>
      </c>
      <c r="U12">
        <f t="shared" si="8"/>
        <v>10</v>
      </c>
      <c r="V12">
        <v>144.83699999999999</v>
      </c>
      <c r="X12">
        <f t="shared" si="5"/>
        <v>-26.466000000000008</v>
      </c>
      <c r="Y12" s="1">
        <f t="shared" si="6"/>
        <v>0.84550183009054125</v>
      </c>
      <c r="AA12">
        <f t="shared" si="7"/>
        <v>145.60755</v>
      </c>
    </row>
    <row r="13" spans="1:27" x14ac:dyDescent="0.45">
      <c r="A13">
        <v>12</v>
      </c>
      <c r="B13">
        <v>552.26</v>
      </c>
      <c r="C13" s="1">
        <f t="shared" si="2"/>
        <v>0.96409299967406648</v>
      </c>
      <c r="D13" s="2">
        <f t="shared" si="0"/>
        <v>3.7244332588321605E-2</v>
      </c>
      <c r="E13" s="3">
        <f t="shared" si="1"/>
        <v>16.639999999999986</v>
      </c>
      <c r="F13" s="3">
        <f t="shared" si="3"/>
        <v>638.3806932311029</v>
      </c>
      <c r="G13">
        <f t="shared" ref="G13:G23" si="9">G12+1</f>
        <v>12</v>
      </c>
      <c r="H13">
        <f>B14-B13</f>
        <v>16.639999999999986</v>
      </c>
      <c r="I13">
        <f t="shared" si="4"/>
        <v>16.560120052280528</v>
      </c>
      <c r="U13">
        <f t="shared" si="8"/>
        <v>11</v>
      </c>
      <c r="V13">
        <v>122.482</v>
      </c>
      <c r="X13">
        <f t="shared" si="5"/>
        <v>-22.35499999999999</v>
      </c>
      <c r="Y13" s="1">
        <f t="shared" si="6"/>
        <v>0.84565408010384091</v>
      </c>
      <c r="AA13">
        <f t="shared" si="7"/>
        <v>123.11144999999999</v>
      </c>
    </row>
    <row r="14" spans="1:27" x14ac:dyDescent="0.45">
      <c r="A14">
        <v>13</v>
      </c>
      <c r="B14">
        <v>568.9</v>
      </c>
      <c r="C14" s="1">
        <f t="shared" si="2"/>
        <v>0.97075057127790476</v>
      </c>
      <c r="D14" s="2">
        <f t="shared" si="0"/>
        <v>3.0130735523123064E-2</v>
      </c>
      <c r="E14" s="3">
        <f t="shared" si="1"/>
        <v>13.896000000000072</v>
      </c>
      <c r="F14" s="3">
        <f t="shared" si="3"/>
        <v>655.48252279140274</v>
      </c>
      <c r="G14">
        <f t="shared" si="9"/>
        <v>13</v>
      </c>
      <c r="H14">
        <f>B15-B14</f>
        <v>13.896000000000072</v>
      </c>
      <c r="I14">
        <f>POWER(I$1,G13)*H$2</f>
        <v>14.07610204443845</v>
      </c>
      <c r="U14">
        <f t="shared" si="8"/>
        <v>12</v>
      </c>
      <c r="V14">
        <v>103.247</v>
      </c>
      <c r="X14">
        <f t="shared" si="5"/>
        <v>-19.234999999999999</v>
      </c>
      <c r="Y14" s="1">
        <f t="shared" si="6"/>
        <v>0.84295651605950261</v>
      </c>
      <c r="AA14">
        <f t="shared" si="7"/>
        <v>104.1097</v>
      </c>
    </row>
    <row r="15" spans="1:27" x14ac:dyDescent="0.45">
      <c r="A15">
        <v>14</v>
      </c>
      <c r="B15">
        <v>582.79600000000005</v>
      </c>
      <c r="C15" s="1">
        <f t="shared" si="2"/>
        <v>0.97615632228086657</v>
      </c>
      <c r="D15" s="2">
        <f t="shared" si="0"/>
        <v>2.4426085428019162E-2</v>
      </c>
      <c r="E15" s="3">
        <f t="shared" si="1"/>
        <v>11.661699999999996</v>
      </c>
      <c r="F15" s="3">
        <f t="shared" si="3"/>
        <v>668.46988188968271</v>
      </c>
      <c r="G15">
        <f t="shared" si="9"/>
        <v>14</v>
      </c>
      <c r="H15">
        <f>B16-B15</f>
        <v>11.661699999999996</v>
      </c>
      <c r="I15">
        <f t="shared" si="4"/>
        <v>11.964686737772682</v>
      </c>
      <c r="U15">
        <f t="shared" si="8"/>
        <v>13</v>
      </c>
      <c r="V15">
        <v>86.977000000000004</v>
      </c>
      <c r="X15">
        <f t="shared" si="5"/>
        <v>-16.269999999999996</v>
      </c>
      <c r="Y15" s="1">
        <f t="shared" si="6"/>
        <v>0.84241672881536511</v>
      </c>
      <c r="AA15">
        <f t="shared" si="7"/>
        <v>87.759950000000003</v>
      </c>
    </row>
    <row r="16" spans="1:27" x14ac:dyDescent="0.45">
      <c r="A16">
        <v>15</v>
      </c>
      <c r="B16">
        <v>594.45770000000005</v>
      </c>
      <c r="C16" s="1">
        <f t="shared" si="2"/>
        <v>0.98038262436503054</v>
      </c>
      <c r="D16" s="2">
        <f t="shared" si="0"/>
        <v>2.0009917707053626E-2</v>
      </c>
      <c r="E16" s="3">
        <f t="shared" si="1"/>
        <v>10.284299999999917</v>
      </c>
      <c r="F16" s="3">
        <f t="shared" si="3"/>
        <v>678.26564963515182</v>
      </c>
      <c r="G16">
        <f t="shared" si="9"/>
        <v>15</v>
      </c>
      <c r="H16">
        <f>B17-B16</f>
        <v>10.284299999999917</v>
      </c>
      <c r="I16">
        <f t="shared" si="4"/>
        <v>10.169983727106779</v>
      </c>
      <c r="U16">
        <f t="shared" si="8"/>
        <v>14</v>
      </c>
      <c r="V16">
        <v>73.823999999999998</v>
      </c>
      <c r="X16">
        <f t="shared" si="5"/>
        <v>-13.153000000000006</v>
      </c>
      <c r="Y16" s="1">
        <f t="shared" si="6"/>
        <v>0.84877611322533542</v>
      </c>
      <c r="AA16">
        <f t="shared" si="7"/>
        <v>73.930450000000008</v>
      </c>
    </row>
    <row r="17" spans="1:27" x14ac:dyDescent="0.45">
      <c r="A17">
        <v>16</v>
      </c>
      <c r="B17">
        <v>604.74199999999996</v>
      </c>
      <c r="C17" s="1">
        <f t="shared" si="2"/>
        <v>0.98299390483875781</v>
      </c>
      <c r="D17" s="2">
        <f t="shared" si="0"/>
        <v>1.7300305808133798E-2</v>
      </c>
      <c r="E17" s="3">
        <f t="shared" si="1"/>
        <v>8.5830000000000837</v>
      </c>
      <c r="F17" s="3">
        <f t="shared" si="3"/>
        <v>685.61676706385401</v>
      </c>
      <c r="G17">
        <f t="shared" si="9"/>
        <v>16</v>
      </c>
      <c r="H17">
        <f>B18-B17</f>
        <v>8.5830000000000837</v>
      </c>
      <c r="I17">
        <f t="shared" si="4"/>
        <v>8.6444861680407605</v>
      </c>
      <c r="U17">
        <f t="shared" si="8"/>
        <v>15</v>
      </c>
      <c r="V17">
        <v>62.649000000000001</v>
      </c>
      <c r="X17">
        <f t="shared" si="5"/>
        <v>-11.174999999999997</v>
      </c>
      <c r="Y17" s="1">
        <f t="shared" si="6"/>
        <v>0.84862646293888166</v>
      </c>
      <c r="AA17">
        <f t="shared" si="7"/>
        <v>62.750399999999999</v>
      </c>
    </row>
    <row r="18" spans="1:27" x14ac:dyDescent="0.45">
      <c r="A18">
        <v>17</v>
      </c>
      <c r="B18">
        <v>613.32500000000005</v>
      </c>
      <c r="C18" s="1">
        <f t="shared" si="2"/>
        <v>0.98600578812212114</v>
      </c>
      <c r="D18" s="2">
        <f t="shared" si="0"/>
        <v>1.4192829338792512E-2</v>
      </c>
      <c r="E18" s="3">
        <f t="shared" si="1"/>
        <v>7.2069999999999936</v>
      </c>
      <c r="F18" s="3">
        <f t="shared" si="3"/>
        <v>691.11257908519292</v>
      </c>
      <c r="G18">
        <f t="shared" si="9"/>
        <v>17</v>
      </c>
      <c r="H18">
        <f>B19-B18</f>
        <v>7.2069999999999936</v>
      </c>
      <c r="I18">
        <f>POWER(I$1,G17)*H$2</f>
        <v>7.3478132428346479</v>
      </c>
      <c r="U18">
        <f t="shared" si="8"/>
        <v>16</v>
      </c>
      <c r="V18">
        <v>52.469000000000001</v>
      </c>
      <c r="X18">
        <f t="shared" si="5"/>
        <v>-10.18</v>
      </c>
      <c r="Y18" s="1">
        <f t="shared" si="6"/>
        <v>0.8375073824003576</v>
      </c>
      <c r="AA18">
        <f t="shared" si="7"/>
        <v>53.251649999999998</v>
      </c>
    </row>
    <row r="19" spans="1:27" x14ac:dyDescent="0.45">
      <c r="A19">
        <v>18</v>
      </c>
      <c r="B19">
        <v>620.53200000000004</v>
      </c>
      <c r="C19" s="1">
        <f t="shared" si="2"/>
        <v>0.98838577220836321</v>
      </c>
      <c r="D19" s="2">
        <f t="shared" si="0"/>
        <v>1.1750703134553397E-2</v>
      </c>
      <c r="E19" s="3">
        <f t="shared" si="1"/>
        <v>5.8304999999999154</v>
      </c>
      <c r="F19" s="3">
        <f t="shared" si="3"/>
        <v>695.20986376665724</v>
      </c>
      <c r="G19">
        <f t="shared" si="9"/>
        <v>18</v>
      </c>
      <c r="H19">
        <f>B21-B20</f>
        <v>5.8305000000000291</v>
      </c>
      <c r="I19">
        <f t="shared" si="4"/>
        <v>6.2456412564094501</v>
      </c>
      <c r="U19">
        <f t="shared" si="8"/>
        <v>17</v>
      </c>
      <c r="V19">
        <v>44.283000000000001</v>
      </c>
      <c r="X19">
        <f t="shared" si="5"/>
        <v>-8.1859999999999999</v>
      </c>
      <c r="Y19" s="1">
        <f t="shared" si="6"/>
        <v>0.84398406678229054</v>
      </c>
      <c r="AA19">
        <f t="shared" si="7"/>
        <v>44.598649999999999</v>
      </c>
    </row>
    <row r="20" spans="1:27" x14ac:dyDescent="0.45">
      <c r="A20">
        <v>19</v>
      </c>
      <c r="B20">
        <v>626.36249999999995</v>
      </c>
      <c r="C20" s="1">
        <f t="shared" si="2"/>
        <v>0.99069149254624933</v>
      </c>
      <c r="D20" s="2">
        <f t="shared" si="0"/>
        <v>9.3959699096901605E-3</v>
      </c>
      <c r="E20" s="3">
        <f t="shared" si="1"/>
        <v>5.8305000000000291</v>
      </c>
      <c r="F20" s="3">
        <f t="shared" si="3"/>
        <v>698.25818106158613</v>
      </c>
      <c r="G20">
        <f t="shared" si="9"/>
        <v>19</v>
      </c>
      <c r="H20">
        <f>B22-B21</f>
        <v>4.4540000000000646</v>
      </c>
      <c r="I20">
        <f t="shared" si="4"/>
        <v>5.308795067948032</v>
      </c>
      <c r="U20">
        <f t="shared" si="8"/>
        <v>18</v>
      </c>
      <c r="V20">
        <v>37.215000000000003</v>
      </c>
      <c r="X20">
        <f t="shared" si="5"/>
        <v>-7.0679999999999978</v>
      </c>
      <c r="Y20" s="1">
        <f t="shared" si="6"/>
        <v>0.84039021746494147</v>
      </c>
      <c r="AA20">
        <f t="shared" si="7"/>
        <v>37.640549999999998</v>
      </c>
    </row>
    <row r="21" spans="1:27" x14ac:dyDescent="0.45">
      <c r="A21">
        <v>20</v>
      </c>
      <c r="B21">
        <v>632.19299999999998</v>
      </c>
      <c r="C21" s="1">
        <f t="shared" si="2"/>
        <v>0.99077734172950349</v>
      </c>
      <c r="D21" s="2">
        <f t="shared" si="0"/>
        <v>9.3085074537508916E-3</v>
      </c>
      <c r="E21" s="3">
        <f t="shared" si="1"/>
        <v>4.4540000000000646</v>
      </c>
      <c r="F21" s="3">
        <f t="shared" si="3"/>
        <v>700.52260209384826</v>
      </c>
      <c r="G21">
        <f t="shared" si="9"/>
        <v>20</v>
      </c>
      <c r="H21">
        <f>B23-B22</f>
        <v>3.6029999999999518</v>
      </c>
      <c r="I21">
        <f>POWER(I$1,G20)*H$2</f>
        <v>4.5124758077558278</v>
      </c>
      <c r="U21">
        <f t="shared" si="8"/>
        <v>19</v>
      </c>
      <c r="V21">
        <v>31.143999999999998</v>
      </c>
      <c r="X21">
        <f t="shared" si="5"/>
        <v>-6.0710000000000051</v>
      </c>
      <c r="Y21" s="1">
        <f t="shared" si="6"/>
        <v>0.83686685476286427</v>
      </c>
      <c r="AA21">
        <f t="shared" si="7"/>
        <v>31.632750000000001</v>
      </c>
    </row>
    <row r="22" spans="1:27" x14ac:dyDescent="0.45">
      <c r="A22">
        <v>21</v>
      </c>
      <c r="B22">
        <v>636.64700000000005</v>
      </c>
      <c r="C22" s="1">
        <f t="shared" si="2"/>
        <v>0.99300397237401561</v>
      </c>
      <c r="D22" s="2">
        <f t="shared" si="0"/>
        <v>7.0453168573521019E-3</v>
      </c>
      <c r="E22" s="3">
        <f t="shared" si="1"/>
        <v>3.6029999999999518</v>
      </c>
      <c r="F22" s="3">
        <f t="shared" si="3"/>
        <v>702.20279908223222</v>
      </c>
      <c r="G22">
        <f t="shared" si="9"/>
        <v>21</v>
      </c>
      <c r="H22">
        <f>B24-B23</f>
        <v>3.6040000000000418</v>
      </c>
      <c r="I22">
        <f t="shared" si="4"/>
        <v>3.8356044365924533</v>
      </c>
      <c r="U22">
        <f t="shared" si="8"/>
        <v>20</v>
      </c>
      <c r="V22">
        <v>26.076000000000001</v>
      </c>
      <c r="X22">
        <f t="shared" si="5"/>
        <v>-5.0679999999999978</v>
      </c>
      <c r="Y22" s="1">
        <f t="shared" si="6"/>
        <v>0.83727202671461609</v>
      </c>
      <c r="AA22">
        <f t="shared" si="7"/>
        <v>26.472399999999997</v>
      </c>
    </row>
    <row r="23" spans="1:27" x14ac:dyDescent="0.45">
      <c r="A23">
        <v>22</v>
      </c>
      <c r="B23">
        <v>640.25</v>
      </c>
      <c r="C23" s="1">
        <f t="shared" si="2"/>
        <v>0.99437251073799304</v>
      </c>
      <c r="D23" s="2">
        <f t="shared" si="0"/>
        <v>5.6593371208848442E-3</v>
      </c>
      <c r="E23" s="3">
        <f t="shared" si="1"/>
        <v>3.6040000000000418</v>
      </c>
      <c r="F23" s="3">
        <f t="shared" si="3"/>
        <v>703.44845331621059</v>
      </c>
      <c r="G23">
        <f t="shared" si="9"/>
        <v>22</v>
      </c>
      <c r="U23">
        <f t="shared" si="8"/>
        <v>21</v>
      </c>
      <c r="V23">
        <v>22.021999999999998</v>
      </c>
      <c r="X23">
        <f t="shared" si="5"/>
        <v>-4.054000000000002</v>
      </c>
      <c r="Y23" s="1">
        <f t="shared" si="6"/>
        <v>0.84453136984200028</v>
      </c>
      <c r="AA23">
        <f t="shared" si="7"/>
        <v>22.1646</v>
      </c>
    </row>
    <row r="24" spans="1:27" x14ac:dyDescent="0.45">
      <c r="A24">
        <v>23</v>
      </c>
      <c r="B24">
        <v>643.85400000000004</v>
      </c>
      <c r="C24" s="1">
        <f t="shared" si="2"/>
        <v>0.99440245770003755</v>
      </c>
      <c r="D24" s="2">
        <f>(B24/B23)-1</f>
        <v>5.6290511518939379E-3</v>
      </c>
      <c r="E24" s="3"/>
      <c r="F24" s="3">
        <f t="shared" si="3"/>
        <v>704.3713734785639</v>
      </c>
      <c r="G24">
        <v>11</v>
      </c>
      <c r="U24">
        <f t="shared" si="8"/>
        <v>22</v>
      </c>
      <c r="V24">
        <v>18</v>
      </c>
      <c r="X24">
        <f t="shared" si="5"/>
        <v>-4.0219999999999985</v>
      </c>
      <c r="Y24" s="1">
        <f t="shared" si="6"/>
        <v>0.81736445372809019</v>
      </c>
      <c r="AA24">
        <f t="shared" si="7"/>
        <v>18.718699999999998</v>
      </c>
    </row>
    <row r="25" spans="1:27" x14ac:dyDescent="0.45">
      <c r="A25">
        <v>24</v>
      </c>
      <c r="F25" s="3">
        <f t="shared" si="3"/>
        <v>705.05486078693548</v>
      </c>
      <c r="U25">
        <f t="shared" si="8"/>
        <v>23</v>
      </c>
      <c r="V25">
        <v>15</v>
      </c>
      <c r="X25">
        <f t="shared" si="5"/>
        <v>-3</v>
      </c>
      <c r="Y25" s="1">
        <f t="shared" si="6"/>
        <v>0.83333333333333337</v>
      </c>
      <c r="AA25">
        <f t="shared" si="7"/>
        <v>15.299999999999999</v>
      </c>
    </row>
    <row r="26" spans="1:27" x14ac:dyDescent="0.45">
      <c r="A26">
        <v>25</v>
      </c>
      <c r="F26" s="3">
        <f t="shared" si="3"/>
        <v>705.56085851952344</v>
      </c>
      <c r="U26">
        <v>24</v>
      </c>
      <c r="V26">
        <v>12</v>
      </c>
      <c r="X26">
        <f t="shared" si="5"/>
        <v>-3</v>
      </c>
      <c r="Y26" s="1">
        <f t="shared" si="6"/>
        <v>0.8</v>
      </c>
      <c r="AA26">
        <f t="shared" si="7"/>
        <v>12.75</v>
      </c>
    </row>
    <row r="27" spans="1:27" x14ac:dyDescent="0.45">
      <c r="A27">
        <v>26</v>
      </c>
      <c r="F27" s="3">
        <f t="shared" si="3"/>
        <v>705.93536302097675</v>
      </c>
      <c r="U27">
        <v>25</v>
      </c>
      <c r="V27">
        <v>10</v>
      </c>
      <c r="X27">
        <f t="shared" si="5"/>
        <v>-2</v>
      </c>
      <c r="Y27" s="1">
        <f t="shared" si="6"/>
        <v>0.83333333333333337</v>
      </c>
      <c r="AA27">
        <f t="shared" si="7"/>
        <v>10.199999999999999</v>
      </c>
    </row>
    <row r="28" spans="1:27" x14ac:dyDescent="0.45">
      <c r="A28">
        <v>27</v>
      </c>
      <c r="F28" s="3">
        <f t="shared" si="3"/>
        <v>706.21249357028159</v>
      </c>
      <c r="U28">
        <v>26</v>
      </c>
      <c r="V28">
        <v>8</v>
      </c>
      <c r="X28">
        <f t="shared" si="5"/>
        <v>-2</v>
      </c>
      <c r="Y28" s="1">
        <f t="shared" si="6"/>
        <v>0.8</v>
      </c>
      <c r="AA28">
        <f t="shared" si="7"/>
        <v>8.5</v>
      </c>
    </row>
    <row r="29" spans="1:27" x14ac:dyDescent="0.45">
      <c r="A29">
        <v>28</v>
      </c>
      <c r="F29" s="3">
        <f t="shared" si="3"/>
        <v>706.41753978839029</v>
      </c>
      <c r="U29">
        <v>27</v>
      </c>
      <c r="V29">
        <v>6</v>
      </c>
      <c r="X29">
        <f t="shared" si="5"/>
        <v>-2</v>
      </c>
      <c r="Y29" s="1">
        <f t="shared" si="6"/>
        <v>0.75</v>
      </c>
      <c r="AA29">
        <f t="shared" si="7"/>
        <v>6.8</v>
      </c>
    </row>
    <row r="30" spans="1:27" x14ac:dyDescent="0.45">
      <c r="A30">
        <v>29</v>
      </c>
      <c r="F30" s="3">
        <f t="shared" si="3"/>
        <v>706.56923600296079</v>
      </c>
      <c r="U30">
        <v>28</v>
      </c>
      <c r="V30">
        <v>5</v>
      </c>
      <c r="X30">
        <f t="shared" si="5"/>
        <v>-1</v>
      </c>
      <c r="Y30" s="1">
        <f t="shared" si="6"/>
        <v>0.83333333333333337</v>
      </c>
      <c r="AA30">
        <f t="shared" si="7"/>
        <v>5.0999999999999996</v>
      </c>
    </row>
    <row r="31" spans="1:27" x14ac:dyDescent="0.45">
      <c r="A31">
        <v>30</v>
      </c>
      <c r="F31" s="3">
        <f t="shared" si="3"/>
        <v>706.68145461592621</v>
      </c>
      <c r="U31">
        <v>29</v>
      </c>
      <c r="V31">
        <v>4</v>
      </c>
      <c r="X31">
        <f t="shared" si="5"/>
        <v>-1</v>
      </c>
      <c r="Y31" s="1">
        <f t="shared" si="6"/>
        <v>0.8</v>
      </c>
      <c r="AA31">
        <f t="shared" si="7"/>
        <v>4.25</v>
      </c>
    </row>
    <row r="32" spans="1:27" x14ac:dyDescent="0.45">
      <c r="A32">
        <v>31</v>
      </c>
      <c r="F32" s="3">
        <f t="shared" si="3"/>
        <v>706.76446468379208</v>
      </c>
      <c r="U32">
        <v>30</v>
      </c>
      <c r="V32">
        <v>3</v>
      </c>
      <c r="X32">
        <f t="shared" si="5"/>
        <v>-1</v>
      </c>
      <c r="Y32" s="1">
        <f t="shared" si="6"/>
        <v>0.75</v>
      </c>
      <c r="AA32">
        <f t="shared" si="7"/>
        <v>3.4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Ciechan</dc:creator>
  <cp:lastModifiedBy>Michal Ciechan</cp:lastModifiedBy>
  <dcterms:created xsi:type="dcterms:W3CDTF">2016-08-01T21:49:14Z</dcterms:created>
  <dcterms:modified xsi:type="dcterms:W3CDTF">2016-08-09T17:10:51Z</dcterms:modified>
</cp:coreProperties>
</file>