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5450" windowHeight="11640"/>
  </bookViews>
  <sheets>
    <sheet name="VAR I" sheetId="1" r:id="rId1"/>
  </sheets>
  <calcPr calcId="125725"/>
</workbook>
</file>

<file path=xl/calcChain.xml><?xml version="1.0" encoding="utf-8"?>
<calcChain xmlns="http://schemas.openxmlformats.org/spreadsheetml/2006/main">
  <c r="E13" i="1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15"/>
  <c r="E15"/>
  <c r="E16"/>
  <c r="E17"/>
  <c r="F17" s="1"/>
  <c r="E18"/>
  <c r="E19"/>
  <c r="F19" s="1"/>
  <c r="E20"/>
  <c r="F20" s="1"/>
  <c r="E21"/>
  <c r="F21" s="1"/>
  <c r="E22"/>
  <c r="F22" s="1"/>
  <c r="E23"/>
  <c r="E24"/>
  <c r="E25"/>
  <c r="F25" s="1"/>
  <c r="E26"/>
  <c r="F26" s="1"/>
  <c r="E27"/>
  <c r="F27" s="1"/>
  <c r="E28"/>
  <c r="F28" s="1"/>
  <c r="E29"/>
  <c r="F29" s="1"/>
  <c r="E30"/>
  <c r="F30" s="1"/>
  <c r="E31"/>
  <c r="E32"/>
  <c r="E33"/>
  <c r="F33" s="1"/>
  <c r="E34"/>
  <c r="E35"/>
  <c r="E36"/>
  <c r="F36" s="1"/>
  <c r="E37"/>
  <c r="F37" s="1"/>
  <c r="E38"/>
  <c r="F38" s="1"/>
  <c r="E39"/>
  <c r="E40"/>
  <c r="E41"/>
  <c r="F41" s="1"/>
  <c r="E42"/>
  <c r="F42" s="1"/>
  <c r="E43"/>
  <c r="F43" s="1"/>
  <c r="E44"/>
  <c r="F44" s="1"/>
  <c r="E45"/>
  <c r="F45" s="1"/>
  <c r="E46"/>
  <c r="F46" s="1"/>
  <c r="E47"/>
  <c r="E48"/>
  <c r="E49"/>
  <c r="F49" s="1"/>
  <c r="E50"/>
  <c r="E51"/>
  <c r="E52"/>
  <c r="F52" s="1"/>
  <c r="E53"/>
  <c r="F53" s="1"/>
  <c r="E54"/>
  <c r="F54" s="1"/>
  <c r="E55"/>
  <c r="E56"/>
  <c r="E57"/>
  <c r="F57" s="1"/>
  <c r="E58"/>
  <c r="F58" s="1"/>
  <c r="E59"/>
  <c r="F59" s="1"/>
  <c r="E60"/>
  <c r="F60" s="1"/>
  <c r="E61"/>
  <c r="F61" s="1"/>
  <c r="E62"/>
  <c r="F62" s="1"/>
  <c r="E63"/>
  <c r="E64"/>
  <c r="E65"/>
  <c r="F65" s="1"/>
  <c r="E66"/>
  <c r="E67"/>
  <c r="F67" s="1"/>
  <c r="E68"/>
  <c r="F68" s="1"/>
  <c r="E69"/>
  <c r="F69" s="1"/>
  <c r="E70"/>
  <c r="E71"/>
  <c r="E72"/>
  <c r="E73"/>
  <c r="F73" s="1"/>
  <c r="E74"/>
  <c r="E75"/>
  <c r="F75" s="1"/>
  <c r="E76"/>
  <c r="F76" s="1"/>
  <c r="E77"/>
  <c r="F77" s="1"/>
  <c r="E78"/>
  <c r="F78" s="1"/>
  <c r="E79"/>
  <c r="E80"/>
  <c r="E81"/>
  <c r="F81" s="1"/>
  <c r="E82"/>
  <c r="F82" s="1"/>
  <c r="E83"/>
  <c r="F83" s="1"/>
  <c r="E84"/>
  <c r="F84" s="1"/>
  <c r="E85"/>
  <c r="F85" s="1"/>
  <c r="E86"/>
  <c r="F86" s="1"/>
  <c r="E87"/>
  <c r="E88"/>
  <c r="E89"/>
  <c r="F89" s="1"/>
  <c r="E90"/>
  <c r="E91"/>
  <c r="F91" s="1"/>
  <c r="E92"/>
  <c r="F92" s="1"/>
  <c r="E93"/>
  <c r="F93" s="1"/>
  <c r="E94"/>
  <c r="F94" s="1"/>
  <c r="E95"/>
  <c r="E96"/>
  <c r="E97"/>
  <c r="F97" s="1"/>
  <c r="E98"/>
  <c r="F98" s="1"/>
  <c r="E99"/>
  <c r="F99" s="1"/>
  <c r="E100"/>
  <c r="F100" s="1"/>
  <c r="E101"/>
  <c r="F101" s="1"/>
  <c r="E102"/>
  <c r="F102" s="1"/>
  <c r="E103"/>
  <c r="E104"/>
  <c r="E105"/>
  <c r="F105" s="1"/>
  <c r="E106"/>
  <c r="E107"/>
  <c r="F107" s="1"/>
  <c r="E108"/>
  <c r="F108" s="1"/>
  <c r="E109"/>
  <c r="F109" s="1"/>
  <c r="E110"/>
  <c r="F110" s="1"/>
  <c r="E111"/>
  <c r="E112"/>
  <c r="E113"/>
  <c r="F113" s="1"/>
  <c r="E114"/>
  <c r="E115"/>
  <c r="F115" s="1"/>
  <c r="E116"/>
  <c r="F116" s="1"/>
  <c r="E117"/>
  <c r="F117" s="1"/>
  <c r="E118"/>
  <c r="F118" s="1"/>
  <c r="E119"/>
  <c r="E120"/>
  <c r="E121"/>
  <c r="F121" s="1"/>
  <c r="E122"/>
  <c r="E123"/>
  <c r="F123" s="1"/>
  <c r="E124"/>
  <c r="F124" s="1"/>
  <c r="E125"/>
  <c r="F125" s="1"/>
  <c r="E126"/>
  <c r="F126" s="1"/>
  <c r="E127"/>
  <c r="E128"/>
  <c r="E129"/>
  <c r="F129" s="1"/>
  <c r="E130"/>
  <c r="F130" s="1"/>
  <c r="E131"/>
  <c r="F131" s="1"/>
  <c r="E132"/>
  <c r="F132" s="1"/>
  <c r="E133"/>
  <c r="F133" s="1"/>
  <c r="E134"/>
  <c r="F134" s="1"/>
  <c r="E135"/>
  <c r="E136"/>
  <c r="E137"/>
  <c r="F137" s="1"/>
  <c r="E138"/>
  <c r="E139"/>
  <c r="F139" s="1"/>
  <c r="E140"/>
  <c r="F140" s="1"/>
  <c r="E141"/>
  <c r="F141" s="1"/>
  <c r="E142"/>
  <c r="F142" s="1"/>
  <c r="E143"/>
  <c r="E144"/>
  <c r="E145"/>
  <c r="F145" s="1"/>
  <c r="E146"/>
  <c r="F146" s="1"/>
  <c r="E147"/>
  <c r="F147" s="1"/>
  <c r="E148"/>
  <c r="F148" s="1"/>
  <c r="E149"/>
  <c r="F149" s="1"/>
  <c r="E150"/>
  <c r="F150" s="1"/>
  <c r="E151"/>
  <c r="E152"/>
  <c r="E153"/>
  <c r="F153" s="1"/>
  <c r="E154"/>
  <c r="E155"/>
  <c r="F155" s="1"/>
  <c r="E156"/>
  <c r="F156" s="1"/>
  <c r="E157"/>
  <c r="F157" s="1"/>
  <c r="E158"/>
  <c r="F158" s="1"/>
  <c r="E159"/>
  <c r="E160"/>
  <c r="F160" s="1"/>
  <c r="E161"/>
  <c r="F161" s="1"/>
  <c r="E162"/>
  <c r="F162" s="1"/>
  <c r="E163"/>
  <c r="F163" s="1"/>
  <c r="E164"/>
  <c r="F164" s="1"/>
  <c r="E165"/>
  <c r="F165" s="1"/>
  <c r="E166"/>
  <c r="F166" s="1"/>
  <c r="E167"/>
  <c r="E168"/>
  <c r="F168" s="1"/>
  <c r="E169"/>
  <c r="F169" s="1"/>
  <c r="E170"/>
  <c r="F170" s="1"/>
  <c r="E171"/>
  <c r="F171" s="1"/>
  <c r="E172"/>
  <c r="F172" s="1"/>
  <c r="E173"/>
  <c r="F173" s="1"/>
  <c r="E174"/>
  <c r="F174" s="1"/>
  <c r="E175"/>
  <c r="E176"/>
  <c r="F176" s="1"/>
  <c r="E177"/>
  <c r="F177" s="1"/>
  <c r="E178"/>
  <c r="F178" s="1"/>
  <c r="E179"/>
  <c r="F179" s="1"/>
  <c r="E180"/>
  <c r="F180" s="1"/>
  <c r="E181"/>
  <c r="F181" s="1"/>
  <c r="E182"/>
  <c r="F182" s="1"/>
  <c r="E183"/>
  <c r="E184"/>
  <c r="E185"/>
  <c r="F185" s="1"/>
  <c r="E186"/>
  <c r="E187"/>
  <c r="F187" s="1"/>
  <c r="E188"/>
  <c r="F188" s="1"/>
  <c r="E189"/>
  <c r="F189" s="1"/>
  <c r="E190"/>
  <c r="F190" s="1"/>
  <c r="E191"/>
  <c r="E192"/>
  <c r="E193"/>
  <c r="F193" s="1"/>
  <c r="E194"/>
  <c r="E195"/>
  <c r="F195" s="1"/>
  <c r="E196"/>
  <c r="F196" s="1"/>
  <c r="E197"/>
  <c r="F197" s="1"/>
  <c r="E198"/>
  <c r="F198" s="1"/>
  <c r="E199"/>
  <c r="E200"/>
  <c r="F200" s="1"/>
  <c r="E201"/>
  <c r="F201" s="1"/>
  <c r="E202"/>
  <c r="F202" s="1"/>
  <c r="E203"/>
  <c r="F203" s="1"/>
  <c r="E204"/>
  <c r="F204" s="1"/>
  <c r="E205"/>
  <c r="F205" s="1"/>
  <c r="E206"/>
  <c r="F206" s="1"/>
  <c r="E207"/>
  <c r="E208"/>
  <c r="F208" s="1"/>
  <c r="E209"/>
  <c r="F209" s="1"/>
  <c r="E210"/>
  <c r="F210" s="1"/>
  <c r="E211"/>
  <c r="F211" s="1"/>
  <c r="E212"/>
  <c r="F212" s="1"/>
  <c r="E213"/>
  <c r="F213" s="1"/>
  <c r="E214"/>
  <c r="F214" s="1"/>
  <c r="E215"/>
  <c r="E216"/>
  <c r="E217"/>
  <c r="F217" s="1"/>
  <c r="E218"/>
  <c r="F218" s="1"/>
  <c r="E219"/>
  <c r="F219" s="1"/>
  <c r="E220"/>
  <c r="F220" s="1"/>
  <c r="E221"/>
  <c r="F221" s="1"/>
  <c r="E222"/>
  <c r="F222" s="1"/>
  <c r="E223"/>
  <c r="E224"/>
  <c r="F224" s="1"/>
  <c r="E225"/>
  <c r="E226"/>
  <c r="F226" s="1"/>
  <c r="E227"/>
  <c r="F227" s="1"/>
  <c r="E228"/>
  <c r="F228" s="1"/>
  <c r="E229"/>
  <c r="F229" s="1"/>
  <c r="E230"/>
  <c r="F230" s="1"/>
  <c r="E231"/>
  <c r="E232"/>
  <c r="E233"/>
  <c r="F233" s="1"/>
  <c r="E234"/>
  <c r="F234" s="1"/>
  <c r="E235"/>
  <c r="F235" s="1"/>
  <c r="E236"/>
  <c r="F236" s="1"/>
  <c r="E237"/>
  <c r="F237" s="1"/>
  <c r="E238"/>
  <c r="F238" s="1"/>
  <c r="E239"/>
  <c r="E240"/>
  <c r="F240" s="1"/>
  <c r="E241"/>
  <c r="F241" s="1"/>
  <c r="E242"/>
  <c r="E243"/>
  <c r="F243" s="1"/>
  <c r="E244"/>
  <c r="F244" s="1"/>
  <c r="E245"/>
  <c r="F245" s="1"/>
  <c r="E246"/>
  <c r="F246" s="1"/>
  <c r="E247"/>
  <c r="E248"/>
  <c r="F248" s="1"/>
  <c r="E249"/>
  <c r="F249" s="1"/>
  <c r="E250"/>
  <c r="F250" s="1"/>
  <c r="E251"/>
  <c r="F251" s="1"/>
  <c r="E252"/>
  <c r="F252" s="1"/>
  <c r="E253"/>
  <c r="F253" s="1"/>
  <c r="E254"/>
  <c r="F254" s="1"/>
  <c r="E255"/>
  <c r="E256"/>
  <c r="F256" s="1"/>
  <c r="E257"/>
  <c r="F257" s="1"/>
  <c r="E258"/>
  <c r="F258" s="1"/>
  <c r="E259"/>
  <c r="F259" s="1"/>
  <c r="E260"/>
  <c r="F260" s="1"/>
  <c r="E261"/>
  <c r="F261" s="1"/>
  <c r="E262"/>
  <c r="F262" s="1"/>
  <c r="E263"/>
  <c r="E264"/>
  <c r="F264" s="1"/>
  <c r="E265"/>
  <c r="F265" s="1"/>
  <c r="E266"/>
  <c r="F266" s="1"/>
  <c r="E267"/>
  <c r="F267" s="1"/>
  <c r="E268"/>
  <c r="F268" s="1"/>
  <c r="E269"/>
  <c r="F269" s="1"/>
  <c r="E270"/>
  <c r="F270" s="1"/>
  <c r="E271"/>
  <c r="E272"/>
  <c r="F272" s="1"/>
  <c r="E273"/>
  <c r="F273" s="1"/>
  <c r="E274"/>
  <c r="F274" s="1"/>
  <c r="E275"/>
  <c r="F275" s="1"/>
  <c r="E276"/>
  <c r="F276" s="1"/>
  <c r="E277"/>
  <c r="F277" s="1"/>
  <c r="E278"/>
  <c r="F278" s="1"/>
  <c r="E279"/>
  <c r="E280"/>
  <c r="F280" s="1"/>
  <c r="E281"/>
  <c r="F281" s="1"/>
  <c r="E282"/>
  <c r="F282" s="1"/>
  <c r="E283"/>
  <c r="F283" s="1"/>
  <c r="E284"/>
  <c r="F284" s="1"/>
  <c r="E285"/>
  <c r="F285" s="1"/>
  <c r="E286"/>
  <c r="F286" s="1"/>
  <c r="E287"/>
  <c r="E288"/>
  <c r="F288" s="1"/>
  <c r="E289"/>
  <c r="F289" s="1"/>
  <c r="E290"/>
  <c r="F290" s="1"/>
  <c r="E291"/>
  <c r="F291" s="1"/>
  <c r="E292"/>
  <c r="F292" s="1"/>
  <c r="E293"/>
  <c r="F293" s="1"/>
  <c r="E294"/>
  <c r="F294" s="1"/>
  <c r="E295"/>
  <c r="E296"/>
  <c r="F296" s="1"/>
  <c r="E297"/>
  <c r="F297" s="1"/>
  <c r="E298"/>
  <c r="F298" s="1"/>
  <c r="E299"/>
  <c r="F299" s="1"/>
  <c r="E300"/>
  <c r="F300" s="1"/>
  <c r="E301"/>
  <c r="F301" s="1"/>
  <c r="E302"/>
  <c r="F302" s="1"/>
  <c r="E303"/>
  <c r="E304"/>
  <c r="F304" s="1"/>
  <c r="E305"/>
  <c r="F305" s="1"/>
  <c r="E306"/>
  <c r="F306" s="1"/>
  <c r="E307"/>
  <c r="F307" s="1"/>
  <c r="E308"/>
  <c r="F308" s="1"/>
  <c r="E309"/>
  <c r="F309" s="1"/>
  <c r="E310"/>
  <c r="F310" s="1"/>
  <c r="E311"/>
  <c r="E312"/>
  <c r="F312" s="1"/>
  <c r="E313"/>
  <c r="F313" s="1"/>
  <c r="E314"/>
  <c r="F314" s="1"/>
  <c r="E315"/>
  <c r="F315" s="1"/>
  <c r="E316"/>
  <c r="F316" s="1"/>
  <c r="E317"/>
  <c r="F317" s="1"/>
  <c r="E318"/>
  <c r="F318" s="1"/>
  <c r="E319"/>
  <c r="E320"/>
  <c r="F320" s="1"/>
  <c r="E321"/>
  <c r="F321" s="1"/>
  <c r="E322"/>
  <c r="F322" s="1"/>
  <c r="E323"/>
  <c r="F323" s="1"/>
  <c r="E324"/>
  <c r="F324" s="1"/>
  <c r="E325"/>
  <c r="F325" s="1"/>
  <c r="E326"/>
  <c r="F326" s="1"/>
  <c r="E327"/>
  <c r="E328"/>
  <c r="F328" s="1"/>
  <c r="E329"/>
  <c r="F329" s="1"/>
  <c r="E330"/>
  <c r="F330" s="1"/>
  <c r="E331"/>
  <c r="F331" s="1"/>
  <c r="E332"/>
  <c r="F332" s="1"/>
  <c r="E333"/>
  <c r="F333" s="1"/>
  <c r="E334"/>
  <c r="F334" s="1"/>
  <c r="E335"/>
  <c r="F335" s="1"/>
  <c r="E336"/>
  <c r="F336" s="1"/>
  <c r="E337"/>
  <c r="F337" s="1"/>
  <c r="E338"/>
  <c r="F338" s="1"/>
  <c r="E339"/>
  <c r="F339" s="1"/>
  <c r="E340"/>
  <c r="F340" s="1"/>
  <c r="E341"/>
  <c r="F341" s="1"/>
  <c r="E342"/>
  <c r="F342" s="1"/>
  <c r="E343"/>
  <c r="F343" s="1"/>
  <c r="E344"/>
  <c r="F344" s="1"/>
  <c r="E345"/>
  <c r="F345" s="1"/>
  <c r="E346"/>
  <c r="F346" s="1"/>
  <c r="E347"/>
  <c r="F347" s="1"/>
  <c r="E348"/>
  <c r="F348" s="1"/>
  <c r="E349"/>
  <c r="F349" s="1"/>
  <c r="E350"/>
  <c r="F350" s="1"/>
  <c r="E351"/>
  <c r="F351" s="1"/>
  <c r="E352"/>
  <c r="F352" s="1"/>
  <c r="E353"/>
  <c r="F353" s="1"/>
  <c r="E354"/>
  <c r="F354" s="1"/>
  <c r="E355"/>
  <c r="F355" s="1"/>
  <c r="E356"/>
  <c r="F356" s="1"/>
  <c r="E357"/>
  <c r="F357" s="1"/>
  <c r="E358"/>
  <c r="F358" s="1"/>
  <c r="E359"/>
  <c r="E360"/>
  <c r="F360" s="1"/>
  <c r="E361"/>
  <c r="F361" s="1"/>
  <c r="E362"/>
  <c r="F362" s="1"/>
  <c r="E363"/>
  <c r="F363" s="1"/>
  <c r="E364"/>
  <c r="F364" s="1"/>
  <c r="E365"/>
  <c r="F365" s="1"/>
  <c r="E366"/>
  <c r="F366" s="1"/>
  <c r="E367"/>
  <c r="F367" s="1"/>
  <c r="E368"/>
  <c r="F368" s="1"/>
  <c r="E369"/>
  <c r="F369" s="1"/>
  <c r="E370"/>
  <c r="F370" s="1"/>
  <c r="E371"/>
  <c r="F371" s="1"/>
  <c r="E372"/>
  <c r="F372" s="1"/>
  <c r="E373"/>
  <c r="F373" s="1"/>
  <c r="E374"/>
  <c r="F374" s="1"/>
  <c r="E375"/>
  <c r="F375" s="1"/>
  <c r="E376"/>
  <c r="F376" s="1"/>
  <c r="E377"/>
  <c r="F377" s="1"/>
  <c r="E378"/>
  <c r="F378" s="1"/>
  <c r="E379"/>
  <c r="F379" s="1"/>
  <c r="E380"/>
  <c r="F380" s="1"/>
  <c r="E381"/>
  <c r="F381" s="1"/>
  <c r="E382"/>
  <c r="F382" s="1"/>
  <c r="E383"/>
  <c r="F383" s="1"/>
  <c r="E384"/>
  <c r="F384" s="1"/>
  <c r="E385"/>
  <c r="F385" s="1"/>
  <c r="E386"/>
  <c r="F386" s="1"/>
  <c r="E387"/>
  <c r="F387" s="1"/>
  <c r="E388"/>
  <c r="F388" s="1"/>
  <c r="E389"/>
  <c r="F389" s="1"/>
  <c r="E390"/>
  <c r="F390" s="1"/>
  <c r="E391"/>
  <c r="F391" s="1"/>
  <c r="E392"/>
  <c r="F392" s="1"/>
  <c r="E393"/>
  <c r="F393" s="1"/>
  <c r="E394"/>
  <c r="F394" s="1"/>
  <c r="E395"/>
  <c r="F395" s="1"/>
  <c r="E396"/>
  <c r="F396" s="1"/>
  <c r="E397"/>
  <c r="F397" s="1"/>
  <c r="E398"/>
  <c r="F398" s="1"/>
  <c r="E399"/>
  <c r="E400"/>
  <c r="F400" s="1"/>
  <c r="E401"/>
  <c r="F401" s="1"/>
  <c r="E402"/>
  <c r="F402" s="1"/>
  <c r="E403"/>
  <c r="F403" s="1"/>
  <c r="E404"/>
  <c r="F404" s="1"/>
  <c r="E405"/>
  <c r="F405" s="1"/>
  <c r="E406"/>
  <c r="F406" s="1"/>
  <c r="E407"/>
  <c r="F407" s="1"/>
  <c r="E408"/>
  <c r="F408" s="1"/>
  <c r="E409"/>
  <c r="F409" s="1"/>
  <c r="E410"/>
  <c r="F410" s="1"/>
  <c r="E411"/>
  <c r="F411" s="1"/>
  <c r="E412"/>
  <c r="F412" s="1"/>
  <c r="E413"/>
  <c r="F413" s="1"/>
  <c r="E414"/>
  <c r="F414" s="1"/>
  <c r="E415"/>
  <c r="F415" s="1"/>
  <c r="E416"/>
  <c r="F416" s="1"/>
  <c r="E417"/>
  <c r="F417" s="1"/>
  <c r="E418"/>
  <c r="F418" s="1"/>
  <c r="E419"/>
  <c r="F419" s="1"/>
  <c r="E420"/>
  <c r="F420" s="1"/>
  <c r="E421"/>
  <c r="F421" s="1"/>
  <c r="E422"/>
  <c r="F422" s="1"/>
  <c r="E423"/>
  <c r="F423" s="1"/>
  <c r="E424"/>
  <c r="F424" s="1"/>
  <c r="E425"/>
  <c r="F425" s="1"/>
  <c r="E426"/>
  <c r="F426" s="1"/>
  <c r="E427"/>
  <c r="F427" s="1"/>
  <c r="E428"/>
  <c r="F428" s="1"/>
  <c r="E429"/>
  <c r="F429" s="1"/>
  <c r="E430"/>
  <c r="F430" s="1"/>
  <c r="E431"/>
  <c r="F431" s="1"/>
  <c r="E432"/>
  <c r="F432" s="1"/>
  <c r="E433"/>
  <c r="F433" s="1"/>
  <c r="E434"/>
  <c r="F434" s="1"/>
  <c r="E435"/>
  <c r="F435" s="1"/>
  <c r="E436"/>
  <c r="F436" s="1"/>
  <c r="E437"/>
  <c r="F437" s="1"/>
  <c r="E438"/>
  <c r="F438" s="1"/>
  <c r="E439"/>
  <c r="F439" s="1"/>
  <c r="E440"/>
  <c r="F440" s="1"/>
  <c r="E441"/>
  <c r="F441" s="1"/>
  <c r="E442"/>
  <c r="F442" s="1"/>
  <c r="E443"/>
  <c r="F443" s="1"/>
  <c r="E444"/>
  <c r="F444" s="1"/>
  <c r="E445"/>
  <c r="F445" s="1"/>
  <c r="E446"/>
  <c r="F446" s="1"/>
  <c r="E447"/>
  <c r="F447" s="1"/>
  <c r="E448"/>
  <c r="F448" s="1"/>
  <c r="E449"/>
  <c r="F449" s="1"/>
  <c r="E450"/>
  <c r="F450" s="1"/>
  <c r="E451"/>
  <c r="F451" s="1"/>
  <c r="E452"/>
  <c r="F452" s="1"/>
  <c r="E453"/>
  <c r="F453" s="1"/>
  <c r="E454"/>
  <c r="F454" s="1"/>
  <c r="E455"/>
  <c r="F455" s="1"/>
  <c r="E456"/>
  <c r="F456" s="1"/>
  <c r="E457"/>
  <c r="F457" s="1"/>
  <c r="E458"/>
  <c r="F458" s="1"/>
  <c r="E459"/>
  <c r="F459" s="1"/>
  <c r="E460"/>
  <c r="F460" s="1"/>
  <c r="E461"/>
  <c r="F461" s="1"/>
  <c r="E462"/>
  <c r="F462" s="1"/>
  <c r="E463"/>
  <c r="F463" s="1"/>
  <c r="E464"/>
  <c r="F464" s="1"/>
  <c r="E465"/>
  <c r="F465" s="1"/>
  <c r="E466"/>
  <c r="F466" s="1"/>
  <c r="E467"/>
  <c r="F467" s="1"/>
  <c r="E468"/>
  <c r="F468" s="1"/>
  <c r="E469"/>
  <c r="F469" s="1"/>
  <c r="E470"/>
  <c r="F470" s="1"/>
  <c r="E471"/>
  <c r="F471" s="1"/>
  <c r="E472"/>
  <c r="F472" s="1"/>
  <c r="E473"/>
  <c r="F473" s="1"/>
  <c r="E474"/>
  <c r="F474" s="1"/>
  <c r="E475"/>
  <c r="F475" s="1"/>
  <c r="E476"/>
  <c r="F476" s="1"/>
  <c r="E477"/>
  <c r="F477" s="1"/>
  <c r="E478"/>
  <c r="F478" s="1"/>
  <c r="E479"/>
  <c r="F479" s="1"/>
  <c r="E480"/>
  <c r="F480" s="1"/>
  <c r="E481"/>
  <c r="F481" s="1"/>
  <c r="E482"/>
  <c r="F482" s="1"/>
  <c r="E483"/>
  <c r="F483" s="1"/>
  <c r="E484"/>
  <c r="F484" s="1"/>
  <c r="E485"/>
  <c r="F485" s="1"/>
  <c r="E486"/>
  <c r="F486" s="1"/>
  <c r="E487"/>
  <c r="F487" s="1"/>
  <c r="E488"/>
  <c r="F488" s="1"/>
  <c r="E489"/>
  <c r="F489" s="1"/>
  <c r="E490"/>
  <c r="F490" s="1"/>
  <c r="E491"/>
  <c r="F491" s="1"/>
  <c r="E492"/>
  <c r="F492" s="1"/>
  <c r="E493"/>
  <c r="F493" s="1"/>
  <c r="E494"/>
  <c r="F494" s="1"/>
  <c r="E495"/>
  <c r="F495" s="1"/>
  <c r="E496"/>
  <c r="F496" s="1"/>
  <c r="E497"/>
  <c r="F497" s="1"/>
  <c r="E498"/>
  <c r="F498" s="1"/>
  <c r="E499"/>
  <c r="F499" s="1"/>
  <c r="E500"/>
  <c r="F500" s="1"/>
  <c r="E501"/>
  <c r="F501" s="1"/>
  <c r="E502"/>
  <c r="F502" s="1"/>
  <c r="E503"/>
  <c r="F503" s="1"/>
  <c r="E504"/>
  <c r="F504" s="1"/>
  <c r="E505"/>
  <c r="F505" s="1"/>
  <c r="E506"/>
  <c r="F506" s="1"/>
  <c r="E507"/>
  <c r="F507" s="1"/>
  <c r="E508"/>
  <c r="F508" s="1"/>
  <c r="E509"/>
  <c r="F509" s="1"/>
  <c r="E510"/>
  <c r="F510" s="1"/>
  <c r="E511"/>
  <c r="F511" s="1"/>
  <c r="E512"/>
  <c r="F512" s="1"/>
  <c r="E513"/>
  <c r="F513" s="1"/>
  <c r="E514"/>
  <c r="F514" s="1"/>
  <c r="E515"/>
  <c r="F515" s="1"/>
  <c r="E516"/>
  <c r="F516" s="1"/>
  <c r="E517"/>
  <c r="F517" s="1"/>
  <c r="E518"/>
  <c r="F518" s="1"/>
  <c r="E519"/>
  <c r="F519" s="1"/>
  <c r="E520"/>
  <c r="F520" s="1"/>
  <c r="E521"/>
  <c r="F521" s="1"/>
  <c r="E522"/>
  <c r="F522" s="1"/>
  <c r="E523"/>
  <c r="F523" s="1"/>
  <c r="E524"/>
  <c r="F524" s="1"/>
  <c r="E525"/>
  <c r="F525" s="1"/>
  <c r="E14"/>
  <c r="F14" s="1"/>
  <c r="F13"/>
  <c r="F24"/>
  <c r="C14"/>
  <c r="H14" s="1"/>
  <c r="C15"/>
  <c r="H15" s="1"/>
  <c r="C16"/>
  <c r="H16" s="1"/>
  <c r="C17"/>
  <c r="H17" s="1"/>
  <c r="C18"/>
  <c r="H18" s="1"/>
  <c r="C19"/>
  <c r="H19" s="1"/>
  <c r="C20"/>
  <c r="H20" s="1"/>
  <c r="C21"/>
  <c r="H21" s="1"/>
  <c r="C22"/>
  <c r="H22" s="1"/>
  <c r="C23"/>
  <c r="H23" s="1"/>
  <c r="C24"/>
  <c r="H24" s="1"/>
  <c r="C25"/>
  <c r="H25" s="1"/>
  <c r="C26"/>
  <c r="H26" s="1"/>
  <c r="C27"/>
  <c r="H27" s="1"/>
  <c r="C28"/>
  <c r="H28" s="1"/>
  <c r="C29"/>
  <c r="H29" s="1"/>
  <c r="C30"/>
  <c r="H30" s="1"/>
  <c r="C31"/>
  <c r="H31" s="1"/>
  <c r="C32"/>
  <c r="H32" s="1"/>
  <c r="C33"/>
  <c r="H33" s="1"/>
  <c r="C34"/>
  <c r="H34" s="1"/>
  <c r="C35"/>
  <c r="H35" s="1"/>
  <c r="C36"/>
  <c r="H36" s="1"/>
  <c r="C37"/>
  <c r="H37" s="1"/>
  <c r="C38"/>
  <c r="H38" s="1"/>
  <c r="C39"/>
  <c r="H39" s="1"/>
  <c r="C40"/>
  <c r="H40" s="1"/>
  <c r="C41"/>
  <c r="H41" s="1"/>
  <c r="C42"/>
  <c r="H42" s="1"/>
  <c r="C43"/>
  <c r="H43" s="1"/>
  <c r="C44"/>
  <c r="H44" s="1"/>
  <c r="C45"/>
  <c r="H45" s="1"/>
  <c r="C46"/>
  <c r="H46" s="1"/>
  <c r="C47"/>
  <c r="H47" s="1"/>
  <c r="C48"/>
  <c r="H48" s="1"/>
  <c r="C49"/>
  <c r="H49" s="1"/>
  <c r="C50"/>
  <c r="H50" s="1"/>
  <c r="C51"/>
  <c r="H51" s="1"/>
  <c r="C52"/>
  <c r="H52" s="1"/>
  <c r="C53"/>
  <c r="H53" s="1"/>
  <c r="C54"/>
  <c r="H54" s="1"/>
  <c r="C55"/>
  <c r="H55" s="1"/>
  <c r="C56"/>
  <c r="H56" s="1"/>
  <c r="C57"/>
  <c r="H57" s="1"/>
  <c r="C58"/>
  <c r="H58" s="1"/>
  <c r="C59"/>
  <c r="H59" s="1"/>
  <c r="C60"/>
  <c r="H60" s="1"/>
  <c r="C61"/>
  <c r="H61" s="1"/>
  <c r="C62"/>
  <c r="H62" s="1"/>
  <c r="C63"/>
  <c r="H63" s="1"/>
  <c r="C64"/>
  <c r="H64" s="1"/>
  <c r="C65"/>
  <c r="H65" s="1"/>
  <c r="C66"/>
  <c r="H66" s="1"/>
  <c r="C67"/>
  <c r="H67" s="1"/>
  <c r="C68"/>
  <c r="H68" s="1"/>
  <c r="C69"/>
  <c r="H69" s="1"/>
  <c r="C70"/>
  <c r="H70" s="1"/>
  <c r="C71"/>
  <c r="H71" s="1"/>
  <c r="C72"/>
  <c r="H72" s="1"/>
  <c r="C73"/>
  <c r="H73" s="1"/>
  <c r="C74"/>
  <c r="H74" s="1"/>
  <c r="C75"/>
  <c r="H75" s="1"/>
  <c r="C76"/>
  <c r="H76" s="1"/>
  <c r="C77"/>
  <c r="H77" s="1"/>
  <c r="C78"/>
  <c r="H78" s="1"/>
  <c r="C79"/>
  <c r="H79" s="1"/>
  <c r="C80"/>
  <c r="H80" s="1"/>
  <c r="C81"/>
  <c r="H81" s="1"/>
  <c r="C82"/>
  <c r="H82" s="1"/>
  <c r="C83"/>
  <c r="H83" s="1"/>
  <c r="C84"/>
  <c r="H84" s="1"/>
  <c r="C85"/>
  <c r="H85" s="1"/>
  <c r="C86"/>
  <c r="H86" s="1"/>
  <c r="C87"/>
  <c r="H87" s="1"/>
  <c r="C88"/>
  <c r="H88" s="1"/>
  <c r="C89"/>
  <c r="H89" s="1"/>
  <c r="C90"/>
  <c r="H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C136"/>
  <c r="H136" s="1"/>
  <c r="C137"/>
  <c r="H137" s="1"/>
  <c r="C138"/>
  <c r="H138" s="1"/>
  <c r="C139"/>
  <c r="H139" s="1"/>
  <c r="C140"/>
  <c r="H140" s="1"/>
  <c r="C141"/>
  <c r="H141" s="1"/>
  <c r="C142"/>
  <c r="H142" s="1"/>
  <c r="C143"/>
  <c r="H143" s="1"/>
  <c r="C144"/>
  <c r="H144" s="1"/>
  <c r="C145"/>
  <c r="H145" s="1"/>
  <c r="C146"/>
  <c r="H146" s="1"/>
  <c r="C147"/>
  <c r="H147" s="1"/>
  <c r="C148"/>
  <c r="H148" s="1"/>
  <c r="C149"/>
  <c r="H149" s="1"/>
  <c r="C150"/>
  <c r="H150" s="1"/>
  <c r="C151"/>
  <c r="H151" s="1"/>
  <c r="C152"/>
  <c r="H152"/>
  <c r="C153"/>
  <c r="H153" s="1"/>
  <c r="C154"/>
  <c r="H154" s="1"/>
  <c r="C155"/>
  <c r="H155" s="1"/>
  <c r="C156"/>
  <c r="H156" s="1"/>
  <c r="C157"/>
  <c r="H157" s="1"/>
  <c r="C158"/>
  <c r="H158" s="1"/>
  <c r="C159"/>
  <c r="H159" s="1"/>
  <c r="C160"/>
  <c r="H160" s="1"/>
  <c r="C161"/>
  <c r="H161" s="1"/>
  <c r="C162"/>
  <c r="H162" s="1"/>
  <c r="C163"/>
  <c r="H163" s="1"/>
  <c r="C164"/>
  <c r="H164" s="1"/>
  <c r="C165"/>
  <c r="H165" s="1"/>
  <c r="C166"/>
  <c r="H166" s="1"/>
  <c r="C167"/>
  <c r="H167" s="1"/>
  <c r="C168"/>
  <c r="H168" s="1"/>
  <c r="C169"/>
  <c r="H169" s="1"/>
  <c r="C170"/>
  <c r="H170" s="1"/>
  <c r="C171"/>
  <c r="H171" s="1"/>
  <c r="C172"/>
  <c r="H172" s="1"/>
  <c r="C173"/>
  <c r="H173" s="1"/>
  <c r="C174"/>
  <c r="H174" s="1"/>
  <c r="C175"/>
  <c r="H175" s="1"/>
  <c r="C176"/>
  <c r="H176" s="1"/>
  <c r="C177"/>
  <c r="H177" s="1"/>
  <c r="C178"/>
  <c r="H178" s="1"/>
  <c r="C179"/>
  <c r="H179" s="1"/>
  <c r="C180"/>
  <c r="H180" s="1"/>
  <c r="C181"/>
  <c r="H181" s="1"/>
  <c r="C182"/>
  <c r="H182" s="1"/>
  <c r="C183"/>
  <c r="H183" s="1"/>
  <c r="C184"/>
  <c r="H184" s="1"/>
  <c r="C185"/>
  <c r="H185" s="1"/>
  <c r="C186"/>
  <c r="H186" s="1"/>
  <c r="C187"/>
  <c r="H187" s="1"/>
  <c r="C188"/>
  <c r="H188" s="1"/>
  <c r="C189"/>
  <c r="H189" s="1"/>
  <c r="C190"/>
  <c r="H190" s="1"/>
  <c r="C191"/>
  <c r="H191" s="1"/>
  <c r="C192"/>
  <c r="H192" s="1"/>
  <c r="C193"/>
  <c r="H193" s="1"/>
  <c r="C194"/>
  <c r="H194" s="1"/>
  <c r="C195"/>
  <c r="H195" s="1"/>
  <c r="C196"/>
  <c r="H196" s="1"/>
  <c r="C197"/>
  <c r="H197" s="1"/>
  <c r="C198"/>
  <c r="H198" s="1"/>
  <c r="C199"/>
  <c r="H199" s="1"/>
  <c r="C200"/>
  <c r="H200" s="1"/>
  <c r="C201"/>
  <c r="H201" s="1"/>
  <c r="C202"/>
  <c r="H202" s="1"/>
  <c r="C203"/>
  <c r="H203" s="1"/>
  <c r="C204"/>
  <c r="H204" s="1"/>
  <c r="C205"/>
  <c r="H205" s="1"/>
  <c r="C206"/>
  <c r="H206" s="1"/>
  <c r="C207"/>
  <c r="H207" s="1"/>
  <c r="C208"/>
  <c r="H208" s="1"/>
  <c r="C209"/>
  <c r="H209" s="1"/>
  <c r="C210"/>
  <c r="H210" s="1"/>
  <c r="C211"/>
  <c r="H211" s="1"/>
  <c r="C212"/>
  <c r="H212" s="1"/>
  <c r="C213"/>
  <c r="H213" s="1"/>
  <c r="C214"/>
  <c r="H214" s="1"/>
  <c r="C215"/>
  <c r="H215" s="1"/>
  <c r="C216"/>
  <c r="H216" s="1"/>
  <c r="C217"/>
  <c r="H217" s="1"/>
  <c r="C218"/>
  <c r="H218" s="1"/>
  <c r="C219"/>
  <c r="H219" s="1"/>
  <c r="C220"/>
  <c r="H220" s="1"/>
  <c r="C221"/>
  <c r="H221" s="1"/>
  <c r="C222"/>
  <c r="H222" s="1"/>
  <c r="C223"/>
  <c r="H223" s="1"/>
  <c r="C224"/>
  <c r="H224" s="1"/>
  <c r="C225"/>
  <c r="H225" s="1"/>
  <c r="C226"/>
  <c r="H226" s="1"/>
  <c r="C227"/>
  <c r="H227" s="1"/>
  <c r="C228"/>
  <c r="H228" s="1"/>
  <c r="C229"/>
  <c r="H229" s="1"/>
  <c r="C230"/>
  <c r="H230" s="1"/>
  <c r="C231"/>
  <c r="H231" s="1"/>
  <c r="C232"/>
  <c r="H232" s="1"/>
  <c r="C233"/>
  <c r="H233" s="1"/>
  <c r="C234"/>
  <c r="H234" s="1"/>
  <c r="C235"/>
  <c r="H235" s="1"/>
  <c r="C236"/>
  <c r="H236" s="1"/>
  <c r="C237"/>
  <c r="H237" s="1"/>
  <c r="C238"/>
  <c r="H238" s="1"/>
  <c r="C239"/>
  <c r="H239" s="1"/>
  <c r="C240"/>
  <c r="H240" s="1"/>
  <c r="C241"/>
  <c r="H241" s="1"/>
  <c r="C242"/>
  <c r="H242" s="1"/>
  <c r="C243"/>
  <c r="H243" s="1"/>
  <c r="B13"/>
  <c r="B14"/>
  <c r="F15"/>
  <c r="F16"/>
  <c r="F18"/>
  <c r="F23"/>
  <c r="F31"/>
  <c r="F32"/>
  <c r="F34"/>
  <c r="F35"/>
  <c r="F39"/>
  <c r="F40"/>
  <c r="F47"/>
  <c r="F48"/>
  <c r="F50"/>
  <c r="F51"/>
  <c r="F55"/>
  <c r="F56"/>
  <c r="F63"/>
  <c r="F64"/>
  <c r="F66"/>
  <c r="F70"/>
  <c r="F71"/>
  <c r="F72"/>
  <c r="F74"/>
  <c r="F79"/>
  <c r="F80"/>
  <c r="F87"/>
  <c r="F88"/>
  <c r="F90"/>
  <c r="F95"/>
  <c r="F96"/>
  <c r="F103"/>
  <c r="F104"/>
  <c r="F106"/>
  <c r="F111"/>
  <c r="F112"/>
  <c r="F114"/>
  <c r="F119"/>
  <c r="F120"/>
  <c r="F122"/>
  <c r="F127"/>
  <c r="F128"/>
  <c r="F135"/>
  <c r="F136"/>
  <c r="F138"/>
  <c r="F143"/>
  <c r="F144"/>
  <c r="F151"/>
  <c r="F152"/>
  <c r="F154"/>
  <c r="F159"/>
  <c r="F167"/>
  <c r="F175"/>
  <c r="F183"/>
  <c r="F184"/>
  <c r="F186"/>
  <c r="F191"/>
  <c r="F192"/>
  <c r="F194"/>
  <c r="F199"/>
  <c r="F207"/>
  <c r="F215"/>
  <c r="F216"/>
  <c r="F223"/>
  <c r="F225"/>
  <c r="F231"/>
  <c r="F232"/>
  <c r="F239"/>
  <c r="C276"/>
  <c r="H276" s="1"/>
  <c r="C277"/>
  <c r="H277" s="1"/>
  <c r="C278"/>
  <c r="H278" s="1"/>
  <c r="C279"/>
  <c r="H279" s="1"/>
  <c r="F279"/>
  <c r="C280"/>
  <c r="H280" s="1"/>
  <c r="C281"/>
  <c r="H281" s="1"/>
  <c r="C282"/>
  <c r="H282" s="1"/>
  <c r="C283"/>
  <c r="H283" s="1"/>
  <c r="C284"/>
  <c r="H284" s="1"/>
  <c r="C285"/>
  <c r="H285" s="1"/>
  <c r="C286"/>
  <c r="H286" s="1"/>
  <c r="C287"/>
  <c r="H287" s="1"/>
  <c r="F287"/>
  <c r="C288"/>
  <c r="H288" s="1"/>
  <c r="C289"/>
  <c r="H289" s="1"/>
  <c r="C290"/>
  <c r="H290" s="1"/>
  <c r="C291"/>
  <c r="H291" s="1"/>
  <c r="C292"/>
  <c r="H292" s="1"/>
  <c r="C293"/>
  <c r="H293" s="1"/>
  <c r="C294"/>
  <c r="H294" s="1"/>
  <c r="C295"/>
  <c r="H295" s="1"/>
  <c r="F295"/>
  <c r="C296"/>
  <c r="H296" s="1"/>
  <c r="C297"/>
  <c r="H297" s="1"/>
  <c r="C298"/>
  <c r="H298" s="1"/>
  <c r="C299"/>
  <c r="H299" s="1"/>
  <c r="C300"/>
  <c r="H300" s="1"/>
  <c r="C301"/>
  <c r="H301" s="1"/>
  <c r="C302"/>
  <c r="H302" s="1"/>
  <c r="C303"/>
  <c r="H303" s="1"/>
  <c r="F303"/>
  <c r="C304"/>
  <c r="H304" s="1"/>
  <c r="C305"/>
  <c r="H305" s="1"/>
  <c r="C306"/>
  <c r="H306" s="1"/>
  <c r="C307"/>
  <c r="H307" s="1"/>
  <c r="C308"/>
  <c r="H308" s="1"/>
  <c r="C309"/>
  <c r="H309" s="1"/>
  <c r="C310"/>
  <c r="H310" s="1"/>
  <c r="C311"/>
  <c r="H311" s="1"/>
  <c r="F311"/>
  <c r="C312"/>
  <c r="H312" s="1"/>
  <c r="C313"/>
  <c r="H313" s="1"/>
  <c r="C314"/>
  <c r="H314" s="1"/>
  <c r="C315"/>
  <c r="H315" s="1"/>
  <c r="C316"/>
  <c r="H316" s="1"/>
  <c r="C317"/>
  <c r="H317" s="1"/>
  <c r="C318"/>
  <c r="H318" s="1"/>
  <c r="C319"/>
  <c r="H319" s="1"/>
  <c r="F319"/>
  <c r="C320"/>
  <c r="H320" s="1"/>
  <c r="C321"/>
  <c r="H321" s="1"/>
  <c r="C322"/>
  <c r="H322" s="1"/>
  <c r="C323"/>
  <c r="H323" s="1"/>
  <c r="C324"/>
  <c r="H324" s="1"/>
  <c r="C325"/>
  <c r="H325" s="1"/>
  <c r="C326"/>
  <c r="H326" s="1"/>
  <c r="C327"/>
  <c r="H327" s="1"/>
  <c r="F327"/>
  <c r="C328"/>
  <c r="H328" s="1"/>
  <c r="C329"/>
  <c r="H329" s="1"/>
  <c r="C330"/>
  <c r="H330" s="1"/>
  <c r="C331"/>
  <c r="H331" s="1"/>
  <c r="C332"/>
  <c r="H332" s="1"/>
  <c r="C333"/>
  <c r="H333" s="1"/>
  <c r="C334"/>
  <c r="H334" s="1"/>
  <c r="C335"/>
  <c r="H335" s="1"/>
  <c r="C336"/>
  <c r="H336" s="1"/>
  <c r="C337"/>
  <c r="H337" s="1"/>
  <c r="C338"/>
  <c r="H338" s="1"/>
  <c r="C339"/>
  <c r="H339" s="1"/>
  <c r="C340"/>
  <c r="H340" s="1"/>
  <c r="C341"/>
  <c r="H341" s="1"/>
  <c r="C342"/>
  <c r="H342" s="1"/>
  <c r="C343"/>
  <c r="H343" s="1"/>
  <c r="C344"/>
  <c r="H344" s="1"/>
  <c r="C345"/>
  <c r="H345" s="1"/>
  <c r="C346"/>
  <c r="H346" s="1"/>
  <c r="C347"/>
  <c r="H347" s="1"/>
  <c r="C348"/>
  <c r="H348" s="1"/>
  <c r="C349"/>
  <c r="H349" s="1"/>
  <c r="C350"/>
  <c r="H350" s="1"/>
  <c r="C351"/>
  <c r="H351" s="1"/>
  <c r="C352"/>
  <c r="H352" s="1"/>
  <c r="C353"/>
  <c r="H353" s="1"/>
  <c r="C354"/>
  <c r="H354" s="1"/>
  <c r="C355"/>
  <c r="H355" s="1"/>
  <c r="C356"/>
  <c r="H356" s="1"/>
  <c r="C357"/>
  <c r="H357" s="1"/>
  <c r="C358"/>
  <c r="H358" s="1"/>
  <c r="C359"/>
  <c r="H359" s="1"/>
  <c r="F359"/>
  <c r="C360"/>
  <c r="H360" s="1"/>
  <c r="C361"/>
  <c r="H361" s="1"/>
  <c r="C362"/>
  <c r="H362" s="1"/>
  <c r="C363"/>
  <c r="H363" s="1"/>
  <c r="C364"/>
  <c r="H364" s="1"/>
  <c r="C365"/>
  <c r="H365" s="1"/>
  <c r="C366"/>
  <c r="H366" s="1"/>
  <c r="C367"/>
  <c r="H367" s="1"/>
  <c r="C368"/>
  <c r="H368" s="1"/>
  <c r="C369"/>
  <c r="H369" s="1"/>
  <c r="C370"/>
  <c r="H370" s="1"/>
  <c r="C371"/>
  <c r="H371" s="1"/>
  <c r="C372"/>
  <c r="H372" s="1"/>
  <c r="C373"/>
  <c r="H373" s="1"/>
  <c r="C374"/>
  <c r="H374" s="1"/>
  <c r="C375"/>
  <c r="H375" s="1"/>
  <c r="C376"/>
  <c r="H376" s="1"/>
  <c r="C377"/>
  <c r="H377" s="1"/>
  <c r="C378"/>
  <c r="H378" s="1"/>
  <c r="C379"/>
  <c r="H379" s="1"/>
  <c r="C380"/>
  <c r="H380" s="1"/>
  <c r="C381"/>
  <c r="H381" s="1"/>
  <c r="C382"/>
  <c r="H382" s="1"/>
  <c r="C383"/>
  <c r="H383" s="1"/>
  <c r="C384"/>
  <c r="H384" s="1"/>
  <c r="C385"/>
  <c r="H385" s="1"/>
  <c r="C386"/>
  <c r="H386" s="1"/>
  <c r="C387"/>
  <c r="H387" s="1"/>
  <c r="C388"/>
  <c r="H388" s="1"/>
  <c r="C389"/>
  <c r="H389" s="1"/>
  <c r="C390"/>
  <c r="H390" s="1"/>
  <c r="C391"/>
  <c r="H391" s="1"/>
  <c r="C392"/>
  <c r="H392" s="1"/>
  <c r="C393"/>
  <c r="H393" s="1"/>
  <c r="C394"/>
  <c r="H394" s="1"/>
  <c r="C395"/>
  <c r="H395" s="1"/>
  <c r="C396"/>
  <c r="H396" s="1"/>
  <c r="C397"/>
  <c r="H397" s="1"/>
  <c r="C398"/>
  <c r="H398" s="1"/>
  <c r="C399"/>
  <c r="H399" s="1"/>
  <c r="F399"/>
  <c r="C400"/>
  <c r="H400" s="1"/>
  <c r="C401"/>
  <c r="H401" s="1"/>
  <c r="C402"/>
  <c r="H402" s="1"/>
  <c r="C403"/>
  <c r="H403" s="1"/>
  <c r="C404"/>
  <c r="H404" s="1"/>
  <c r="C405"/>
  <c r="H405" s="1"/>
  <c r="C406"/>
  <c r="H406" s="1"/>
  <c r="C407"/>
  <c r="H407" s="1"/>
  <c r="C408"/>
  <c r="H408" s="1"/>
  <c r="C409"/>
  <c r="H409" s="1"/>
  <c r="C410"/>
  <c r="H410" s="1"/>
  <c r="C411"/>
  <c r="H411" s="1"/>
  <c r="C412"/>
  <c r="H412" s="1"/>
  <c r="C413"/>
  <c r="H413" s="1"/>
  <c r="C414"/>
  <c r="H414" s="1"/>
  <c r="C415"/>
  <c r="H415" s="1"/>
  <c r="C416"/>
  <c r="H416" s="1"/>
  <c r="C417"/>
  <c r="H417" s="1"/>
  <c r="C418"/>
  <c r="H418" s="1"/>
  <c r="C419"/>
  <c r="H419" s="1"/>
  <c r="C420"/>
  <c r="H420" s="1"/>
  <c r="C421"/>
  <c r="H421" s="1"/>
  <c r="C422"/>
  <c r="H422" s="1"/>
  <c r="C423"/>
  <c r="H423" s="1"/>
  <c r="C424"/>
  <c r="H424" s="1"/>
  <c r="C425"/>
  <c r="H425" s="1"/>
  <c r="C426"/>
  <c r="H426" s="1"/>
  <c r="C427"/>
  <c r="H427" s="1"/>
  <c r="C428"/>
  <c r="H428" s="1"/>
  <c r="C429"/>
  <c r="H429" s="1"/>
  <c r="C430"/>
  <c r="H430" s="1"/>
  <c r="C431"/>
  <c r="H431" s="1"/>
  <c r="C432"/>
  <c r="H432" s="1"/>
  <c r="C433"/>
  <c r="H433" s="1"/>
  <c r="C434"/>
  <c r="H434" s="1"/>
  <c r="C435"/>
  <c r="H435" s="1"/>
  <c r="C436"/>
  <c r="H436" s="1"/>
  <c r="C437"/>
  <c r="H437" s="1"/>
  <c r="C438"/>
  <c r="H438" s="1"/>
  <c r="C439"/>
  <c r="H439" s="1"/>
  <c r="C440"/>
  <c r="H440" s="1"/>
  <c r="C441"/>
  <c r="H441" s="1"/>
  <c r="C442"/>
  <c r="H442" s="1"/>
  <c r="C443"/>
  <c r="H443" s="1"/>
  <c r="C444"/>
  <c r="H444" s="1"/>
  <c r="C445"/>
  <c r="H445" s="1"/>
  <c r="C446"/>
  <c r="H446" s="1"/>
  <c r="C447"/>
  <c r="H447" s="1"/>
  <c r="C448"/>
  <c r="H448" s="1"/>
  <c r="C449"/>
  <c r="H449" s="1"/>
  <c r="C450"/>
  <c r="H450" s="1"/>
  <c r="C451"/>
  <c r="H451" s="1"/>
  <c r="C452"/>
  <c r="H452" s="1"/>
  <c r="C453"/>
  <c r="H453" s="1"/>
  <c r="C454"/>
  <c r="H454" s="1"/>
  <c r="C455"/>
  <c r="H455" s="1"/>
  <c r="C456"/>
  <c r="H456" s="1"/>
  <c r="C457"/>
  <c r="H457" s="1"/>
  <c r="C458"/>
  <c r="H458" s="1"/>
  <c r="C459"/>
  <c r="H459" s="1"/>
  <c r="C460"/>
  <c r="H460" s="1"/>
  <c r="C461"/>
  <c r="H461" s="1"/>
  <c r="C462"/>
  <c r="H462" s="1"/>
  <c r="C463"/>
  <c r="H463" s="1"/>
  <c r="C464"/>
  <c r="H464" s="1"/>
  <c r="C465"/>
  <c r="H465" s="1"/>
  <c r="C466"/>
  <c r="H466" s="1"/>
  <c r="C467"/>
  <c r="H467" s="1"/>
  <c r="C468"/>
  <c r="H468" s="1"/>
  <c r="C469"/>
  <c r="H469" s="1"/>
  <c r="C470"/>
  <c r="H470" s="1"/>
  <c r="C471"/>
  <c r="H471" s="1"/>
  <c r="C472"/>
  <c r="H472" s="1"/>
  <c r="C473"/>
  <c r="H473" s="1"/>
  <c r="C474"/>
  <c r="H474" s="1"/>
  <c r="C475"/>
  <c r="H475" s="1"/>
  <c r="C476"/>
  <c r="H476" s="1"/>
  <c r="C477"/>
  <c r="H477" s="1"/>
  <c r="C478"/>
  <c r="H478" s="1"/>
  <c r="C479"/>
  <c r="H479" s="1"/>
  <c r="C480"/>
  <c r="H480" s="1"/>
  <c r="C481"/>
  <c r="H481" s="1"/>
  <c r="C482"/>
  <c r="H482" s="1"/>
  <c r="C483"/>
  <c r="H483" s="1"/>
  <c r="C484"/>
  <c r="H484" s="1"/>
  <c r="C485"/>
  <c r="H485" s="1"/>
  <c r="C486"/>
  <c r="H486" s="1"/>
  <c r="C487"/>
  <c r="H487" s="1"/>
  <c r="C488"/>
  <c r="H488" s="1"/>
  <c r="C489"/>
  <c r="H489" s="1"/>
  <c r="C490"/>
  <c r="H490" s="1"/>
  <c r="C491"/>
  <c r="H491" s="1"/>
  <c r="C492"/>
  <c r="H492" s="1"/>
  <c r="C493"/>
  <c r="H493" s="1"/>
  <c r="C494"/>
  <c r="H494" s="1"/>
  <c r="C495"/>
  <c r="H495" s="1"/>
  <c r="C496"/>
  <c r="H496" s="1"/>
  <c r="C497"/>
  <c r="H497" s="1"/>
  <c r="C498"/>
  <c r="H498" s="1"/>
  <c r="C499"/>
  <c r="H499" s="1"/>
  <c r="C500"/>
  <c r="H500" s="1"/>
  <c r="C501"/>
  <c r="H501" s="1"/>
  <c r="C502"/>
  <c r="H502" s="1"/>
  <c r="C503"/>
  <c r="H503" s="1"/>
  <c r="C504"/>
  <c r="H504" s="1"/>
  <c r="C505"/>
  <c r="H505" s="1"/>
  <c r="C506"/>
  <c r="H506" s="1"/>
  <c r="C507"/>
  <c r="H507" s="1"/>
  <c r="C508"/>
  <c r="H508" s="1"/>
  <c r="C509"/>
  <c r="H509" s="1"/>
  <c r="C510"/>
  <c r="H510" s="1"/>
  <c r="C511"/>
  <c r="H511" s="1"/>
  <c r="C512"/>
  <c r="H512" s="1"/>
  <c r="C513"/>
  <c r="H513" s="1"/>
  <c r="C514"/>
  <c r="H514" s="1"/>
  <c r="C515"/>
  <c r="H515" s="1"/>
  <c r="C516"/>
  <c r="H516" s="1"/>
  <c r="C517"/>
  <c r="H517" s="1"/>
  <c r="C518"/>
  <c r="H518" s="1"/>
  <c r="C519"/>
  <c r="H519" s="1"/>
  <c r="C520"/>
  <c r="H520" s="1"/>
  <c r="C521"/>
  <c r="H521" s="1"/>
  <c r="C522"/>
  <c r="H522" s="1"/>
  <c r="C523"/>
  <c r="H523" s="1"/>
  <c r="C524"/>
  <c r="H524" s="1"/>
  <c r="C525"/>
  <c r="H525" s="1"/>
  <c r="C245"/>
  <c r="H245" s="1"/>
  <c r="C246"/>
  <c r="H246" s="1"/>
  <c r="C247"/>
  <c r="H247" s="1"/>
  <c r="F247"/>
  <c r="C248"/>
  <c r="H248" s="1"/>
  <c r="C249"/>
  <c r="H249" s="1"/>
  <c r="C250"/>
  <c r="H250" s="1"/>
  <c r="C251"/>
  <c r="H251" s="1"/>
  <c r="C252"/>
  <c r="H252" s="1"/>
  <c r="C253"/>
  <c r="H253" s="1"/>
  <c r="C254"/>
  <c r="H254" s="1"/>
  <c r="C255"/>
  <c r="H255" s="1"/>
  <c r="F255"/>
  <c r="C256"/>
  <c r="H256" s="1"/>
  <c r="C257"/>
  <c r="H257" s="1"/>
  <c r="C258"/>
  <c r="H258" s="1"/>
  <c r="C259"/>
  <c r="H259" s="1"/>
  <c r="C260"/>
  <c r="H260" s="1"/>
  <c r="C261"/>
  <c r="H261" s="1"/>
  <c r="C262"/>
  <c r="H262" s="1"/>
  <c r="C263"/>
  <c r="H263" s="1"/>
  <c r="F263"/>
  <c r="C264"/>
  <c r="H264" s="1"/>
  <c r="C265"/>
  <c r="H265" s="1"/>
  <c r="C266"/>
  <c r="H266" s="1"/>
  <c r="C267"/>
  <c r="H267" s="1"/>
  <c r="C268"/>
  <c r="H268" s="1"/>
  <c r="C269"/>
  <c r="H269" s="1"/>
  <c r="C270"/>
  <c r="H270" s="1"/>
  <c r="C271"/>
  <c r="H271" s="1"/>
  <c r="F271"/>
  <c r="C272"/>
  <c r="H272" s="1"/>
  <c r="C273"/>
  <c r="H273" s="1"/>
  <c r="C274"/>
  <c r="H274" s="1"/>
  <c r="C275"/>
  <c r="H275" s="1"/>
  <c r="F242"/>
  <c r="F8"/>
  <c r="C5"/>
  <c r="G266" s="1"/>
  <c r="L266" s="1"/>
  <c r="J5"/>
  <c r="C6"/>
  <c r="J6"/>
  <c r="C7"/>
  <c r="J7"/>
  <c r="C8"/>
  <c r="C244"/>
  <c r="H244" s="1"/>
  <c r="G138"/>
  <c r="G433"/>
  <c r="L433" l="1"/>
  <c r="G504"/>
  <c r="L504" s="1"/>
  <c r="G356"/>
  <c r="L356" s="1"/>
  <c r="G312"/>
  <c r="L312" s="1"/>
  <c r="J8"/>
  <c r="G518"/>
  <c r="I518" s="1"/>
  <c r="M518" s="1"/>
  <c r="G525"/>
  <c r="L525" s="1"/>
  <c r="G374"/>
  <c r="L374" s="1"/>
  <c r="I138"/>
  <c r="M138" s="1"/>
  <c r="L138"/>
  <c r="G70"/>
  <c r="G230"/>
  <c r="G169"/>
  <c r="L169" s="1"/>
  <c r="G160"/>
  <c r="G34"/>
  <c r="L34" s="1"/>
  <c r="G256"/>
  <c r="L256" s="1"/>
  <c r="G278"/>
  <c r="L278" s="1"/>
  <c r="G323"/>
  <c r="L323" s="1"/>
  <c r="G300"/>
  <c r="L300" s="1"/>
  <c r="G311"/>
  <c r="L311" s="1"/>
  <c r="G344"/>
  <c r="G346"/>
  <c r="G390"/>
  <c r="L390" s="1"/>
  <c r="G332"/>
  <c r="L332" s="1"/>
  <c r="G371"/>
  <c r="L371" s="1"/>
  <c r="G408"/>
  <c r="G342"/>
  <c r="G339"/>
  <c r="L339" s="1"/>
  <c r="G296"/>
  <c r="G362"/>
  <c r="G405"/>
  <c r="L405" s="1"/>
  <c r="G429"/>
  <c r="I429" s="1"/>
  <c r="M429" s="1"/>
  <c r="G461"/>
  <c r="L461" s="1"/>
  <c r="G493"/>
  <c r="G402"/>
  <c r="G286"/>
  <c r="G436"/>
  <c r="L436" s="1"/>
  <c r="G478"/>
  <c r="G510"/>
  <c r="L510" s="1"/>
  <c r="G434"/>
  <c r="L434" s="1"/>
  <c r="G488"/>
  <c r="G441"/>
  <c r="G418"/>
  <c r="L418" s="1"/>
  <c r="G459"/>
  <c r="L459" s="1"/>
  <c r="G491"/>
  <c r="L491" s="1"/>
  <c r="G522"/>
  <c r="L522" s="1"/>
  <c r="G111"/>
  <c r="G110"/>
  <c r="G152"/>
  <c r="L152" s="1"/>
  <c r="G29"/>
  <c r="G275"/>
  <c r="G279"/>
  <c r="L279" s="1"/>
  <c r="G331"/>
  <c r="L331" s="1"/>
  <c r="G308"/>
  <c r="L308" s="1"/>
  <c r="G319"/>
  <c r="G349"/>
  <c r="G391"/>
  <c r="G347"/>
  <c r="L347" s="1"/>
  <c r="G379"/>
  <c r="L379" s="1"/>
  <c r="G409"/>
  <c r="L409" s="1"/>
  <c r="G353"/>
  <c r="G340"/>
  <c r="G304"/>
  <c r="L304" s="1"/>
  <c r="G375"/>
  <c r="G412"/>
  <c r="G431"/>
  <c r="L431" s="1"/>
  <c r="G468"/>
  <c r="L468" s="1"/>
  <c r="G500"/>
  <c r="L500" s="1"/>
  <c r="G414"/>
  <c r="L414" s="1"/>
  <c r="G334"/>
  <c r="L334" s="1"/>
  <c r="G443"/>
  <c r="L443" s="1"/>
  <c r="G479"/>
  <c r="L479" s="1"/>
  <c r="G511"/>
  <c r="L511" s="1"/>
  <c r="G442"/>
  <c r="G489"/>
  <c r="L489" s="1"/>
  <c r="G453"/>
  <c r="I453" s="1"/>
  <c r="M453" s="1"/>
  <c r="G451"/>
  <c r="G466"/>
  <c r="G498"/>
  <c r="G523"/>
  <c r="G521"/>
  <c r="L521" s="1"/>
  <c r="G454"/>
  <c r="G520"/>
  <c r="G252"/>
  <c r="G246"/>
  <c r="G91"/>
  <c r="G19"/>
  <c r="G25"/>
  <c r="L25" s="1"/>
  <c r="G109"/>
  <c r="I109" s="1"/>
  <c r="M109" s="1"/>
  <c r="G257"/>
  <c r="L257" s="1"/>
  <c r="G298"/>
  <c r="G289"/>
  <c r="G276"/>
  <c r="L276" s="1"/>
  <c r="G343"/>
  <c r="L343" s="1"/>
  <c r="G360"/>
  <c r="L360" s="1"/>
  <c r="G365"/>
  <c r="L365" s="1"/>
  <c r="G370"/>
  <c r="G392"/>
  <c r="G417"/>
  <c r="L417" s="1"/>
  <c r="G380"/>
  <c r="G361"/>
  <c r="L361" s="1"/>
  <c r="G329"/>
  <c r="L329" s="1"/>
  <c r="G388"/>
  <c r="G420"/>
  <c r="G437"/>
  <c r="G476"/>
  <c r="L476" s="1"/>
  <c r="G508"/>
  <c r="L508" s="1"/>
  <c r="G438"/>
  <c r="G376"/>
  <c r="L376" s="1"/>
  <c r="G447"/>
  <c r="G487"/>
  <c r="G519"/>
  <c r="L519" s="1"/>
  <c r="G465"/>
  <c r="L465" s="1"/>
  <c r="G497"/>
  <c r="L497" s="1"/>
  <c r="G452"/>
  <c r="L452" s="1"/>
  <c r="G474"/>
  <c r="G506"/>
  <c r="L506" s="1"/>
  <c r="G513"/>
  <c r="G411"/>
  <c r="L411" s="1"/>
  <c r="G524"/>
  <c r="L524" s="1"/>
  <c r="G387"/>
  <c r="L387" s="1"/>
  <c r="G260"/>
  <c r="L260" s="1"/>
  <c r="G274"/>
  <c r="L274" s="1"/>
  <c r="G86"/>
  <c r="G216"/>
  <c r="L216" s="1"/>
  <c r="G190"/>
  <c r="L190" s="1"/>
  <c r="G44"/>
  <c r="L44" s="1"/>
  <c r="G244"/>
  <c r="L244" s="1"/>
  <c r="G281"/>
  <c r="L281" s="1"/>
  <c r="G307"/>
  <c r="L307" s="1"/>
  <c r="G285"/>
  <c r="I285" s="1"/>
  <c r="M285" s="1"/>
  <c r="G302"/>
  <c r="L302" s="1"/>
  <c r="G320"/>
  <c r="G325"/>
  <c r="L325" s="1"/>
  <c r="G369"/>
  <c r="L369" s="1"/>
  <c r="G407"/>
  <c r="L407" s="1"/>
  <c r="G305"/>
  <c r="L305" s="1"/>
  <c r="G400"/>
  <c r="L400" s="1"/>
  <c r="G318"/>
  <c r="L318" s="1"/>
  <c r="G354"/>
  <c r="L354" s="1"/>
  <c r="G284"/>
  <c r="L284" s="1"/>
  <c r="G358"/>
  <c r="L358" s="1"/>
  <c r="G397"/>
  <c r="I397" s="1"/>
  <c r="M397" s="1"/>
  <c r="G363"/>
  <c r="L363" s="1"/>
  <c r="G450"/>
  <c r="L450" s="1"/>
  <c r="G485"/>
  <c r="L485" s="1"/>
  <c r="G386"/>
  <c r="L386" s="1"/>
  <c r="G428"/>
  <c r="L428" s="1"/>
  <c r="G470"/>
  <c r="G502"/>
  <c r="L502" s="1"/>
  <c r="G446"/>
  <c r="L446" s="1"/>
  <c r="G480"/>
  <c r="L480" s="1"/>
  <c r="G422"/>
  <c r="G458"/>
  <c r="G483"/>
  <c r="L483" s="1"/>
  <c r="G515"/>
  <c r="G21"/>
  <c r="I21" s="1"/>
  <c r="M21" s="1"/>
  <c r="G199"/>
  <c r="L199" s="1"/>
  <c r="G164"/>
  <c r="I164" s="1"/>
  <c r="M164" s="1"/>
  <c r="G39"/>
  <c r="G330"/>
  <c r="L330" s="1"/>
  <c r="G315"/>
  <c r="G288"/>
  <c r="L288" s="1"/>
  <c r="G303"/>
  <c r="G336"/>
  <c r="L336" s="1"/>
  <c r="G333"/>
  <c r="G377"/>
  <c r="L377" s="1"/>
  <c r="G321"/>
  <c r="L321" s="1"/>
  <c r="G313"/>
  <c r="G401"/>
  <c r="L401" s="1"/>
  <c r="G337"/>
  <c r="L337" s="1"/>
  <c r="G373"/>
  <c r="I373" s="1"/>
  <c r="M373" s="1"/>
  <c r="G291"/>
  <c r="L291" s="1"/>
  <c r="G359"/>
  <c r="G404"/>
  <c r="G381"/>
  <c r="I381" s="1"/>
  <c r="M381" s="1"/>
  <c r="G460"/>
  <c r="L460" s="1"/>
  <c r="G492"/>
  <c r="L492" s="1"/>
  <c r="G394"/>
  <c r="G158"/>
  <c r="I158" s="1"/>
  <c r="M158" s="1"/>
  <c r="G122"/>
  <c r="G259"/>
  <c r="L259" s="1"/>
  <c r="G293"/>
  <c r="I293" s="1"/>
  <c r="M293" s="1"/>
  <c r="G364"/>
  <c r="G297"/>
  <c r="L297" s="1"/>
  <c r="G338"/>
  <c r="G383"/>
  <c r="L383" s="1"/>
  <c r="G440"/>
  <c r="L440" s="1"/>
  <c r="G445"/>
  <c r="L445" s="1"/>
  <c r="G463"/>
  <c r="G423"/>
  <c r="G473"/>
  <c r="G482"/>
  <c r="G268"/>
  <c r="G107"/>
  <c r="G105"/>
  <c r="L105" s="1"/>
  <c r="G280"/>
  <c r="G295"/>
  <c r="G366"/>
  <c r="G385"/>
  <c r="G341"/>
  <c r="G389"/>
  <c r="I389" s="1"/>
  <c r="M389" s="1"/>
  <c r="G469"/>
  <c r="I469" s="1"/>
  <c r="M469" s="1"/>
  <c r="G449"/>
  <c r="L449" s="1"/>
  <c r="G471"/>
  <c r="L471" s="1"/>
  <c r="G448"/>
  <c r="L448" s="1"/>
  <c r="G481"/>
  <c r="L481" s="1"/>
  <c r="G384"/>
  <c r="L384" s="1"/>
  <c r="G490"/>
  <c r="L490" s="1"/>
  <c r="G456"/>
  <c r="G269"/>
  <c r="I269" s="1"/>
  <c r="M269" s="1"/>
  <c r="G247"/>
  <c r="G31"/>
  <c r="G67"/>
  <c r="G299"/>
  <c r="L299" s="1"/>
  <c r="G335"/>
  <c r="L335" s="1"/>
  <c r="G367"/>
  <c r="G393"/>
  <c r="G355"/>
  <c r="G396"/>
  <c r="L396" s="1"/>
  <c r="G477"/>
  <c r="L477" s="1"/>
  <c r="G345"/>
  <c r="G486"/>
  <c r="L486" s="1"/>
  <c r="G496"/>
  <c r="L496" s="1"/>
  <c r="G499"/>
  <c r="L499" s="1"/>
  <c r="G403"/>
  <c r="L403" s="1"/>
  <c r="G516"/>
  <c r="G242"/>
  <c r="G243"/>
  <c r="G165"/>
  <c r="L165" s="1"/>
  <c r="G306"/>
  <c r="L306" s="1"/>
  <c r="G106"/>
  <c r="I106" s="1"/>
  <c r="M106" s="1"/>
  <c r="G282"/>
  <c r="G292"/>
  <c r="L292" s="1"/>
  <c r="G399"/>
  <c r="G416"/>
  <c r="L416" s="1"/>
  <c r="G382"/>
  <c r="G421"/>
  <c r="I421" s="1"/>
  <c r="M421" s="1"/>
  <c r="G501"/>
  <c r="L501" s="1"/>
  <c r="G427"/>
  <c r="G495"/>
  <c r="L495" s="1"/>
  <c r="G505"/>
  <c r="G457"/>
  <c r="L457" s="1"/>
  <c r="G514"/>
  <c r="L514" s="1"/>
  <c r="G415"/>
  <c r="L415" s="1"/>
  <c r="G245"/>
  <c r="I245" s="1"/>
  <c r="M245" s="1"/>
  <c r="G254"/>
  <c r="L254" s="1"/>
  <c r="G262"/>
  <c r="G97"/>
  <c r="I97" s="1"/>
  <c r="M97" s="1"/>
  <c r="G317"/>
  <c r="G378"/>
  <c r="L378" s="1"/>
  <c r="G357"/>
  <c r="G430"/>
  <c r="L430" s="1"/>
  <c r="G419"/>
  <c r="L419" s="1"/>
  <c r="G517"/>
  <c r="I517" s="1"/>
  <c r="M517" s="1"/>
  <c r="G273"/>
  <c r="G265"/>
  <c r="G439"/>
  <c r="L439" s="1"/>
  <c r="G475"/>
  <c r="L475" s="1"/>
  <c r="G211"/>
  <c r="G351"/>
  <c r="G413"/>
  <c r="L413" s="1"/>
  <c r="G410"/>
  <c r="G455"/>
  <c r="L455" s="1"/>
  <c r="G270"/>
  <c r="L270" s="1"/>
  <c r="G462"/>
  <c r="G194"/>
  <c r="L194" s="1"/>
  <c r="G352"/>
  <c r="L352" s="1"/>
  <c r="G424"/>
  <c r="L424" s="1"/>
  <c r="G350"/>
  <c r="L350" s="1"/>
  <c r="G435"/>
  <c r="L435" s="1"/>
  <c r="G426"/>
  <c r="L426" s="1"/>
  <c r="G512"/>
  <c r="G253"/>
  <c r="I253" s="1"/>
  <c r="M253" s="1"/>
  <c r="G267"/>
  <c r="G372"/>
  <c r="G368"/>
  <c r="G425"/>
  <c r="L425" s="1"/>
  <c r="G432"/>
  <c r="L432" s="1"/>
  <c r="G444"/>
  <c r="G464"/>
  <c r="G467"/>
  <c r="L467" s="1"/>
  <c r="G261"/>
  <c r="I261" s="1"/>
  <c r="M261" s="1"/>
  <c r="G263"/>
  <c r="G290"/>
  <c r="L290" s="1"/>
  <c r="G472"/>
  <c r="G248"/>
  <c r="L248" s="1"/>
  <c r="L493"/>
  <c r="L453"/>
  <c r="L429"/>
  <c r="L293"/>
  <c r="L253"/>
  <c r="L29"/>
  <c r="G503"/>
  <c r="G272"/>
  <c r="L272" s="1"/>
  <c r="G395"/>
  <c r="G494"/>
  <c r="G406"/>
  <c r="L406" s="1"/>
  <c r="G255"/>
  <c r="L255" s="1"/>
  <c r="G326"/>
  <c r="G398"/>
  <c r="G348"/>
  <c r="L348" s="1"/>
  <c r="G250"/>
  <c r="G507"/>
  <c r="L507" s="1"/>
  <c r="G509"/>
  <c r="L509" s="1"/>
  <c r="G324"/>
  <c r="L324" s="1"/>
  <c r="L518"/>
  <c r="G484"/>
  <c r="G316"/>
  <c r="L316" s="1"/>
  <c r="I497"/>
  <c r="M497" s="1"/>
  <c r="I490"/>
  <c r="M490" s="1"/>
  <c r="I504"/>
  <c r="M504" s="1"/>
  <c r="I270"/>
  <c r="M270" s="1"/>
  <c r="I378"/>
  <c r="M378" s="1"/>
  <c r="I266"/>
  <c r="M266" s="1"/>
  <c r="I418"/>
  <c r="M418" s="1"/>
  <c r="I302"/>
  <c r="M302" s="1"/>
  <c r="I318"/>
  <c r="M318" s="1"/>
  <c r="I278"/>
  <c r="M278" s="1"/>
  <c r="I376"/>
  <c r="M376" s="1"/>
  <c r="I443"/>
  <c r="M443" s="1"/>
  <c r="I435"/>
  <c r="M435" s="1"/>
  <c r="I374"/>
  <c r="M374" s="1"/>
  <c r="I450"/>
  <c r="M450" s="1"/>
  <c r="I365"/>
  <c r="M365" s="1"/>
  <c r="I491"/>
  <c r="M491" s="1"/>
  <c r="I483"/>
  <c r="M483" s="1"/>
  <c r="I323"/>
  <c r="M323" s="1"/>
  <c r="I524"/>
  <c r="M524" s="1"/>
  <c r="I428"/>
  <c r="M428" s="1"/>
  <c r="I352"/>
  <c r="M352" s="1"/>
  <c r="I312"/>
  <c r="M312" s="1"/>
  <c r="I308"/>
  <c r="M308" s="1"/>
  <c r="I300"/>
  <c r="M300" s="1"/>
  <c r="G147"/>
  <c r="I147" s="1"/>
  <c r="M147" s="1"/>
  <c r="I475"/>
  <c r="M475" s="1"/>
  <c r="I417"/>
  <c r="M417" s="1"/>
  <c r="I411"/>
  <c r="M411" s="1"/>
  <c r="I29"/>
  <c r="M29" s="1"/>
  <c r="I426"/>
  <c r="M426" s="1"/>
  <c r="I508"/>
  <c r="M508" s="1"/>
  <c r="I492"/>
  <c r="M492" s="1"/>
  <c r="I401"/>
  <c r="M401" s="1"/>
  <c r="I297"/>
  <c r="M297" s="1"/>
  <c r="I406"/>
  <c r="M406" s="1"/>
  <c r="I256"/>
  <c r="M256" s="1"/>
  <c r="I433"/>
  <c r="M433" s="1"/>
  <c r="I519"/>
  <c r="M519" s="1"/>
  <c r="I479"/>
  <c r="M479" s="1"/>
  <c r="I493"/>
  <c r="M493" s="1"/>
  <c r="I477"/>
  <c r="M477" s="1"/>
  <c r="I461"/>
  <c r="M461" s="1"/>
  <c r="I356"/>
  <c r="M356" s="1"/>
  <c r="I339"/>
  <c r="M339" s="1"/>
  <c r="I354"/>
  <c r="M354" s="1"/>
  <c r="I337"/>
  <c r="M337" s="1"/>
  <c r="I305"/>
  <c r="M305" s="1"/>
  <c r="I348"/>
  <c r="M348" s="1"/>
  <c r="I332"/>
  <c r="M332" s="1"/>
  <c r="I324"/>
  <c r="M324" s="1"/>
  <c r="I299"/>
  <c r="M299" s="1"/>
  <c r="I34"/>
  <c r="M34" s="1"/>
  <c r="I44"/>
  <c r="M44" s="1"/>
  <c r="I31"/>
  <c r="M31" s="1"/>
  <c r="I107"/>
  <c r="M107" s="1"/>
  <c r="L107"/>
  <c r="L147"/>
  <c r="I110"/>
  <c r="M110" s="1"/>
  <c r="L110"/>
  <c r="I70"/>
  <c r="M70" s="1"/>
  <c r="L70"/>
  <c r="G328"/>
  <c r="G277"/>
  <c r="G310"/>
  <c r="G301"/>
  <c r="G322"/>
  <c r="G264"/>
  <c r="G88"/>
  <c r="G181"/>
  <c r="G224"/>
  <c r="G59"/>
  <c r="G72"/>
  <c r="G136"/>
  <c r="G28"/>
  <c r="G60"/>
  <c r="G223"/>
  <c r="G229"/>
  <c r="G271"/>
  <c r="G183"/>
  <c r="G137"/>
  <c r="L31"/>
  <c r="I25"/>
  <c r="M25" s="1"/>
  <c r="G84"/>
  <c r="G186"/>
  <c r="G238"/>
  <c r="G52"/>
  <c r="L164"/>
  <c r="L97"/>
  <c r="G54"/>
  <c r="G95"/>
  <c r="G17"/>
  <c r="G57"/>
  <c r="G61"/>
  <c r="G117"/>
  <c r="G167"/>
  <c r="G189"/>
  <c r="G201"/>
  <c r="G219"/>
  <c r="G23"/>
  <c r="G99"/>
  <c r="G130"/>
  <c r="G142"/>
  <c r="G171"/>
  <c r="G205"/>
  <c r="G48"/>
  <c r="G58"/>
  <c r="G202"/>
  <c r="G214"/>
  <c r="G235"/>
  <c r="G32"/>
  <c r="G96"/>
  <c r="G116"/>
  <c r="G168"/>
  <c r="G188"/>
  <c r="G218"/>
  <c r="G14"/>
  <c r="G79"/>
  <c r="G232"/>
  <c r="G49"/>
  <c r="G113"/>
  <c r="G126"/>
  <c r="G100"/>
  <c r="G146"/>
  <c r="G133"/>
  <c r="G184"/>
  <c r="G108"/>
  <c r="G53"/>
  <c r="G226"/>
  <c r="G196"/>
  <c r="G90"/>
  <c r="G22"/>
  <c r="G82"/>
  <c r="G129"/>
  <c r="G143"/>
  <c r="G185"/>
  <c r="G78"/>
  <c r="G172"/>
  <c r="G231"/>
  <c r="G236"/>
  <c r="G180"/>
  <c r="G87"/>
  <c r="G66"/>
  <c r="G43"/>
  <c r="G239"/>
  <c r="G69"/>
  <c r="G221"/>
  <c r="G149"/>
  <c r="G85"/>
  <c r="G46"/>
  <c r="G208"/>
  <c r="G153"/>
  <c r="G89"/>
  <c r="G20"/>
  <c r="G233"/>
  <c r="G182"/>
  <c r="G127"/>
  <c r="G55"/>
  <c r="G241"/>
  <c r="G240"/>
  <c r="G210"/>
  <c r="G155"/>
  <c r="G134"/>
  <c r="G175"/>
  <c r="G154"/>
  <c r="G42"/>
  <c r="G200"/>
  <c r="G128"/>
  <c r="G56"/>
  <c r="G13"/>
  <c r="I13" s="1"/>
  <c r="G41"/>
  <c r="G178"/>
  <c r="G123"/>
  <c r="G68"/>
  <c r="G203"/>
  <c r="G173"/>
  <c r="G101"/>
  <c r="G15"/>
  <c r="G228"/>
  <c r="G139"/>
  <c r="G75"/>
  <c r="G18"/>
  <c r="G83"/>
  <c r="G206"/>
  <c r="G150"/>
  <c r="G124"/>
  <c r="G103"/>
  <c r="G77"/>
  <c r="G170"/>
  <c r="G98"/>
  <c r="G26"/>
  <c r="G33"/>
  <c r="G225"/>
  <c r="G161"/>
  <c r="G102"/>
  <c r="G40"/>
  <c r="G144"/>
  <c r="G80"/>
  <c r="G207"/>
  <c r="G177"/>
  <c r="G118"/>
  <c r="G63"/>
  <c r="G215"/>
  <c r="G197"/>
  <c r="G176"/>
  <c r="G151"/>
  <c r="G125"/>
  <c r="G104"/>
  <c r="G74"/>
  <c r="G62"/>
  <c r="G38"/>
  <c r="G222"/>
  <c r="G65"/>
  <c r="G217"/>
  <c r="G145"/>
  <c r="G81"/>
  <c r="G24"/>
  <c r="G50"/>
  <c r="G195"/>
  <c r="G140"/>
  <c r="G76"/>
  <c r="G220"/>
  <c r="G114"/>
  <c r="G30"/>
  <c r="G156"/>
  <c r="G92"/>
  <c r="G27"/>
  <c r="G198"/>
  <c r="G227"/>
  <c r="G213"/>
  <c r="G192"/>
  <c r="G162"/>
  <c r="G36"/>
  <c r="G187"/>
  <c r="G115"/>
  <c r="G47"/>
  <c r="G45"/>
  <c r="G174"/>
  <c r="G119"/>
  <c r="G112"/>
  <c r="G16"/>
  <c r="G193"/>
  <c r="G163"/>
  <c r="G141"/>
  <c r="G120"/>
  <c r="G73"/>
  <c r="G249"/>
  <c r="G166"/>
  <c r="G94"/>
  <c r="G37"/>
  <c r="G212"/>
  <c r="G157"/>
  <c r="G93"/>
  <c r="G35"/>
  <c r="G209"/>
  <c r="G179"/>
  <c r="G294"/>
  <c r="G327"/>
  <c r="G309"/>
  <c r="G287"/>
  <c r="G283"/>
  <c r="G314"/>
  <c r="G251"/>
  <c r="G258"/>
  <c r="G71"/>
  <c r="G135"/>
  <c r="G131"/>
  <c r="G237"/>
  <c r="G51"/>
  <c r="G204"/>
  <c r="G121"/>
  <c r="I86"/>
  <c r="M86" s="1"/>
  <c r="L86"/>
  <c r="G148"/>
  <c r="G64"/>
  <c r="G191"/>
  <c r="G132"/>
  <c r="G234"/>
  <c r="G159"/>
  <c r="I105" l="1"/>
  <c r="M105" s="1"/>
  <c r="I502"/>
  <c r="M502" s="1"/>
  <c r="I316"/>
  <c r="M316" s="1"/>
  <c r="I396"/>
  <c r="M396" s="1"/>
  <c r="L106"/>
  <c r="I358"/>
  <c r="M358" s="1"/>
  <c r="I325"/>
  <c r="M325" s="1"/>
  <c r="I190"/>
  <c r="M190" s="1"/>
  <c r="I455"/>
  <c r="M455" s="1"/>
  <c r="I350"/>
  <c r="M350" s="1"/>
  <c r="I514"/>
  <c r="M514" s="1"/>
  <c r="I165"/>
  <c r="M165" s="1"/>
  <c r="I525"/>
  <c r="M525" s="1"/>
  <c r="I371"/>
  <c r="M371" s="1"/>
  <c r="I467"/>
  <c r="M467" s="1"/>
  <c r="I521"/>
  <c r="M521" s="1"/>
  <c r="I306"/>
  <c r="M306" s="1"/>
  <c r="L389"/>
  <c r="I257"/>
  <c r="M257" s="1"/>
  <c r="I501"/>
  <c r="M501" s="1"/>
  <c r="I465"/>
  <c r="M465" s="1"/>
  <c r="I330"/>
  <c r="M330" s="1"/>
  <c r="I284"/>
  <c r="M284" s="1"/>
  <c r="I511"/>
  <c r="M511" s="1"/>
  <c r="I460"/>
  <c r="M460" s="1"/>
  <c r="I415"/>
  <c r="M415" s="1"/>
  <c r="I304"/>
  <c r="M304" s="1"/>
  <c r="I290"/>
  <c r="M290" s="1"/>
  <c r="I386"/>
  <c r="M386" s="1"/>
  <c r="L261"/>
  <c r="I216"/>
  <c r="M216" s="1"/>
  <c r="I476"/>
  <c r="M476" s="1"/>
  <c r="I424"/>
  <c r="M424" s="1"/>
  <c r="I194"/>
  <c r="M194" s="1"/>
  <c r="I384"/>
  <c r="M384" s="1"/>
  <c r="L285"/>
  <c r="I152"/>
  <c r="M152" s="1"/>
  <c r="I405"/>
  <c r="M405" s="1"/>
  <c r="I434"/>
  <c r="M434" s="1"/>
  <c r="I259"/>
  <c r="M259" s="1"/>
  <c r="L517"/>
  <c r="I311"/>
  <c r="M311" s="1"/>
  <c r="I495"/>
  <c r="I347"/>
  <c r="M347" s="1"/>
  <c r="I431"/>
  <c r="M431" s="1"/>
  <c r="I321"/>
  <c r="M321" s="1"/>
  <c r="I369"/>
  <c r="M369" s="1"/>
  <c r="I409"/>
  <c r="M409" s="1"/>
  <c r="L109"/>
  <c r="I387"/>
  <c r="M387" s="1"/>
  <c r="I439"/>
  <c r="M439" s="1"/>
  <c r="I334"/>
  <c r="M334" s="1"/>
  <c r="I274"/>
  <c r="M274" s="1"/>
  <c r="I377"/>
  <c r="M377" s="1"/>
  <c r="L381"/>
  <c r="L397"/>
  <c r="I449"/>
  <c r="M449" s="1"/>
  <c r="I403"/>
  <c r="M403" s="1"/>
  <c r="L269"/>
  <c r="L421"/>
  <c r="I288"/>
  <c r="M288" s="1"/>
  <c r="I169"/>
  <c r="M169" s="1"/>
  <c r="I468"/>
  <c r="M468" s="1"/>
  <c r="I363"/>
  <c r="M363" s="1"/>
  <c r="I276"/>
  <c r="M276" s="1"/>
  <c r="I436"/>
  <c r="M436" s="1"/>
  <c r="I255"/>
  <c r="M255" s="1"/>
  <c r="I244"/>
  <c r="M244" s="1"/>
  <c r="I430"/>
  <c r="M430" s="1"/>
  <c r="I383"/>
  <c r="M383" s="1"/>
  <c r="I452"/>
  <c r="M452" s="1"/>
  <c r="I407"/>
  <c r="M407" s="1"/>
  <c r="I459"/>
  <c r="M459" s="1"/>
  <c r="I292"/>
  <c r="M292" s="1"/>
  <c r="I446"/>
  <c r="M446" s="1"/>
  <c r="I361"/>
  <c r="M361" s="1"/>
  <c r="I486"/>
  <c r="M486" s="1"/>
  <c r="I471"/>
  <c r="M471" s="1"/>
  <c r="I379"/>
  <c r="M379" s="1"/>
  <c r="L245"/>
  <c r="L373"/>
  <c r="L326"/>
  <c r="I326"/>
  <c r="M326" s="1"/>
  <c r="I273"/>
  <c r="M273" s="1"/>
  <c r="L273"/>
  <c r="I19"/>
  <c r="M19" s="1"/>
  <c r="L19"/>
  <c r="I400"/>
  <c r="M400" s="1"/>
  <c r="I242"/>
  <c r="M242" s="1"/>
  <c r="L242"/>
  <c r="I160"/>
  <c r="M160" s="1"/>
  <c r="L160"/>
  <c r="I448"/>
  <c r="M448" s="1"/>
  <c r="I507"/>
  <c r="M507" s="1"/>
  <c r="I390"/>
  <c r="M390" s="1"/>
  <c r="I281"/>
  <c r="M281" s="1"/>
  <c r="I335"/>
  <c r="M335" s="1"/>
  <c r="I414"/>
  <c r="M414" s="1"/>
  <c r="I260"/>
  <c r="M260" s="1"/>
  <c r="I503"/>
  <c r="M503" s="1"/>
  <c r="L503"/>
  <c r="I368"/>
  <c r="M368" s="1"/>
  <c r="L368"/>
  <c r="L512"/>
  <c r="I512"/>
  <c r="M512" s="1"/>
  <c r="I211"/>
  <c r="M211" s="1"/>
  <c r="L211"/>
  <c r="L280"/>
  <c r="I280"/>
  <c r="M280" s="1"/>
  <c r="I303"/>
  <c r="M303" s="1"/>
  <c r="L303"/>
  <c r="I442"/>
  <c r="M442" s="1"/>
  <c r="L442"/>
  <c r="I275"/>
  <c r="M275" s="1"/>
  <c r="L275"/>
  <c r="L296"/>
  <c r="I296"/>
  <c r="M296" s="1"/>
  <c r="I344"/>
  <c r="M344" s="1"/>
  <c r="L344"/>
  <c r="I199"/>
  <c r="M199" s="1"/>
  <c r="L21"/>
  <c r="I331"/>
  <c r="M331" s="1"/>
  <c r="I500"/>
  <c r="M500" s="1"/>
  <c r="I509"/>
  <c r="M509" s="1"/>
  <c r="I445"/>
  <c r="M445" s="1"/>
  <c r="I279"/>
  <c r="M279" s="1"/>
  <c r="I343"/>
  <c r="M343" s="1"/>
  <c r="I481"/>
  <c r="M481" s="1"/>
  <c r="L472"/>
  <c r="I472"/>
  <c r="M472" s="1"/>
  <c r="I357"/>
  <c r="M357" s="1"/>
  <c r="L357"/>
  <c r="I282"/>
  <c r="M282" s="1"/>
  <c r="L282"/>
  <c r="I345"/>
  <c r="M345" s="1"/>
  <c r="L345"/>
  <c r="I67"/>
  <c r="M67" s="1"/>
  <c r="L67"/>
  <c r="I482"/>
  <c r="M482" s="1"/>
  <c r="L482"/>
  <c r="L338"/>
  <c r="I338"/>
  <c r="M338" s="1"/>
  <c r="L394"/>
  <c r="I394"/>
  <c r="M394" s="1"/>
  <c r="L515"/>
  <c r="I515"/>
  <c r="M515" s="1"/>
  <c r="I438"/>
  <c r="M438" s="1"/>
  <c r="L438"/>
  <c r="L380"/>
  <c r="I380"/>
  <c r="M380" s="1"/>
  <c r="L289"/>
  <c r="I289"/>
  <c r="M289" s="1"/>
  <c r="I286"/>
  <c r="M286" s="1"/>
  <c r="L286"/>
  <c r="L230"/>
  <c r="I230"/>
  <c r="M230" s="1"/>
  <c r="L366"/>
  <c r="I366"/>
  <c r="I359"/>
  <c r="M359" s="1"/>
  <c r="L359"/>
  <c r="I487"/>
  <c r="M487" s="1"/>
  <c r="L487"/>
  <c r="I353"/>
  <c r="M353" s="1"/>
  <c r="L353"/>
  <c r="I416"/>
  <c r="M416" s="1"/>
  <c r="I505"/>
  <c r="M505" s="1"/>
  <c r="L505"/>
  <c r="I447"/>
  <c r="M447" s="1"/>
  <c r="L447"/>
  <c r="L158"/>
  <c r="I425"/>
  <c r="M425" s="1"/>
  <c r="I485"/>
  <c r="M485" s="1"/>
  <c r="I250"/>
  <c r="M250" s="1"/>
  <c r="L250"/>
  <c r="L372"/>
  <c r="I372"/>
  <c r="M372" s="1"/>
  <c r="L462"/>
  <c r="I462"/>
  <c r="M462" s="1"/>
  <c r="L427"/>
  <c r="I427"/>
  <c r="M427" s="1"/>
  <c r="I315"/>
  <c r="L315"/>
  <c r="L470"/>
  <c r="I470"/>
  <c r="M470" s="1"/>
  <c r="L298"/>
  <c r="I298"/>
  <c r="M298" s="1"/>
  <c r="I246"/>
  <c r="M246" s="1"/>
  <c r="L246"/>
  <c r="L454"/>
  <c r="I454"/>
  <c r="M454" s="1"/>
  <c r="I523"/>
  <c r="M523" s="1"/>
  <c r="L523"/>
  <c r="L412"/>
  <c r="I412"/>
  <c r="M412" s="1"/>
  <c r="I391"/>
  <c r="M391" s="1"/>
  <c r="L391"/>
  <c r="I441"/>
  <c r="M441" s="1"/>
  <c r="L441"/>
  <c r="I402"/>
  <c r="M402" s="1"/>
  <c r="L402"/>
  <c r="I342"/>
  <c r="M342" s="1"/>
  <c r="L342"/>
  <c r="L469"/>
  <c r="I367"/>
  <c r="M367" s="1"/>
  <c r="L367"/>
  <c r="I413"/>
  <c r="M413" s="1"/>
  <c r="I351"/>
  <c r="M351" s="1"/>
  <c r="L351"/>
  <c r="L346"/>
  <c r="I346"/>
  <c r="M346" s="1"/>
  <c r="I329"/>
  <c r="M329" s="1"/>
  <c r="I440"/>
  <c r="M440" s="1"/>
  <c r="I248"/>
  <c r="M248" s="1"/>
  <c r="I484"/>
  <c r="M484" s="1"/>
  <c r="L484"/>
  <c r="I494"/>
  <c r="M494" s="1"/>
  <c r="L494"/>
  <c r="I263"/>
  <c r="M263" s="1"/>
  <c r="L263"/>
  <c r="I267"/>
  <c r="M267" s="1"/>
  <c r="L267"/>
  <c r="L317"/>
  <c r="I317"/>
  <c r="M317" s="1"/>
  <c r="I247"/>
  <c r="M247" s="1"/>
  <c r="L247"/>
  <c r="I268"/>
  <c r="M268" s="1"/>
  <c r="L268"/>
  <c r="I473"/>
  <c r="M473" s="1"/>
  <c r="L473"/>
  <c r="I364"/>
  <c r="M364" s="1"/>
  <c r="L364"/>
  <c r="I313"/>
  <c r="M313" s="1"/>
  <c r="L313"/>
  <c r="L458"/>
  <c r="I458"/>
  <c r="M458" s="1"/>
  <c r="I320"/>
  <c r="M320" s="1"/>
  <c r="L320"/>
  <c r="I392"/>
  <c r="M392" s="1"/>
  <c r="L392"/>
  <c r="I252"/>
  <c r="M252" s="1"/>
  <c r="L252"/>
  <c r="I498"/>
  <c r="M498" s="1"/>
  <c r="L498"/>
  <c r="I375"/>
  <c r="M375" s="1"/>
  <c r="L375"/>
  <c r="L349"/>
  <c r="I349"/>
  <c r="M349" s="1"/>
  <c r="I488"/>
  <c r="M488" s="1"/>
  <c r="L488"/>
  <c r="L408"/>
  <c r="I408"/>
  <c r="M408" s="1"/>
  <c r="I333"/>
  <c r="M333" s="1"/>
  <c r="L333"/>
  <c r="I388"/>
  <c r="M388" s="1"/>
  <c r="L388"/>
  <c r="I362"/>
  <c r="M362" s="1"/>
  <c r="L362"/>
  <c r="I432"/>
  <c r="M432" s="1"/>
  <c r="I522"/>
  <c r="M522" s="1"/>
  <c r="I291"/>
  <c r="M291" s="1"/>
  <c r="I489"/>
  <c r="M489" s="1"/>
  <c r="I360"/>
  <c r="M360" s="1"/>
  <c r="I506"/>
  <c r="M506" s="1"/>
  <c r="I254"/>
  <c r="M254" s="1"/>
  <c r="I395"/>
  <c r="M395" s="1"/>
  <c r="L395"/>
  <c r="I464"/>
  <c r="M464" s="1"/>
  <c r="L464"/>
  <c r="L516"/>
  <c r="I516"/>
  <c r="M516" s="1"/>
  <c r="I355"/>
  <c r="M355" s="1"/>
  <c r="L355"/>
  <c r="I341"/>
  <c r="M341" s="1"/>
  <c r="L341"/>
  <c r="L423"/>
  <c r="I423"/>
  <c r="M423" s="1"/>
  <c r="I39"/>
  <c r="M39" s="1"/>
  <c r="L39"/>
  <c r="I437"/>
  <c r="M437" s="1"/>
  <c r="L437"/>
  <c r="I370"/>
  <c r="M370" s="1"/>
  <c r="L370"/>
  <c r="I466"/>
  <c r="M466" s="1"/>
  <c r="L466"/>
  <c r="L319"/>
  <c r="I319"/>
  <c r="M319" s="1"/>
  <c r="I111"/>
  <c r="M111" s="1"/>
  <c r="L111"/>
  <c r="I243"/>
  <c r="M243" s="1"/>
  <c r="L243"/>
  <c r="I122"/>
  <c r="M122" s="1"/>
  <c r="L122"/>
  <c r="I480"/>
  <c r="M480" s="1"/>
  <c r="I457"/>
  <c r="M457" s="1"/>
  <c r="I399"/>
  <c r="M399" s="1"/>
  <c r="L399"/>
  <c r="I295"/>
  <c r="M295" s="1"/>
  <c r="L295"/>
  <c r="L474"/>
  <c r="I474"/>
  <c r="M474" s="1"/>
  <c r="I91"/>
  <c r="M91" s="1"/>
  <c r="L91"/>
  <c r="L478"/>
  <c r="I478"/>
  <c r="M478" s="1"/>
  <c r="I499"/>
  <c r="M499" s="1"/>
  <c r="I510"/>
  <c r="M510" s="1"/>
  <c r="I336"/>
  <c r="M336" s="1"/>
  <c r="I307"/>
  <c r="M307" s="1"/>
  <c r="I419"/>
  <c r="M419" s="1"/>
  <c r="I272"/>
  <c r="M272" s="1"/>
  <c r="I496"/>
  <c r="M496" s="1"/>
  <c r="I398"/>
  <c r="M398" s="1"/>
  <c r="L398"/>
  <c r="I444"/>
  <c r="M444" s="1"/>
  <c r="L444"/>
  <c r="L410"/>
  <c r="I410"/>
  <c r="M410" s="1"/>
  <c r="I265"/>
  <c r="M265" s="1"/>
  <c r="L265"/>
  <c r="I262"/>
  <c r="M262" s="1"/>
  <c r="L262"/>
  <c r="L382"/>
  <c r="I382"/>
  <c r="M382" s="1"/>
  <c r="L393"/>
  <c r="I393"/>
  <c r="M393" s="1"/>
  <c r="I456"/>
  <c r="M456" s="1"/>
  <c r="L456"/>
  <c r="I385"/>
  <c r="M385" s="1"/>
  <c r="L385"/>
  <c r="I463"/>
  <c r="M463" s="1"/>
  <c r="L463"/>
  <c r="L404"/>
  <c r="I404"/>
  <c r="M404" s="1"/>
  <c r="I422"/>
  <c r="M422" s="1"/>
  <c r="L422"/>
  <c r="I513"/>
  <c r="M513" s="1"/>
  <c r="L513"/>
  <c r="I420"/>
  <c r="M420" s="1"/>
  <c r="L420"/>
  <c r="L520"/>
  <c r="I520"/>
  <c r="M520" s="1"/>
  <c r="L451"/>
  <c r="I451"/>
  <c r="M451" s="1"/>
  <c r="I340"/>
  <c r="M340" s="1"/>
  <c r="L340"/>
  <c r="I132"/>
  <c r="M132" s="1"/>
  <c r="L132"/>
  <c r="I35"/>
  <c r="M35" s="1"/>
  <c r="L35"/>
  <c r="I174"/>
  <c r="M174" s="1"/>
  <c r="L174"/>
  <c r="I217"/>
  <c r="M217" s="1"/>
  <c r="L217"/>
  <c r="I80"/>
  <c r="M80" s="1"/>
  <c r="L80"/>
  <c r="I68"/>
  <c r="M68" s="1"/>
  <c r="L68"/>
  <c r="I55"/>
  <c r="M55" s="1"/>
  <c r="L55"/>
  <c r="I87"/>
  <c r="M87" s="1"/>
  <c r="L87"/>
  <c r="I184"/>
  <c r="M184" s="1"/>
  <c r="L184"/>
  <c r="I235"/>
  <c r="M235" s="1"/>
  <c r="L235"/>
  <c r="I61"/>
  <c r="M61" s="1"/>
  <c r="L61"/>
  <c r="I271"/>
  <c r="M271" s="1"/>
  <c r="L271"/>
  <c r="L191"/>
  <c r="I191"/>
  <c r="M191" s="1"/>
  <c r="I237"/>
  <c r="M237" s="1"/>
  <c r="L237"/>
  <c r="I283"/>
  <c r="M283" s="1"/>
  <c r="L283"/>
  <c r="L93"/>
  <c r="I93"/>
  <c r="M93" s="1"/>
  <c r="I120"/>
  <c r="M120" s="1"/>
  <c r="L120"/>
  <c r="I45"/>
  <c r="M45" s="1"/>
  <c r="L45"/>
  <c r="L227"/>
  <c r="I227"/>
  <c r="M227" s="1"/>
  <c r="L76"/>
  <c r="I76"/>
  <c r="M76" s="1"/>
  <c r="L65"/>
  <c r="I65"/>
  <c r="M65" s="1"/>
  <c r="I176"/>
  <c r="M176" s="1"/>
  <c r="L176"/>
  <c r="I144"/>
  <c r="L144"/>
  <c r="I170"/>
  <c r="M170" s="1"/>
  <c r="L170"/>
  <c r="I75"/>
  <c r="M75" s="1"/>
  <c r="L75"/>
  <c r="I123"/>
  <c r="M123" s="1"/>
  <c r="L123"/>
  <c r="I154"/>
  <c r="M154" s="1"/>
  <c r="L154"/>
  <c r="I127"/>
  <c r="M127" s="1"/>
  <c r="L127"/>
  <c r="I85"/>
  <c r="M85" s="1"/>
  <c r="L85"/>
  <c r="I180"/>
  <c r="M180" s="1"/>
  <c r="L180"/>
  <c r="I82"/>
  <c r="M82" s="1"/>
  <c r="L82"/>
  <c r="I133"/>
  <c r="M133" s="1"/>
  <c r="L133"/>
  <c r="L14"/>
  <c r="I14"/>
  <c r="M14" s="1"/>
  <c r="I214"/>
  <c r="M214" s="1"/>
  <c r="L214"/>
  <c r="I99"/>
  <c r="M99" s="1"/>
  <c r="L99"/>
  <c r="I57"/>
  <c r="M57" s="1"/>
  <c r="L57"/>
  <c r="I186"/>
  <c r="M186" s="1"/>
  <c r="L186"/>
  <c r="I229"/>
  <c r="M229" s="1"/>
  <c r="L229"/>
  <c r="L181"/>
  <c r="I181"/>
  <c r="M181" s="1"/>
  <c r="I328"/>
  <c r="M328" s="1"/>
  <c r="L328"/>
  <c r="I51"/>
  <c r="M51" s="1"/>
  <c r="L51"/>
  <c r="L73"/>
  <c r="I73"/>
  <c r="M73" s="1"/>
  <c r="I213"/>
  <c r="M213" s="1"/>
  <c r="L213"/>
  <c r="I151"/>
  <c r="M151" s="1"/>
  <c r="L151"/>
  <c r="L18"/>
  <c r="I18"/>
  <c r="M18" s="1"/>
  <c r="I42"/>
  <c r="M42" s="1"/>
  <c r="L42"/>
  <c r="I46"/>
  <c r="M46" s="1"/>
  <c r="L46"/>
  <c r="I129"/>
  <c r="M129" s="1"/>
  <c r="L129"/>
  <c r="I79"/>
  <c r="M79" s="1"/>
  <c r="L79"/>
  <c r="L130"/>
  <c r="I130"/>
  <c r="M130" s="1"/>
  <c r="I238"/>
  <c r="M238" s="1"/>
  <c r="L238"/>
  <c r="I224"/>
  <c r="M224" s="1"/>
  <c r="L224"/>
  <c r="I64"/>
  <c r="M64" s="1"/>
  <c r="L64"/>
  <c r="L287"/>
  <c r="I287"/>
  <c r="M287" s="1"/>
  <c r="L157"/>
  <c r="I157"/>
  <c r="M157" s="1"/>
  <c r="I141"/>
  <c r="M141" s="1"/>
  <c r="L141"/>
  <c r="I47"/>
  <c r="M47" s="1"/>
  <c r="L47"/>
  <c r="I198"/>
  <c r="M198" s="1"/>
  <c r="L198"/>
  <c r="I140"/>
  <c r="M140" s="1"/>
  <c r="L140"/>
  <c r="I222"/>
  <c r="M222" s="1"/>
  <c r="L222"/>
  <c r="I197"/>
  <c r="M197" s="1"/>
  <c r="L197"/>
  <c r="I40"/>
  <c r="M40" s="1"/>
  <c r="L40"/>
  <c r="I77"/>
  <c r="M77" s="1"/>
  <c r="L77"/>
  <c r="I139"/>
  <c r="M139" s="1"/>
  <c r="L139"/>
  <c r="I178"/>
  <c r="M178" s="1"/>
  <c r="L178"/>
  <c r="I175"/>
  <c r="M175" s="1"/>
  <c r="L175"/>
  <c r="I182"/>
  <c r="M182" s="1"/>
  <c r="L182"/>
  <c r="I149"/>
  <c r="M149" s="1"/>
  <c r="L149"/>
  <c r="I236"/>
  <c r="M236" s="1"/>
  <c r="L236"/>
  <c r="I22"/>
  <c r="M22" s="1"/>
  <c r="L22"/>
  <c r="I146"/>
  <c r="M146" s="1"/>
  <c r="L146"/>
  <c r="I218"/>
  <c r="M218" s="1"/>
  <c r="L218"/>
  <c r="I202"/>
  <c r="M202" s="1"/>
  <c r="L202"/>
  <c r="I23"/>
  <c r="M23" s="1"/>
  <c r="L23"/>
  <c r="I17"/>
  <c r="M17" s="1"/>
  <c r="L17"/>
  <c r="I84"/>
  <c r="M84" s="1"/>
  <c r="L84"/>
  <c r="I223"/>
  <c r="M223" s="1"/>
  <c r="L223"/>
  <c r="I88"/>
  <c r="M88" s="1"/>
  <c r="L88"/>
  <c r="I220"/>
  <c r="M220" s="1"/>
  <c r="L220"/>
  <c r="I277"/>
  <c r="M277" s="1"/>
  <c r="L277"/>
  <c r="I148"/>
  <c r="M148" s="1"/>
  <c r="L148"/>
  <c r="I131"/>
  <c r="M131" s="1"/>
  <c r="L131"/>
  <c r="I309"/>
  <c r="M309" s="1"/>
  <c r="L309"/>
  <c r="I212"/>
  <c r="M212" s="1"/>
  <c r="L212"/>
  <c r="I163"/>
  <c r="M163" s="1"/>
  <c r="L163"/>
  <c r="I115"/>
  <c r="M115" s="1"/>
  <c r="L115"/>
  <c r="I27"/>
  <c r="M27" s="1"/>
  <c r="L27"/>
  <c r="I195"/>
  <c r="M195" s="1"/>
  <c r="L195"/>
  <c r="I38"/>
  <c r="M38" s="1"/>
  <c r="L38"/>
  <c r="I215"/>
  <c r="M215" s="1"/>
  <c r="L215"/>
  <c r="I102"/>
  <c r="M102" s="1"/>
  <c r="L102"/>
  <c r="I103"/>
  <c r="M103" s="1"/>
  <c r="L103"/>
  <c r="I228"/>
  <c r="M228" s="1"/>
  <c r="L228"/>
  <c r="I41"/>
  <c r="M41" s="1"/>
  <c r="L41"/>
  <c r="I134"/>
  <c r="M134" s="1"/>
  <c r="L134"/>
  <c r="I233"/>
  <c r="M233" s="1"/>
  <c r="L233"/>
  <c r="I221"/>
  <c r="M221" s="1"/>
  <c r="L221"/>
  <c r="I231"/>
  <c r="M231" s="1"/>
  <c r="L231"/>
  <c r="I90"/>
  <c r="M90" s="1"/>
  <c r="L90"/>
  <c r="I100"/>
  <c r="M100" s="1"/>
  <c r="L100"/>
  <c r="I188"/>
  <c r="M188" s="1"/>
  <c r="L188"/>
  <c r="I58"/>
  <c r="M58" s="1"/>
  <c r="L58"/>
  <c r="L219"/>
  <c r="I219"/>
  <c r="M219" s="1"/>
  <c r="I95"/>
  <c r="M95" s="1"/>
  <c r="L95"/>
  <c r="L60"/>
  <c r="I60"/>
  <c r="M60" s="1"/>
  <c r="L314"/>
  <c r="I314"/>
  <c r="M314" s="1"/>
  <c r="I98"/>
  <c r="M98" s="1"/>
  <c r="L98"/>
  <c r="L135"/>
  <c r="I135"/>
  <c r="M135" s="1"/>
  <c r="L327"/>
  <c r="I327"/>
  <c r="M327" s="1"/>
  <c r="I37"/>
  <c r="M37" s="1"/>
  <c r="L37"/>
  <c r="L193"/>
  <c r="I193"/>
  <c r="M193" s="1"/>
  <c r="I187"/>
  <c r="L187"/>
  <c r="I92"/>
  <c r="M92" s="1"/>
  <c r="L92"/>
  <c r="L50"/>
  <c r="I50"/>
  <c r="M50" s="1"/>
  <c r="L62"/>
  <c r="I62"/>
  <c r="M62" s="1"/>
  <c r="L63"/>
  <c r="I63"/>
  <c r="M63" s="1"/>
  <c r="I161"/>
  <c r="M161" s="1"/>
  <c r="L161"/>
  <c r="I124"/>
  <c r="M124" s="1"/>
  <c r="L124"/>
  <c r="I15"/>
  <c r="M15" s="1"/>
  <c r="L15"/>
  <c r="I155"/>
  <c r="M155" s="1"/>
  <c r="L155"/>
  <c r="I20"/>
  <c r="M20" s="1"/>
  <c r="L20"/>
  <c r="I69"/>
  <c r="M69" s="1"/>
  <c r="L69"/>
  <c r="I172"/>
  <c r="M172" s="1"/>
  <c r="L172"/>
  <c r="I196"/>
  <c r="M196" s="1"/>
  <c r="L196"/>
  <c r="I126"/>
  <c r="M126" s="1"/>
  <c r="L126"/>
  <c r="I168"/>
  <c r="M168" s="1"/>
  <c r="L168"/>
  <c r="I48"/>
  <c r="M48" s="1"/>
  <c r="L48"/>
  <c r="I201"/>
  <c r="M201" s="1"/>
  <c r="L201"/>
  <c r="I54"/>
  <c r="M54" s="1"/>
  <c r="L54"/>
  <c r="I28"/>
  <c r="M28" s="1"/>
  <c r="L28"/>
  <c r="L264"/>
  <c r="I264"/>
  <c r="M264" s="1"/>
  <c r="I71"/>
  <c r="M71" s="1"/>
  <c r="L71"/>
  <c r="I294"/>
  <c r="M294" s="1"/>
  <c r="L294"/>
  <c r="L94"/>
  <c r="I94"/>
  <c r="M94" s="1"/>
  <c r="L16"/>
  <c r="I16"/>
  <c r="M16" s="1"/>
  <c r="I36"/>
  <c r="M36" s="1"/>
  <c r="L36"/>
  <c r="I156"/>
  <c r="M156" s="1"/>
  <c r="L156"/>
  <c r="I24"/>
  <c r="M24" s="1"/>
  <c r="L24"/>
  <c r="I74"/>
  <c r="M74" s="1"/>
  <c r="L74"/>
  <c r="I118"/>
  <c r="M118" s="1"/>
  <c r="L118"/>
  <c r="I225"/>
  <c r="M225" s="1"/>
  <c r="L225"/>
  <c r="I150"/>
  <c r="M150" s="1"/>
  <c r="L150"/>
  <c r="I101"/>
  <c r="M101" s="1"/>
  <c r="L101"/>
  <c r="I56"/>
  <c r="M56" s="1"/>
  <c r="L56"/>
  <c r="I210"/>
  <c r="M210" s="1"/>
  <c r="L210"/>
  <c r="I89"/>
  <c r="M89" s="1"/>
  <c r="L89"/>
  <c r="I239"/>
  <c r="M239" s="1"/>
  <c r="L239"/>
  <c r="I78"/>
  <c r="M78" s="1"/>
  <c r="L78"/>
  <c r="L226"/>
  <c r="I226"/>
  <c r="M226" s="1"/>
  <c r="I113"/>
  <c r="M113" s="1"/>
  <c r="L113"/>
  <c r="I116"/>
  <c r="M116" s="1"/>
  <c r="L116"/>
  <c r="L205"/>
  <c r="I205"/>
  <c r="M205" s="1"/>
  <c r="I189"/>
  <c r="M189" s="1"/>
  <c r="L189"/>
  <c r="L136"/>
  <c r="I136"/>
  <c r="M136" s="1"/>
  <c r="L322"/>
  <c r="I322"/>
  <c r="M322" s="1"/>
  <c r="I121"/>
  <c r="M121" s="1"/>
  <c r="L121"/>
  <c r="I258"/>
  <c r="M258" s="1"/>
  <c r="L258"/>
  <c r="I166"/>
  <c r="M166" s="1"/>
  <c r="L166"/>
  <c r="I112"/>
  <c r="M112" s="1"/>
  <c r="L112"/>
  <c r="I162"/>
  <c r="M162" s="1"/>
  <c r="L162"/>
  <c r="I30"/>
  <c r="M30" s="1"/>
  <c r="L30"/>
  <c r="I81"/>
  <c r="M81" s="1"/>
  <c r="L81"/>
  <c r="I104"/>
  <c r="M104" s="1"/>
  <c r="L104"/>
  <c r="I177"/>
  <c r="M177" s="1"/>
  <c r="L177"/>
  <c r="I33"/>
  <c r="M33" s="1"/>
  <c r="L33"/>
  <c r="I206"/>
  <c r="M206" s="1"/>
  <c r="L206"/>
  <c r="I173"/>
  <c r="M173" s="1"/>
  <c r="L173"/>
  <c r="I128"/>
  <c r="M128" s="1"/>
  <c r="L128"/>
  <c r="I240"/>
  <c r="M240" s="1"/>
  <c r="L240"/>
  <c r="I153"/>
  <c r="M153" s="1"/>
  <c r="L153"/>
  <c r="I43"/>
  <c r="M43" s="1"/>
  <c r="L43"/>
  <c r="I185"/>
  <c r="M185" s="1"/>
  <c r="L185"/>
  <c r="I53"/>
  <c r="M53" s="1"/>
  <c r="L53"/>
  <c r="I49"/>
  <c r="M49" s="1"/>
  <c r="L49"/>
  <c r="L96"/>
  <c r="I96"/>
  <c r="M96" s="1"/>
  <c r="I171"/>
  <c r="M171" s="1"/>
  <c r="L171"/>
  <c r="I167"/>
  <c r="M167" s="1"/>
  <c r="L167"/>
  <c r="I137"/>
  <c r="M137" s="1"/>
  <c r="L137"/>
  <c r="L72"/>
  <c r="I72"/>
  <c r="M72" s="1"/>
  <c r="I301"/>
  <c r="M301" s="1"/>
  <c r="L301"/>
  <c r="I159"/>
  <c r="M159" s="1"/>
  <c r="L159"/>
  <c r="I179"/>
  <c r="M179" s="1"/>
  <c r="L179"/>
  <c r="I234"/>
  <c r="M234" s="1"/>
  <c r="L234"/>
  <c r="I204"/>
  <c r="M204" s="1"/>
  <c r="L204"/>
  <c r="I251"/>
  <c r="M251" s="1"/>
  <c r="L251"/>
  <c r="I209"/>
  <c r="M209" s="1"/>
  <c r="L209"/>
  <c r="L249"/>
  <c r="I249"/>
  <c r="M249" s="1"/>
  <c r="I119"/>
  <c r="M119" s="1"/>
  <c r="L119"/>
  <c r="I192"/>
  <c r="M192" s="1"/>
  <c r="L192"/>
  <c r="I114"/>
  <c r="M114" s="1"/>
  <c r="L114"/>
  <c r="I145"/>
  <c r="M145" s="1"/>
  <c r="L145"/>
  <c r="I125"/>
  <c r="M125" s="1"/>
  <c r="L125"/>
  <c r="I207"/>
  <c r="M207" s="1"/>
  <c r="L207"/>
  <c r="I26"/>
  <c r="M26" s="1"/>
  <c r="L26"/>
  <c r="I83"/>
  <c r="M83" s="1"/>
  <c r="L83"/>
  <c r="I203"/>
  <c r="M203" s="1"/>
  <c r="L203"/>
  <c r="I200"/>
  <c r="M200" s="1"/>
  <c r="L200"/>
  <c r="I241"/>
  <c r="M241" s="1"/>
  <c r="L241"/>
  <c r="I208"/>
  <c r="M208" s="1"/>
  <c r="L208"/>
  <c r="I66"/>
  <c r="M66" s="1"/>
  <c r="L66"/>
  <c r="I143"/>
  <c r="M143" s="1"/>
  <c r="L143"/>
  <c r="I108"/>
  <c r="M108" s="1"/>
  <c r="L108"/>
  <c r="I232"/>
  <c r="M232" s="1"/>
  <c r="L232"/>
  <c r="I32"/>
  <c r="M32" s="1"/>
  <c r="L32"/>
  <c r="I142"/>
  <c r="M142" s="1"/>
  <c r="L142"/>
  <c r="I117"/>
  <c r="M117" s="1"/>
  <c r="L117"/>
  <c r="L52"/>
  <c r="I52"/>
  <c r="M52" s="1"/>
  <c r="I183"/>
  <c r="M183" s="1"/>
  <c r="L183"/>
  <c r="I59"/>
  <c r="M59" s="1"/>
  <c r="L59"/>
  <c r="L310"/>
  <c r="I310"/>
  <c r="M310" s="1"/>
  <c r="M495" l="1"/>
  <c r="J519"/>
  <c r="M315"/>
  <c r="J339"/>
  <c r="M144"/>
  <c r="N148" s="1"/>
  <c r="O148" s="1"/>
  <c r="J160"/>
  <c r="M366"/>
  <c r="M187"/>
  <c r="N15"/>
  <c r="O15" s="1"/>
  <c r="N79"/>
  <c r="O79" s="1"/>
  <c r="N143"/>
  <c r="O143" s="1"/>
  <c r="N40"/>
  <c r="O40" s="1"/>
  <c r="N104"/>
  <c r="O104" s="1"/>
  <c r="N94"/>
  <c r="O94" s="1"/>
  <c r="N65"/>
  <c r="O65" s="1"/>
  <c r="N129"/>
  <c r="O129" s="1"/>
  <c r="N50"/>
  <c r="O50" s="1"/>
  <c r="N114"/>
  <c r="O114" s="1"/>
  <c r="N27"/>
  <c r="O27" s="1"/>
  <c r="N91"/>
  <c r="O91" s="1"/>
  <c r="N38"/>
  <c r="O38" s="1"/>
  <c r="N68"/>
  <c r="O68" s="1"/>
  <c r="N132"/>
  <c r="O132" s="1"/>
  <c r="N29"/>
  <c r="O29" s="1"/>
  <c r="N93"/>
  <c r="O93" s="1"/>
  <c r="N22"/>
  <c r="O22" s="1"/>
  <c r="N23"/>
  <c r="O23" s="1"/>
  <c r="N87"/>
  <c r="O87" s="1"/>
  <c r="N48"/>
  <c r="O48" s="1"/>
  <c r="N112"/>
  <c r="O112" s="1"/>
  <c r="N134"/>
  <c r="O134" s="1"/>
  <c r="N73"/>
  <c r="O73" s="1"/>
  <c r="N137"/>
  <c r="O137" s="1"/>
  <c r="N58"/>
  <c r="O58" s="1"/>
  <c r="N122"/>
  <c r="O122" s="1"/>
  <c r="N35"/>
  <c r="O35" s="1"/>
  <c r="N99"/>
  <c r="O99" s="1"/>
  <c r="N126"/>
  <c r="O126" s="1"/>
  <c r="N31"/>
  <c r="O31" s="1"/>
  <c r="N95"/>
  <c r="O95" s="1"/>
  <c r="N70"/>
  <c r="O70" s="1"/>
  <c r="N56"/>
  <c r="O56" s="1"/>
  <c r="N120"/>
  <c r="O120" s="1"/>
  <c r="N17"/>
  <c r="O17" s="1"/>
  <c r="N81"/>
  <c r="O81" s="1"/>
  <c r="N66"/>
  <c r="O66" s="1"/>
  <c r="N130"/>
  <c r="O130" s="1"/>
  <c r="N43"/>
  <c r="O43" s="1"/>
  <c r="N107"/>
  <c r="O107" s="1"/>
  <c r="N20"/>
  <c r="O20" s="1"/>
  <c r="N84"/>
  <c r="O84" s="1"/>
  <c r="N45"/>
  <c r="O45" s="1"/>
  <c r="N109"/>
  <c r="O109" s="1"/>
  <c r="N142"/>
  <c r="O142" s="1"/>
  <c r="N39"/>
  <c r="O39" s="1"/>
  <c r="N103"/>
  <c r="O103" s="1"/>
  <c r="N86"/>
  <c r="O86" s="1"/>
  <c r="N64"/>
  <c r="O64" s="1"/>
  <c r="N128"/>
  <c r="O128" s="1"/>
  <c r="N25"/>
  <c r="O25" s="1"/>
  <c r="N89"/>
  <c r="O89" s="1"/>
  <c r="N74"/>
  <c r="O74" s="1"/>
  <c r="N138"/>
  <c r="O138" s="1"/>
  <c r="N51"/>
  <c r="O51" s="1"/>
  <c r="N115"/>
  <c r="O115" s="1"/>
  <c r="N28"/>
  <c r="O28" s="1"/>
  <c r="N92"/>
  <c r="O92" s="1"/>
  <c r="N30"/>
  <c r="O30" s="1"/>
  <c r="N53"/>
  <c r="O53" s="1"/>
  <c r="N117"/>
  <c r="O117" s="1"/>
  <c r="N62"/>
  <c r="O62" s="1"/>
  <c r="N47"/>
  <c r="O47" s="1"/>
  <c r="N111"/>
  <c r="O111" s="1"/>
  <c r="N110"/>
  <c r="O110" s="1"/>
  <c r="N72"/>
  <c r="O72" s="1"/>
  <c r="N136"/>
  <c r="O136" s="1"/>
  <c r="N33"/>
  <c r="O33" s="1"/>
  <c r="N97"/>
  <c r="O97" s="1"/>
  <c r="N18"/>
  <c r="O18" s="1"/>
  <c r="N82"/>
  <c r="O82" s="1"/>
  <c r="N59"/>
  <c r="O59" s="1"/>
  <c r="N123"/>
  <c r="O123" s="1"/>
  <c r="N36"/>
  <c r="O36" s="1"/>
  <c r="N100"/>
  <c r="O100" s="1"/>
  <c r="N78"/>
  <c r="O78" s="1"/>
  <c r="N61"/>
  <c r="O61" s="1"/>
  <c r="N125"/>
  <c r="O125" s="1"/>
  <c r="N55"/>
  <c r="O55" s="1"/>
  <c r="N119"/>
  <c r="O119" s="1"/>
  <c r="N16"/>
  <c r="O16" s="1"/>
  <c r="N80"/>
  <c r="O80" s="1"/>
  <c r="N41"/>
  <c r="O41" s="1"/>
  <c r="N105"/>
  <c r="O105" s="1"/>
  <c r="N26"/>
  <c r="O26" s="1"/>
  <c r="N90"/>
  <c r="O90" s="1"/>
  <c r="N14"/>
  <c r="O14" s="1"/>
  <c r="N67"/>
  <c r="O67" s="1"/>
  <c r="N131"/>
  <c r="O131" s="1"/>
  <c r="N44"/>
  <c r="O44" s="1"/>
  <c r="N71"/>
  <c r="O71" s="1"/>
  <c r="N135"/>
  <c r="O135" s="1"/>
  <c r="N32"/>
  <c r="O32" s="1"/>
  <c r="N96"/>
  <c r="O96" s="1"/>
  <c r="N54"/>
  <c r="O54" s="1"/>
  <c r="N57"/>
  <c r="O57" s="1"/>
  <c r="N121"/>
  <c r="O121" s="1"/>
  <c r="N42"/>
  <c r="O42" s="1"/>
  <c r="N106"/>
  <c r="O106" s="1"/>
  <c r="N19"/>
  <c r="O19" s="1"/>
  <c r="N83"/>
  <c r="O83" s="1"/>
  <c r="N60"/>
  <c r="O60" s="1"/>
  <c r="N124"/>
  <c r="O124" s="1"/>
  <c r="N21"/>
  <c r="O21" s="1"/>
  <c r="N85"/>
  <c r="O85" s="1"/>
  <c r="N49"/>
  <c r="O49" s="1"/>
  <c r="N76"/>
  <c r="O76" s="1"/>
  <c r="N77"/>
  <c r="O77" s="1"/>
  <c r="N113"/>
  <c r="O113" s="1"/>
  <c r="N108"/>
  <c r="O108" s="1"/>
  <c r="N101"/>
  <c r="O101" s="1"/>
  <c r="N34"/>
  <c r="O34" s="1"/>
  <c r="N116"/>
  <c r="O116" s="1"/>
  <c r="N133"/>
  <c r="O133" s="1"/>
  <c r="N63"/>
  <c r="O63" s="1"/>
  <c r="N98"/>
  <c r="O98" s="1"/>
  <c r="N140"/>
  <c r="O140" s="1"/>
  <c r="N141"/>
  <c r="O141" s="1"/>
  <c r="N127"/>
  <c r="O127" s="1"/>
  <c r="N46"/>
  <c r="O46" s="1"/>
  <c r="N118"/>
  <c r="O118" s="1"/>
  <c r="N102"/>
  <c r="O102" s="1"/>
  <c r="N24"/>
  <c r="O24" s="1"/>
  <c r="N75"/>
  <c r="N88"/>
  <c r="O88" s="1"/>
  <c r="N139"/>
  <c r="O139" s="1"/>
  <c r="N37"/>
  <c r="N166"/>
  <c r="O166" s="1"/>
  <c r="N274"/>
  <c r="O274" s="1"/>
  <c r="N52"/>
  <c r="O52" s="1"/>
  <c r="N264"/>
  <c r="O264" s="1"/>
  <c r="N353"/>
  <c r="O353" s="1"/>
  <c r="N182"/>
  <c r="O182" s="1"/>
  <c r="N69"/>
  <c r="O69" s="1"/>
  <c r="N177"/>
  <c r="O177" s="1"/>
  <c r="O75"/>
  <c r="O37"/>
  <c r="N518" l="1"/>
  <c r="O518" s="1"/>
  <c r="N163"/>
  <c r="O163" s="1"/>
  <c r="N440"/>
  <c r="O440" s="1"/>
  <c r="N370"/>
  <c r="O370" s="1"/>
  <c r="N423"/>
  <c r="O423" s="1"/>
  <c r="N499"/>
  <c r="O499" s="1"/>
  <c r="N155"/>
  <c r="O155" s="1"/>
  <c r="N154"/>
  <c r="O154" s="1"/>
  <c r="N365"/>
  <c r="O365" s="1"/>
  <c r="N168"/>
  <c r="O168" s="1"/>
  <c r="N342"/>
  <c r="O342" s="1"/>
  <c r="N251"/>
  <c r="O251" s="1"/>
  <c r="N516"/>
  <c r="O516" s="1"/>
  <c r="N156"/>
  <c r="O156" s="1"/>
  <c r="N383"/>
  <c r="O383" s="1"/>
  <c r="N173"/>
  <c r="O173" s="1"/>
  <c r="N493"/>
  <c r="O493" s="1"/>
  <c r="N174"/>
  <c r="O174" s="1"/>
  <c r="N313"/>
  <c r="O313" s="1"/>
  <c r="N165"/>
  <c r="O165" s="1"/>
  <c r="N301"/>
  <c r="O301" s="1"/>
  <c r="N161"/>
  <c r="O161" s="1"/>
  <c r="N494"/>
  <c r="O494" s="1"/>
  <c r="N159"/>
  <c r="O159" s="1"/>
  <c r="N150"/>
  <c r="O150" s="1"/>
  <c r="N184"/>
  <c r="O184" s="1"/>
  <c r="N170"/>
  <c r="O170" s="1"/>
  <c r="N151"/>
  <c r="O151" s="1"/>
  <c r="N299"/>
  <c r="O299" s="1"/>
  <c r="N239"/>
  <c r="O239" s="1"/>
  <c r="N392"/>
  <c r="O392" s="1"/>
  <c r="N488"/>
  <c r="O488" s="1"/>
  <c r="N152"/>
  <c r="O152" s="1"/>
  <c r="N158"/>
  <c r="O158" s="1"/>
  <c r="N146"/>
  <c r="O146" s="1"/>
  <c r="N147"/>
  <c r="O147" s="1"/>
  <c r="N389"/>
  <c r="O389" s="1"/>
  <c r="N376"/>
  <c r="O376" s="1"/>
  <c r="N249"/>
  <c r="O249" s="1"/>
  <c r="N186"/>
  <c r="O186" s="1"/>
  <c r="N296"/>
  <c r="O296" s="1"/>
  <c r="N160"/>
  <c r="O160" s="1"/>
  <c r="N456"/>
  <c r="O456" s="1"/>
  <c r="N314"/>
  <c r="O314" s="1"/>
  <c r="N503"/>
  <c r="O503" s="1"/>
  <c r="N363"/>
  <c r="O363" s="1"/>
  <c r="N164"/>
  <c r="O164" s="1"/>
  <c r="N178"/>
  <c r="O178" s="1"/>
  <c r="N185"/>
  <c r="O185" s="1"/>
  <c r="N157"/>
  <c r="O157" s="1"/>
  <c r="N149"/>
  <c r="O149" s="1"/>
  <c r="N145"/>
  <c r="O145" s="1"/>
  <c r="N463"/>
  <c r="O463" s="1"/>
  <c r="N502"/>
  <c r="O502" s="1"/>
  <c r="N371"/>
  <c r="O371" s="1"/>
  <c r="N420"/>
  <c r="O420" s="1"/>
  <c r="N481"/>
  <c r="O481" s="1"/>
  <c r="N521"/>
  <c r="O521" s="1"/>
  <c r="N482"/>
  <c r="O482" s="1"/>
  <c r="N275"/>
  <c r="O275" s="1"/>
  <c r="N304"/>
  <c r="O304" s="1"/>
  <c r="N233"/>
  <c r="O233" s="1"/>
  <c r="N311"/>
  <c r="O311" s="1"/>
  <c r="N472"/>
  <c r="O472" s="1"/>
  <c r="N227"/>
  <c r="O227" s="1"/>
  <c r="N171"/>
  <c r="O171" s="1"/>
  <c r="N180"/>
  <c r="O180" s="1"/>
  <c r="N388"/>
  <c r="O388" s="1"/>
  <c r="N217"/>
  <c r="O217" s="1"/>
  <c r="N393"/>
  <c r="O393" s="1"/>
  <c r="N167"/>
  <c r="O167" s="1"/>
  <c r="N525"/>
  <c r="O525" s="1"/>
  <c r="N397"/>
  <c r="O397" s="1"/>
  <c r="N262"/>
  <c r="O262" s="1"/>
  <c r="N408"/>
  <c r="O408" s="1"/>
  <c r="N176"/>
  <c r="O176" s="1"/>
  <c r="N183"/>
  <c r="O183" s="1"/>
  <c r="N172"/>
  <c r="O172" s="1"/>
  <c r="N169"/>
  <c r="O169" s="1"/>
  <c r="N144"/>
  <c r="O144" s="1"/>
  <c r="N153"/>
  <c r="O153" s="1"/>
  <c r="N373"/>
  <c r="O373" s="1"/>
  <c r="N175"/>
  <c r="O175" s="1"/>
  <c r="N179"/>
  <c r="O179" s="1"/>
  <c r="N181"/>
  <c r="O181" s="1"/>
  <c r="N162"/>
  <c r="O162" s="1"/>
  <c r="N209"/>
  <c r="O209" s="1"/>
  <c r="N354"/>
  <c r="O354" s="1"/>
  <c r="N224"/>
  <c r="O224" s="1"/>
  <c r="N253"/>
  <c r="O253" s="1"/>
  <c r="N468"/>
  <c r="O468" s="1"/>
  <c r="N425"/>
  <c r="O425" s="1"/>
  <c r="N328"/>
  <c r="O328" s="1"/>
  <c r="N248"/>
  <c r="O248" s="1"/>
  <c r="N319"/>
  <c r="O319" s="1"/>
  <c r="N225"/>
  <c r="O225" s="1"/>
  <c r="N317"/>
  <c r="O317" s="1"/>
  <c r="N377"/>
  <c r="O377" s="1"/>
  <c r="N501"/>
  <c r="O501" s="1"/>
  <c r="N229"/>
  <c r="O229" s="1"/>
  <c r="N327"/>
  <c r="O327" s="1"/>
  <c r="N271"/>
  <c r="O271" s="1"/>
  <c r="N189"/>
  <c r="O189" s="1"/>
  <c r="N235"/>
  <c r="O235" s="1"/>
  <c r="N255"/>
  <c r="O255" s="1"/>
  <c r="N291"/>
  <c r="O291" s="1"/>
  <c r="N490"/>
  <c r="O490" s="1"/>
  <c r="N334"/>
  <c r="O334" s="1"/>
  <c r="N413"/>
  <c r="O413" s="1"/>
  <c r="N308"/>
  <c r="O308" s="1"/>
  <c r="N428"/>
  <c r="O428" s="1"/>
  <c r="N350"/>
  <c r="O350" s="1"/>
  <c r="N480"/>
  <c r="O480" s="1"/>
  <c r="N285"/>
  <c r="O285" s="1"/>
  <c r="N360"/>
  <c r="O360" s="1"/>
  <c r="N276"/>
  <c r="O276" s="1"/>
  <c r="N298"/>
  <c r="O298" s="1"/>
  <c r="N221"/>
  <c r="O221" s="1"/>
  <c r="N454"/>
  <c r="O454" s="1"/>
  <c r="N396"/>
  <c r="O396" s="1"/>
  <c r="N320"/>
  <c r="O320" s="1"/>
  <c r="N401"/>
  <c r="O401" s="1"/>
  <c r="N412"/>
  <c r="O412" s="1"/>
  <c r="N431"/>
  <c r="O431" s="1"/>
  <c r="N337"/>
  <c r="O337" s="1"/>
  <c r="N348"/>
  <c r="O348" s="1"/>
  <c r="N483"/>
  <c r="O483" s="1"/>
  <c r="N520"/>
  <c r="O520" s="1"/>
  <c r="N504"/>
  <c r="O504" s="1"/>
  <c r="N265"/>
  <c r="O265" s="1"/>
  <c r="N316"/>
  <c r="O316" s="1"/>
  <c r="N195"/>
  <c r="O195" s="1"/>
  <c r="N236"/>
  <c r="O236" s="1"/>
  <c r="N430"/>
  <c r="O430" s="1"/>
  <c r="N237"/>
  <c r="O237" s="1"/>
  <c r="N356"/>
  <c r="O356" s="1"/>
  <c r="N282"/>
  <c r="O282" s="1"/>
  <c r="N465"/>
  <c r="O465" s="1"/>
  <c r="N450"/>
  <c r="O450" s="1"/>
  <c r="N466"/>
  <c r="O466" s="1"/>
  <c r="N457"/>
  <c r="O457" s="1"/>
  <c r="N258"/>
  <c r="O258" s="1"/>
  <c r="N444"/>
  <c r="O444" s="1"/>
  <c r="N244"/>
  <c r="O244" s="1"/>
  <c r="N394"/>
  <c r="O394" s="1"/>
  <c r="N437"/>
  <c r="O437" s="1"/>
  <c r="N220"/>
  <c r="O220" s="1"/>
  <c r="N432"/>
  <c r="O432" s="1"/>
  <c r="N355"/>
  <c r="O355" s="1"/>
  <c r="N242"/>
  <c r="O242" s="1"/>
  <c r="N188"/>
  <c r="O188" s="1"/>
  <c r="N486"/>
  <c r="O486" s="1"/>
  <c r="N280"/>
  <c r="O280" s="1"/>
  <c r="N321"/>
  <c r="O321" s="1"/>
  <c r="N385"/>
  <c r="O385" s="1"/>
  <c r="N514"/>
  <c r="O514" s="1"/>
  <c r="N263"/>
  <c r="O263" s="1"/>
  <c r="N436"/>
  <c r="O436" s="1"/>
  <c r="N284"/>
  <c r="O284" s="1"/>
  <c r="N378"/>
  <c r="O378" s="1"/>
  <c r="N344"/>
  <c r="O344" s="1"/>
  <c r="N435"/>
  <c r="O435" s="1"/>
  <c r="N419"/>
  <c r="O419" s="1"/>
  <c r="N241"/>
  <c r="O241" s="1"/>
  <c r="N307"/>
  <c r="O307" s="1"/>
  <c r="N204"/>
  <c r="O204" s="1"/>
  <c r="N489"/>
  <c r="O489" s="1"/>
  <c r="N303"/>
  <c r="O303" s="1"/>
  <c r="N403"/>
  <c r="O403" s="1"/>
  <c r="N346"/>
  <c r="O346" s="1"/>
  <c r="N250"/>
  <c r="O250" s="1"/>
  <c r="N216"/>
  <c r="O216" s="1"/>
  <c r="N257"/>
  <c r="O257" s="1"/>
  <c r="N404"/>
  <c r="O404" s="1"/>
  <c r="N439"/>
  <c r="O439" s="1"/>
  <c r="N206"/>
  <c r="O206" s="1"/>
  <c r="N297"/>
  <c r="O297" s="1"/>
  <c r="N199"/>
  <c r="O199" s="1"/>
  <c r="N211"/>
  <c r="O211" s="1"/>
  <c r="N295"/>
  <c r="O295" s="1"/>
  <c r="N523"/>
  <c r="O523" s="1"/>
  <c r="N352"/>
  <c r="O352" s="1"/>
  <c r="N402"/>
  <c r="O402" s="1"/>
  <c r="N449"/>
  <c r="O449" s="1"/>
  <c r="N458"/>
  <c r="O458" s="1"/>
  <c r="N318"/>
  <c r="O318" s="1"/>
  <c r="N446"/>
  <c r="O446" s="1"/>
  <c r="N270"/>
  <c r="O270" s="1"/>
  <c r="N340"/>
  <c r="O340" s="1"/>
  <c r="N475"/>
  <c r="O475" s="1"/>
  <c r="N473"/>
  <c r="O473" s="1"/>
  <c r="N300"/>
  <c r="O300" s="1"/>
  <c r="N382"/>
  <c r="O382" s="1"/>
  <c r="N391"/>
  <c r="O391" s="1"/>
  <c r="N433"/>
  <c r="O433" s="1"/>
  <c r="N524"/>
  <c r="O524" s="1"/>
  <c r="N197"/>
  <c r="O197" s="1"/>
  <c r="N448"/>
  <c r="O448" s="1"/>
  <c r="N345"/>
  <c r="O345" s="1"/>
  <c r="N232"/>
  <c r="O232" s="1"/>
  <c r="N509"/>
  <c r="O509" s="1"/>
  <c r="N247"/>
  <c r="O247" s="1"/>
  <c r="N390"/>
  <c r="O390" s="1"/>
  <c r="N324"/>
  <c r="O324" s="1"/>
  <c r="N278"/>
  <c r="O278" s="1"/>
  <c r="N405"/>
  <c r="O405" s="1"/>
  <c r="N461"/>
  <c r="O461" s="1"/>
  <c r="N193"/>
  <c r="O193" s="1"/>
  <c r="N506"/>
  <c r="O506" s="1"/>
  <c r="N272"/>
  <c r="O272" s="1"/>
  <c r="N234"/>
  <c r="O234" s="1"/>
  <c r="N357"/>
  <c r="O357" s="1"/>
  <c r="N508"/>
  <c r="O508" s="1"/>
  <c r="N294"/>
  <c r="O294" s="1"/>
  <c r="N277"/>
  <c r="O277" s="1"/>
  <c r="N333"/>
  <c r="O333" s="1"/>
  <c r="N416"/>
  <c r="O416" s="1"/>
  <c r="N442"/>
  <c r="O442" s="1"/>
  <c r="N228"/>
  <c r="O228" s="1"/>
  <c r="N208"/>
  <c r="O208" s="1"/>
  <c r="N219"/>
  <c r="O219" s="1"/>
  <c r="N194"/>
  <c r="O194" s="1"/>
  <c r="N380"/>
  <c r="O380" s="1"/>
  <c r="N230"/>
  <c r="O230" s="1"/>
  <c r="N205"/>
  <c r="O205" s="1"/>
  <c r="N452"/>
  <c r="O452" s="1"/>
  <c r="N512"/>
  <c r="O512" s="1"/>
  <c r="N410"/>
  <c r="O410" s="1"/>
  <c r="N222"/>
  <c r="O222" s="1"/>
  <c r="N215"/>
  <c r="O215" s="1"/>
  <c r="N266"/>
  <c r="O266" s="1"/>
  <c r="N498"/>
  <c r="O498" s="1"/>
  <c r="N362"/>
  <c r="O362" s="1"/>
  <c r="N406"/>
  <c r="O406" s="1"/>
  <c r="N293"/>
  <c r="O293" s="1"/>
  <c r="N384"/>
  <c r="O384" s="1"/>
  <c r="N312"/>
  <c r="O312" s="1"/>
  <c r="N500"/>
  <c r="O500" s="1"/>
  <c r="N207"/>
  <c r="O207" s="1"/>
  <c r="N256"/>
  <c r="O256" s="1"/>
  <c r="N372"/>
  <c r="O372" s="1"/>
  <c r="N407"/>
  <c r="O407" s="1"/>
  <c r="N366"/>
  <c r="O366" s="1"/>
  <c r="N305"/>
  <c r="O305" s="1"/>
  <c r="N460"/>
  <c r="O460" s="1"/>
  <c r="N438"/>
  <c r="O438" s="1"/>
  <c r="N214"/>
  <c r="O214" s="1"/>
  <c r="N519"/>
  <c r="O519" s="1"/>
  <c r="N338"/>
  <c r="O338" s="1"/>
  <c r="N364"/>
  <c r="O364" s="1"/>
  <c r="N424"/>
  <c r="O424" s="1"/>
  <c r="N191"/>
  <c r="O191" s="1"/>
  <c r="N309"/>
  <c r="O309" s="1"/>
  <c r="N464"/>
  <c r="O464" s="1"/>
  <c r="N358"/>
  <c r="O358" s="1"/>
  <c r="N426"/>
  <c r="O426" s="1"/>
  <c r="N190"/>
  <c r="O190" s="1"/>
  <c r="N231"/>
  <c r="O231" s="1"/>
  <c r="N395"/>
  <c r="O395" s="1"/>
  <c r="N240"/>
  <c r="O240" s="1"/>
  <c r="N330"/>
  <c r="O330" s="1"/>
  <c r="N286"/>
  <c r="O286" s="1"/>
  <c r="N478"/>
  <c r="O478" s="1"/>
  <c r="N517"/>
  <c r="O517" s="1"/>
  <c r="N245"/>
  <c r="O245" s="1"/>
  <c r="N326"/>
  <c r="O326" s="1"/>
  <c r="N400"/>
  <c r="O400" s="1"/>
  <c r="N254"/>
  <c r="O254" s="1"/>
  <c r="N411"/>
  <c r="O411" s="1"/>
  <c r="N198"/>
  <c r="O198" s="1"/>
  <c r="N418"/>
  <c r="O418" s="1"/>
  <c r="N325"/>
  <c r="O325" s="1"/>
  <c r="N267"/>
  <c r="O267" s="1"/>
  <c r="N415"/>
  <c r="O415" s="1"/>
  <c r="N414"/>
  <c r="O414" s="1"/>
  <c r="N202"/>
  <c r="O202" s="1"/>
  <c r="N386"/>
  <c r="O386" s="1"/>
  <c r="N476"/>
  <c r="O476" s="1"/>
  <c r="N302"/>
  <c r="O302" s="1"/>
  <c r="N246"/>
  <c r="O246" s="1"/>
  <c r="N336"/>
  <c r="O336" s="1"/>
  <c r="N347"/>
  <c r="O347" s="1"/>
  <c r="N421"/>
  <c r="O421" s="1"/>
  <c r="N290"/>
  <c r="O290" s="1"/>
  <c r="N243"/>
  <c r="O243" s="1"/>
  <c r="N203"/>
  <c r="O203" s="1"/>
  <c r="N287"/>
  <c r="O287" s="1"/>
  <c r="N515"/>
  <c r="O515" s="1"/>
  <c r="N471"/>
  <c r="O471" s="1"/>
  <c r="N374"/>
  <c r="O374" s="1"/>
  <c r="N445"/>
  <c r="O445" s="1"/>
  <c r="N491"/>
  <c r="O491" s="1"/>
  <c r="N505"/>
  <c r="O505" s="1"/>
  <c r="N511"/>
  <c r="O511" s="1"/>
  <c r="N398"/>
  <c r="O398" s="1"/>
  <c r="N369"/>
  <c r="O369" s="1"/>
  <c r="N261"/>
  <c r="O261" s="1"/>
  <c r="N332"/>
  <c r="O332" s="1"/>
  <c r="N196"/>
  <c r="O196" s="1"/>
  <c r="N513"/>
  <c r="O513" s="1"/>
  <c r="N387"/>
  <c r="O387" s="1"/>
  <c r="N343"/>
  <c r="O343" s="1"/>
  <c r="N507"/>
  <c r="O507" s="1"/>
  <c r="N381"/>
  <c r="O381" s="1"/>
  <c r="N427"/>
  <c r="O427" s="1"/>
  <c r="N441"/>
  <c r="O441" s="1"/>
  <c r="N447"/>
  <c r="O447" s="1"/>
  <c r="N434"/>
  <c r="O434" s="1"/>
  <c r="N484"/>
  <c r="O484" s="1"/>
  <c r="N268"/>
  <c r="O268" s="1"/>
  <c r="N367"/>
  <c r="O367" s="1"/>
  <c r="N474"/>
  <c r="O474" s="1"/>
  <c r="N453"/>
  <c r="O453" s="1"/>
  <c r="N259"/>
  <c r="O259" s="1"/>
  <c r="N279"/>
  <c r="O279" s="1"/>
  <c r="N379"/>
  <c r="O379" s="1"/>
  <c r="N399"/>
  <c r="O399" s="1"/>
  <c r="N467"/>
  <c r="O467" s="1"/>
  <c r="N417"/>
  <c r="O417" s="1"/>
  <c r="N288"/>
  <c r="O288" s="1"/>
  <c r="N331"/>
  <c r="O331" s="1"/>
  <c r="N409"/>
  <c r="O409" s="1"/>
  <c r="N479"/>
  <c r="O479" s="1"/>
  <c r="N422"/>
  <c r="O422" s="1"/>
  <c r="N210"/>
  <c r="O210" s="1"/>
  <c r="N455"/>
  <c r="O455" s="1"/>
  <c r="N315"/>
  <c r="O315" s="1"/>
  <c r="N201"/>
  <c r="O201" s="1"/>
  <c r="N335"/>
  <c r="O335" s="1"/>
  <c r="N497"/>
  <c r="O497" s="1"/>
  <c r="N238"/>
  <c r="O238" s="1"/>
  <c r="N310"/>
  <c r="O310" s="1"/>
  <c r="N283"/>
  <c r="O283" s="1"/>
  <c r="N361"/>
  <c r="O361" s="1"/>
  <c r="N495"/>
  <c r="O495" s="1"/>
  <c r="N339"/>
  <c r="O339" s="1"/>
  <c r="N289"/>
  <c r="O289" s="1"/>
  <c r="N487"/>
  <c r="O487" s="1"/>
  <c r="N252"/>
  <c r="O252" s="1"/>
  <c r="N281"/>
  <c r="O281" s="1"/>
  <c r="N351"/>
  <c r="O351" s="1"/>
  <c r="N469"/>
  <c r="O469" s="1"/>
  <c r="N496"/>
  <c r="O496" s="1"/>
  <c r="N292"/>
  <c r="O292" s="1"/>
  <c r="N187"/>
  <c r="O187" s="1"/>
  <c r="N260"/>
  <c r="O260" s="1"/>
  <c r="N226"/>
  <c r="O226" s="1"/>
  <c r="N359"/>
  <c r="O359" s="1"/>
  <c r="N477"/>
  <c r="O477" s="1"/>
  <c r="N470"/>
  <c r="O470" s="1"/>
  <c r="N218"/>
  <c r="O218" s="1"/>
  <c r="N223"/>
  <c r="O223" s="1"/>
  <c r="N341"/>
  <c r="O341" s="1"/>
  <c r="N451"/>
  <c r="O451" s="1"/>
  <c r="N368"/>
  <c r="O368" s="1"/>
  <c r="N322"/>
  <c r="O322" s="1"/>
  <c r="N492"/>
  <c r="O492" s="1"/>
  <c r="N522"/>
  <c r="O522" s="1"/>
  <c r="N212"/>
  <c r="O212" s="1"/>
  <c r="N306"/>
  <c r="O306" s="1"/>
  <c r="N375"/>
  <c r="O375" s="1"/>
  <c r="N429"/>
  <c r="O429" s="1"/>
  <c r="N200"/>
  <c r="O200" s="1"/>
  <c r="N485"/>
  <c r="O485" s="1"/>
  <c r="N510"/>
  <c r="O510" s="1"/>
  <c r="N192"/>
  <c r="O192" s="1"/>
  <c r="N349"/>
  <c r="O349" s="1"/>
  <c r="N459"/>
  <c r="O459" s="1"/>
  <c r="N462"/>
  <c r="O462" s="1"/>
  <c r="N213"/>
  <c r="O213" s="1"/>
  <c r="N323"/>
  <c r="O323" s="1"/>
  <c r="N273"/>
  <c r="O273" s="1"/>
  <c r="N269"/>
  <c r="O269" s="1"/>
  <c r="N443"/>
  <c r="O443" s="1"/>
  <c r="N329"/>
  <c r="O329" s="1"/>
  <c r="K160" l="1"/>
  <c r="K339"/>
  <c r="K519"/>
</calcChain>
</file>

<file path=xl/sharedStrings.xml><?xml version="1.0" encoding="utf-8"?>
<sst xmlns="http://schemas.openxmlformats.org/spreadsheetml/2006/main" count="43" uniqueCount="33">
  <si>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</si>
  <si>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</si>
  <si>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</si>
  <si>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</si>
  <si>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</si>
  <si>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</si>
  <si>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</si>
  <si>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</si>
  <si>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</si>
  <si>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</si>
  <si>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</si>
  <si>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</si>
  <si>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</si>
  <si>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</si>
  <si>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</si>
  <si>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</si>
  <si>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</si>
  <si>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</si>
  <si>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</si>
  <si>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</si>
  <si>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</si>
  <si>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</si>
  <si>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</si>
  <si>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</si>
  <si>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</si>
  <si>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</si>
  <si>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</si>
  <si>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</si>
  <si>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</si>
  <si>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</si>
  <si>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</si>
  <si>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</si>
  <si>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22.6.2017, měření č. 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</si>
</sst>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0.0000"/>
  </numFmts>
  <fonts count="17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22.6.2017, měření č. 2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I'!$B$13:$B$525</c:f>
              <c:numCache>
                <c:formatCode>0.000</c:formatCode>
                <c:ptCount val="513"/>
                <c:pt idx="0">
                  <c:v>0</c:v>
                </c:pt>
                <c:pt idx="1">
                  <c:v>0.1833333333333087</c:v>
                </c:pt>
                <c:pt idx="2">
                  <c:v>0.26666666666670835</c:v>
                </c:pt>
                <c:pt idx="3">
                  <c:v>0.35000000000000142</c:v>
                </c:pt>
                <c:pt idx="4">
                  <c:v>0.43333333333340107</c:v>
                </c:pt>
                <c:pt idx="5">
                  <c:v>0.68333333333338686</c:v>
                </c:pt>
                <c:pt idx="6">
                  <c:v>0.80000000000001847</c:v>
                </c:pt>
                <c:pt idx="7">
                  <c:v>0.90000000000003411</c:v>
                </c:pt>
                <c:pt idx="8">
                  <c:v>1.0000000000000497</c:v>
                </c:pt>
                <c:pt idx="9">
                  <c:v>1.0833333333333428</c:v>
                </c:pt>
                <c:pt idx="10">
                  <c:v>1.1999999999999744</c:v>
                </c:pt>
                <c:pt idx="11">
                  <c:v>1.2833333333333741</c:v>
                </c:pt>
                <c:pt idx="12">
                  <c:v>1.3833333333333897</c:v>
                </c:pt>
                <c:pt idx="13">
                  <c:v>1.4833333333332988</c:v>
                </c:pt>
                <c:pt idx="14">
                  <c:v>1.5833333333333144</c:v>
                </c:pt>
                <c:pt idx="15">
                  <c:v>1.68333333333333</c:v>
                </c:pt>
                <c:pt idx="16">
                  <c:v>1.8999999999999773</c:v>
                </c:pt>
                <c:pt idx="17">
                  <c:v>1.9833333333333769</c:v>
                </c:pt>
                <c:pt idx="18">
                  <c:v>2.1000000000000085</c:v>
                </c:pt>
                <c:pt idx="19">
                  <c:v>2.1833333333333016</c:v>
                </c:pt>
                <c:pt idx="20">
                  <c:v>2.2833333333333172</c:v>
                </c:pt>
                <c:pt idx="21">
                  <c:v>2.3666666666667169</c:v>
                </c:pt>
                <c:pt idx="22">
                  <c:v>2.4833333333333485</c:v>
                </c:pt>
                <c:pt idx="23">
                  <c:v>2.5666666666666416</c:v>
                </c:pt>
                <c:pt idx="24">
                  <c:v>2.6500000000000412</c:v>
                </c:pt>
                <c:pt idx="25">
                  <c:v>2.7333333333333343</c:v>
                </c:pt>
                <c:pt idx="26">
                  <c:v>2.9666666666667041</c:v>
                </c:pt>
                <c:pt idx="27">
                  <c:v>3.0666666666667197</c:v>
                </c:pt>
                <c:pt idx="28">
                  <c:v>3.1666666666667354</c:v>
                </c:pt>
                <c:pt idx="29">
                  <c:v>3.2500000000000284</c:v>
                </c:pt>
                <c:pt idx="30">
                  <c:v>3.36666666666666</c:v>
                </c:pt>
                <c:pt idx="31">
                  <c:v>3.4833333333333982</c:v>
                </c:pt>
                <c:pt idx="32">
                  <c:v>3.5833333333333073</c:v>
                </c:pt>
                <c:pt idx="33">
                  <c:v>3.6666666666667069</c:v>
                </c:pt>
                <c:pt idx="34">
                  <c:v>3.75</c:v>
                </c:pt>
                <c:pt idx="35">
                  <c:v>3.8333333333333997</c:v>
                </c:pt>
                <c:pt idx="36">
                  <c:v>3.9166666666666927</c:v>
                </c:pt>
                <c:pt idx="37">
                  <c:v>4.0166666666667084</c:v>
                </c:pt>
                <c:pt idx="38">
                  <c:v>4.1000000000000014</c:v>
                </c:pt>
                <c:pt idx="39">
                  <c:v>4.1833333333334011</c:v>
                </c:pt>
                <c:pt idx="40">
                  <c:v>4.3000000000000327</c:v>
                </c:pt>
                <c:pt idx="41">
                  <c:v>4.5333333333334025</c:v>
                </c:pt>
                <c:pt idx="42">
                  <c:v>4.6333333333333115</c:v>
                </c:pt>
                <c:pt idx="43">
                  <c:v>4.7166666666667112</c:v>
                </c:pt>
                <c:pt idx="44">
                  <c:v>4.8000000000000043</c:v>
                </c:pt>
                <c:pt idx="45">
                  <c:v>4.9000000000000199</c:v>
                </c:pt>
                <c:pt idx="46">
                  <c:v>4.983333333333313</c:v>
                </c:pt>
                <c:pt idx="47">
                  <c:v>5.0833333333333286</c:v>
                </c:pt>
                <c:pt idx="48">
                  <c:v>5.1833333333333442</c:v>
                </c:pt>
                <c:pt idx="49">
                  <c:v>5.2666666666666373</c:v>
                </c:pt>
                <c:pt idx="50">
                  <c:v>5.3666666666666529</c:v>
                </c:pt>
                <c:pt idx="51">
                  <c:v>5.4500000000000526</c:v>
                </c:pt>
                <c:pt idx="52">
                  <c:v>5.5333333333333456</c:v>
                </c:pt>
                <c:pt idx="53">
                  <c:v>5.6333333333333613</c:v>
                </c:pt>
                <c:pt idx="54">
                  <c:v>5.7166666666666544</c:v>
                </c:pt>
                <c:pt idx="55">
                  <c:v>5.81666666666667</c:v>
                </c:pt>
                <c:pt idx="56">
                  <c:v>5.9000000000000696</c:v>
                </c:pt>
                <c:pt idx="57">
                  <c:v>5.9833333333333627</c:v>
                </c:pt>
                <c:pt idx="58">
                  <c:v>6.0833333333333783</c:v>
                </c:pt>
                <c:pt idx="59">
                  <c:v>6.1666666666666714</c:v>
                </c:pt>
                <c:pt idx="60">
                  <c:v>6.2500000000000711</c:v>
                </c:pt>
                <c:pt idx="61">
                  <c:v>6.3333333333333641</c:v>
                </c:pt>
                <c:pt idx="62">
                  <c:v>6.4166666666666572</c:v>
                </c:pt>
                <c:pt idx="63">
                  <c:v>6.9499999999999673</c:v>
                </c:pt>
                <c:pt idx="64">
                  <c:v>7.033333333333367</c:v>
                </c:pt>
                <c:pt idx="65">
                  <c:v>7.1499999999999986</c:v>
                </c:pt>
                <c:pt idx="66">
                  <c:v>7.2333333333333982</c:v>
                </c:pt>
                <c:pt idx="67">
                  <c:v>7.3500000000000298</c:v>
                </c:pt>
                <c:pt idx="68">
                  <c:v>7.4500000000000455</c:v>
                </c:pt>
                <c:pt idx="69">
                  <c:v>7.5333333333333385</c:v>
                </c:pt>
                <c:pt idx="70">
                  <c:v>7.6333333333333542</c:v>
                </c:pt>
                <c:pt idx="71">
                  <c:v>7.8000000000000469</c:v>
                </c:pt>
                <c:pt idx="72">
                  <c:v>7.9000000000000625</c:v>
                </c:pt>
                <c:pt idx="73">
                  <c:v>7.9833333333333556</c:v>
                </c:pt>
                <c:pt idx="74">
                  <c:v>8.0666666666666487</c:v>
                </c:pt>
                <c:pt idx="75">
                  <c:v>8.3000000000000185</c:v>
                </c:pt>
                <c:pt idx="76">
                  <c:v>8.3833333333333115</c:v>
                </c:pt>
                <c:pt idx="77">
                  <c:v>8.4666666666667112</c:v>
                </c:pt>
                <c:pt idx="78">
                  <c:v>8.5500000000000043</c:v>
                </c:pt>
                <c:pt idx="79">
                  <c:v>8.9333333333333442</c:v>
                </c:pt>
                <c:pt idx="80">
                  <c:v>9.0333333333333599</c:v>
                </c:pt>
                <c:pt idx="81">
                  <c:v>9.1166666666666529</c:v>
                </c:pt>
                <c:pt idx="82">
                  <c:v>9.3833333333333613</c:v>
                </c:pt>
                <c:pt idx="83">
                  <c:v>9.4833333333333769</c:v>
                </c:pt>
                <c:pt idx="84">
                  <c:v>9.56666666666667</c:v>
                </c:pt>
                <c:pt idx="85">
                  <c:v>9.6500000000000696</c:v>
                </c:pt>
                <c:pt idx="86">
                  <c:v>9.7333333333333627</c:v>
                </c:pt>
                <c:pt idx="87">
                  <c:v>9.8333333333333783</c:v>
                </c:pt>
                <c:pt idx="88">
                  <c:v>10.000000000000071</c:v>
                </c:pt>
                <c:pt idx="89">
                  <c:v>10.09999999999998</c:v>
                </c:pt>
                <c:pt idx="90">
                  <c:v>10.18333333333338</c:v>
                </c:pt>
                <c:pt idx="91">
                  <c:v>10.266666666666673</c:v>
                </c:pt>
                <c:pt idx="92">
                  <c:v>10.350000000000072</c:v>
                </c:pt>
                <c:pt idx="93">
                  <c:v>10.466666666666704</c:v>
                </c:pt>
                <c:pt idx="94">
                  <c:v>10.699999999999967</c:v>
                </c:pt>
                <c:pt idx="95">
                  <c:v>10.783333333333367</c:v>
                </c:pt>
                <c:pt idx="96">
                  <c:v>10.883333333333383</c:v>
                </c:pt>
                <c:pt idx="97">
                  <c:v>10.966666666666676</c:v>
                </c:pt>
                <c:pt idx="98">
                  <c:v>11.050000000000075</c:v>
                </c:pt>
                <c:pt idx="99">
                  <c:v>11.233333333333384</c:v>
                </c:pt>
                <c:pt idx="100">
                  <c:v>11.3333333333334</c:v>
                </c:pt>
                <c:pt idx="101">
                  <c:v>11.450000000000031</c:v>
                </c:pt>
                <c:pt idx="102">
                  <c:v>11.550000000000047</c:v>
                </c:pt>
                <c:pt idx="103">
                  <c:v>11.63333333333334</c:v>
                </c:pt>
                <c:pt idx="104">
                  <c:v>11.716666666666633</c:v>
                </c:pt>
                <c:pt idx="105">
                  <c:v>11.816666666666649</c:v>
                </c:pt>
                <c:pt idx="106">
                  <c:v>11.900000000000048</c:v>
                </c:pt>
                <c:pt idx="107">
                  <c:v>11.983333333333341</c:v>
                </c:pt>
                <c:pt idx="108">
                  <c:v>12.099999999999973</c:v>
                </c:pt>
                <c:pt idx="109">
                  <c:v>12.199999999999989</c:v>
                </c:pt>
                <c:pt idx="110">
                  <c:v>12.283333333333388</c:v>
                </c:pt>
                <c:pt idx="111">
                  <c:v>12.383333333333404</c:v>
                </c:pt>
                <c:pt idx="112">
                  <c:v>12.466666666666697</c:v>
                </c:pt>
                <c:pt idx="113">
                  <c:v>12.54999999999999</c:v>
                </c:pt>
                <c:pt idx="114">
                  <c:v>12.666666666666728</c:v>
                </c:pt>
                <c:pt idx="115">
                  <c:v>12.766666666666637</c:v>
                </c:pt>
                <c:pt idx="116">
                  <c:v>12.850000000000037</c:v>
                </c:pt>
                <c:pt idx="117">
                  <c:v>12.93333333333333</c:v>
                </c:pt>
                <c:pt idx="118">
                  <c:v>13.01666666666673</c:v>
                </c:pt>
                <c:pt idx="119">
                  <c:v>13.116666666666639</c:v>
                </c:pt>
                <c:pt idx="120">
                  <c:v>13.216666666666654</c:v>
                </c:pt>
                <c:pt idx="121">
                  <c:v>13.333333333333393</c:v>
                </c:pt>
                <c:pt idx="122">
                  <c:v>13.450000000000024</c:v>
                </c:pt>
                <c:pt idx="123">
                  <c:v>13.55000000000004</c:v>
                </c:pt>
                <c:pt idx="124">
                  <c:v>14.033333333333395</c:v>
                </c:pt>
                <c:pt idx="125">
                  <c:v>14.116666666666688</c:v>
                </c:pt>
                <c:pt idx="126">
                  <c:v>14.299999999999997</c:v>
                </c:pt>
                <c:pt idx="127">
                  <c:v>14.383333333333397</c:v>
                </c:pt>
                <c:pt idx="128">
                  <c:v>14.516666666666644</c:v>
                </c:pt>
                <c:pt idx="129">
                  <c:v>14.61666666666666</c:v>
                </c:pt>
                <c:pt idx="130">
                  <c:v>14.833333333333307</c:v>
                </c:pt>
                <c:pt idx="131">
                  <c:v>14.916666666666707</c:v>
                </c:pt>
                <c:pt idx="132">
                  <c:v>15</c:v>
                </c:pt>
                <c:pt idx="133">
                  <c:v>15.116666666666738</c:v>
                </c:pt>
                <c:pt idx="134">
                  <c:v>15.200000000000031</c:v>
                </c:pt>
                <c:pt idx="135">
                  <c:v>15.316666666666663</c:v>
                </c:pt>
                <c:pt idx="136">
                  <c:v>15.450000000000017</c:v>
                </c:pt>
                <c:pt idx="137">
                  <c:v>15.550000000000033</c:v>
                </c:pt>
                <c:pt idx="138">
                  <c:v>15.866666666666696</c:v>
                </c:pt>
                <c:pt idx="139">
                  <c:v>16.016666666666666</c:v>
                </c:pt>
                <c:pt idx="140">
                  <c:v>16.100000000000065</c:v>
                </c:pt>
                <c:pt idx="141">
                  <c:v>16.29999999999999</c:v>
                </c:pt>
                <c:pt idx="142">
                  <c:v>16.450000000000067</c:v>
                </c:pt>
                <c:pt idx="143">
                  <c:v>16.53333333333336</c:v>
                </c:pt>
                <c:pt idx="144">
                  <c:v>16.616666666666653</c:v>
                </c:pt>
                <c:pt idx="145">
                  <c:v>17.366666666666717</c:v>
                </c:pt>
                <c:pt idx="146">
                  <c:v>17.500000000000071</c:v>
                </c:pt>
                <c:pt idx="147">
                  <c:v>17.583333333333364</c:v>
                </c:pt>
                <c:pt idx="148">
                  <c:v>17.68333333333338</c:v>
                </c:pt>
                <c:pt idx="149">
                  <c:v>17.766666666666673</c:v>
                </c:pt>
                <c:pt idx="150">
                  <c:v>17.900000000000027</c:v>
                </c:pt>
                <c:pt idx="151">
                  <c:v>17.98333333333332</c:v>
                </c:pt>
                <c:pt idx="152">
                  <c:v>18.06666666666672</c:v>
                </c:pt>
                <c:pt idx="153">
                  <c:v>18.150000000000013</c:v>
                </c:pt>
                <c:pt idx="154">
                  <c:v>18.250000000000028</c:v>
                </c:pt>
                <c:pt idx="155">
                  <c:v>18.333333333333321</c:v>
                </c:pt>
                <c:pt idx="156">
                  <c:v>18.416666666666721</c:v>
                </c:pt>
                <c:pt idx="157">
                  <c:v>18.516666666666737</c:v>
                </c:pt>
                <c:pt idx="158">
                  <c:v>18.60000000000003</c:v>
                </c:pt>
                <c:pt idx="159">
                  <c:v>18.700000000000045</c:v>
                </c:pt>
                <c:pt idx="160">
                  <c:v>18.783333333333339</c:v>
                </c:pt>
                <c:pt idx="161">
                  <c:v>18.933333333333309</c:v>
                </c:pt>
                <c:pt idx="162">
                  <c:v>19.066666666666663</c:v>
                </c:pt>
                <c:pt idx="163">
                  <c:v>19.166666666666679</c:v>
                </c:pt>
                <c:pt idx="164">
                  <c:v>19.249999999999972</c:v>
                </c:pt>
                <c:pt idx="165">
                  <c:v>19.333333333333371</c:v>
                </c:pt>
                <c:pt idx="166">
                  <c:v>19.416666666666664</c:v>
                </c:pt>
                <c:pt idx="167">
                  <c:v>19.51666666666668</c:v>
                </c:pt>
                <c:pt idx="168">
                  <c:v>19.599999999999973</c:v>
                </c:pt>
                <c:pt idx="169">
                  <c:v>20.166666666666728</c:v>
                </c:pt>
                <c:pt idx="170">
                  <c:v>20.250000000000021</c:v>
                </c:pt>
                <c:pt idx="171">
                  <c:v>20.366666666666653</c:v>
                </c:pt>
                <c:pt idx="172">
                  <c:v>20.450000000000053</c:v>
                </c:pt>
                <c:pt idx="173">
                  <c:v>20.533333333333346</c:v>
                </c:pt>
                <c:pt idx="174">
                  <c:v>20.616666666666639</c:v>
                </c:pt>
                <c:pt idx="175">
                  <c:v>20.700000000000038</c:v>
                </c:pt>
                <c:pt idx="176">
                  <c:v>21.083333333333378</c:v>
                </c:pt>
                <c:pt idx="177">
                  <c:v>21.166666666666671</c:v>
                </c:pt>
                <c:pt idx="178">
                  <c:v>21.266666666666687</c:v>
                </c:pt>
                <c:pt idx="179">
                  <c:v>21.34999999999998</c:v>
                </c:pt>
                <c:pt idx="180">
                  <c:v>21.43333333333338</c:v>
                </c:pt>
                <c:pt idx="181">
                  <c:v>21.550000000000011</c:v>
                </c:pt>
                <c:pt idx="182">
                  <c:v>21.650000000000027</c:v>
                </c:pt>
                <c:pt idx="183">
                  <c:v>21.750000000000043</c:v>
                </c:pt>
                <c:pt idx="184">
                  <c:v>21.833333333333336</c:v>
                </c:pt>
                <c:pt idx="185">
                  <c:v>21.916666666666735</c:v>
                </c:pt>
                <c:pt idx="186">
                  <c:v>22.016666666666644</c:v>
                </c:pt>
                <c:pt idx="187">
                  <c:v>22.100000000000044</c:v>
                </c:pt>
                <c:pt idx="188">
                  <c:v>22.20000000000006</c:v>
                </c:pt>
                <c:pt idx="189">
                  <c:v>22.299999999999969</c:v>
                </c:pt>
                <c:pt idx="190">
                  <c:v>22.483333333333384</c:v>
                </c:pt>
                <c:pt idx="191">
                  <c:v>22.566666666666677</c:v>
                </c:pt>
                <c:pt idx="192">
                  <c:v>22.700000000000031</c:v>
                </c:pt>
                <c:pt idx="193">
                  <c:v>22.783333333333324</c:v>
                </c:pt>
                <c:pt idx="194">
                  <c:v>22.866666666666724</c:v>
                </c:pt>
                <c:pt idx="195">
                  <c:v>22.950000000000017</c:v>
                </c:pt>
                <c:pt idx="196">
                  <c:v>23.050000000000033</c:v>
                </c:pt>
                <c:pt idx="197">
                  <c:v>23.133333333333326</c:v>
                </c:pt>
                <c:pt idx="198">
                  <c:v>23.250000000000064</c:v>
                </c:pt>
                <c:pt idx="199">
                  <c:v>23.333333333333357</c:v>
                </c:pt>
                <c:pt idx="200">
                  <c:v>23.41666666666665</c:v>
                </c:pt>
                <c:pt idx="201">
                  <c:v>23.516666666666666</c:v>
                </c:pt>
                <c:pt idx="202">
                  <c:v>23.600000000000065</c:v>
                </c:pt>
                <c:pt idx="203">
                  <c:v>23.733333333333313</c:v>
                </c:pt>
                <c:pt idx="204">
                  <c:v>23.816666666666713</c:v>
                </c:pt>
                <c:pt idx="205">
                  <c:v>23.933333333333344</c:v>
                </c:pt>
                <c:pt idx="206">
                  <c:v>24.016666666666637</c:v>
                </c:pt>
                <c:pt idx="207">
                  <c:v>24.100000000000037</c:v>
                </c:pt>
                <c:pt idx="208">
                  <c:v>24.216666666666669</c:v>
                </c:pt>
                <c:pt idx="209">
                  <c:v>24.300000000000068</c:v>
                </c:pt>
                <c:pt idx="210">
                  <c:v>24.383333333333361</c:v>
                </c:pt>
                <c:pt idx="211">
                  <c:v>24.466666666666654</c:v>
                </c:pt>
                <c:pt idx="212">
                  <c:v>24.616666666666731</c:v>
                </c:pt>
                <c:pt idx="213">
                  <c:v>25.133333333333319</c:v>
                </c:pt>
                <c:pt idx="214">
                  <c:v>25.216666666666718</c:v>
                </c:pt>
                <c:pt idx="215">
                  <c:v>25.300000000000011</c:v>
                </c:pt>
                <c:pt idx="216">
                  <c:v>25.383333333333304</c:v>
                </c:pt>
                <c:pt idx="217">
                  <c:v>25.466666666666704</c:v>
                </c:pt>
                <c:pt idx="218">
                  <c:v>25.56666666666672</c:v>
                </c:pt>
                <c:pt idx="219">
                  <c:v>25.650000000000013</c:v>
                </c:pt>
                <c:pt idx="220">
                  <c:v>25.750000000000028</c:v>
                </c:pt>
                <c:pt idx="221">
                  <c:v>25.95000000000006</c:v>
                </c:pt>
                <c:pt idx="222">
                  <c:v>26.033333333333353</c:v>
                </c:pt>
                <c:pt idx="223">
                  <c:v>26.133333333333368</c:v>
                </c:pt>
                <c:pt idx="224">
                  <c:v>26.216666666666661</c:v>
                </c:pt>
                <c:pt idx="225">
                  <c:v>26.433333333333309</c:v>
                </c:pt>
                <c:pt idx="226">
                  <c:v>26.516666666666708</c:v>
                </c:pt>
                <c:pt idx="227">
                  <c:v>26.616666666666724</c:v>
                </c:pt>
                <c:pt idx="228">
                  <c:v>26.700000000000017</c:v>
                </c:pt>
                <c:pt idx="229">
                  <c:v>26.800000000000033</c:v>
                </c:pt>
                <c:pt idx="230">
                  <c:v>26.950000000000003</c:v>
                </c:pt>
                <c:pt idx="231">
                  <c:v>27.183333333333373</c:v>
                </c:pt>
                <c:pt idx="232">
                  <c:v>27.266666666666666</c:v>
                </c:pt>
                <c:pt idx="233">
                  <c:v>27.366666666666681</c:v>
                </c:pt>
                <c:pt idx="234">
                  <c:v>27.63333333333339</c:v>
                </c:pt>
                <c:pt idx="235">
                  <c:v>27.716666666666683</c:v>
                </c:pt>
                <c:pt idx="236">
                  <c:v>27.799999999999976</c:v>
                </c:pt>
                <c:pt idx="237">
                  <c:v>28.149999999999977</c:v>
                </c:pt>
                <c:pt idx="238">
                  <c:v>28.233333333333377</c:v>
                </c:pt>
                <c:pt idx="239">
                  <c:v>28.366666666666731</c:v>
                </c:pt>
                <c:pt idx="240">
                  <c:v>28.450000000000024</c:v>
                </c:pt>
                <c:pt idx="241">
                  <c:v>28.633333333333333</c:v>
                </c:pt>
                <c:pt idx="242">
                  <c:v>28.716666666666733</c:v>
                </c:pt>
                <c:pt idx="243">
                  <c:v>28.800000000000026</c:v>
                </c:pt>
                <c:pt idx="244">
                  <c:v>28.916666666666657</c:v>
                </c:pt>
                <c:pt idx="245">
                  <c:v>29.000000000000057</c:v>
                </c:pt>
                <c:pt idx="246">
                  <c:v>29.116666666666688</c:v>
                </c:pt>
                <c:pt idx="247">
                  <c:v>29.199999999999982</c:v>
                </c:pt>
                <c:pt idx="248">
                  <c:v>29.299999999999997</c:v>
                </c:pt>
                <c:pt idx="249">
                  <c:v>29.400000000000013</c:v>
                </c:pt>
                <c:pt idx="250">
                  <c:v>29.500000000000028</c:v>
                </c:pt>
                <c:pt idx="251">
                  <c:v>29.583333333333321</c:v>
                </c:pt>
                <c:pt idx="252">
                  <c:v>29.666666666666721</c:v>
                </c:pt>
                <c:pt idx="253">
                  <c:v>29.766666666666737</c:v>
                </c:pt>
                <c:pt idx="254">
                  <c:v>29.866666666666646</c:v>
                </c:pt>
                <c:pt idx="255">
                  <c:v>29.983333333333384</c:v>
                </c:pt>
                <c:pt idx="256">
                  <c:v>30.133333333333354</c:v>
                </c:pt>
                <c:pt idx="257">
                  <c:v>30.249999999999986</c:v>
                </c:pt>
                <c:pt idx="258">
                  <c:v>30.333333333333385</c:v>
                </c:pt>
                <c:pt idx="259">
                  <c:v>30.433333333333401</c:v>
                </c:pt>
                <c:pt idx="260">
                  <c:v>30.516666666666694</c:v>
                </c:pt>
                <c:pt idx="261">
                  <c:v>30.599999999999987</c:v>
                </c:pt>
                <c:pt idx="262">
                  <c:v>30.750000000000064</c:v>
                </c:pt>
                <c:pt idx="263">
                  <c:v>30.900000000000034</c:v>
                </c:pt>
                <c:pt idx="264">
                  <c:v>30.983333333333327</c:v>
                </c:pt>
                <c:pt idx="265">
                  <c:v>31.066666666666727</c:v>
                </c:pt>
                <c:pt idx="266">
                  <c:v>31.183333333333358</c:v>
                </c:pt>
                <c:pt idx="267">
                  <c:v>31.266666666666652</c:v>
                </c:pt>
                <c:pt idx="268">
                  <c:v>31.350000000000051</c:v>
                </c:pt>
                <c:pt idx="269">
                  <c:v>31.433333333333344</c:v>
                </c:pt>
                <c:pt idx="270">
                  <c:v>31.516666666666637</c:v>
                </c:pt>
                <c:pt idx="271">
                  <c:v>31.616666666666653</c:v>
                </c:pt>
                <c:pt idx="272">
                  <c:v>31.700000000000053</c:v>
                </c:pt>
                <c:pt idx="273">
                  <c:v>31.783333333333346</c:v>
                </c:pt>
                <c:pt idx="274">
                  <c:v>31.983333333333377</c:v>
                </c:pt>
                <c:pt idx="275">
                  <c:v>32.06666666666667</c:v>
                </c:pt>
                <c:pt idx="276">
                  <c:v>32.266666666666701</c:v>
                </c:pt>
                <c:pt idx="277">
                  <c:v>32.349999999999994</c:v>
                </c:pt>
                <c:pt idx="278">
                  <c:v>32.533333333333303</c:v>
                </c:pt>
                <c:pt idx="279">
                  <c:v>32.616666666666703</c:v>
                </c:pt>
                <c:pt idx="280">
                  <c:v>32.716666666666718</c:v>
                </c:pt>
                <c:pt idx="281">
                  <c:v>32.850000000000072</c:v>
                </c:pt>
                <c:pt idx="282">
                  <c:v>32.933333333333366</c:v>
                </c:pt>
                <c:pt idx="283">
                  <c:v>33.016666666666659</c:v>
                </c:pt>
                <c:pt idx="284">
                  <c:v>33.250000000000028</c:v>
                </c:pt>
                <c:pt idx="285">
                  <c:v>33.333333333333321</c:v>
                </c:pt>
                <c:pt idx="286">
                  <c:v>33.433333333333337</c:v>
                </c:pt>
                <c:pt idx="287">
                  <c:v>33.733333333333384</c:v>
                </c:pt>
                <c:pt idx="288">
                  <c:v>33.8333333333334</c:v>
                </c:pt>
                <c:pt idx="289">
                  <c:v>34.300000000000033</c:v>
                </c:pt>
                <c:pt idx="290">
                  <c:v>34.383333333333326</c:v>
                </c:pt>
                <c:pt idx="291">
                  <c:v>34.466666666666725</c:v>
                </c:pt>
                <c:pt idx="292">
                  <c:v>34.583333333333357</c:v>
                </c:pt>
                <c:pt idx="293">
                  <c:v>34.66666666666665</c:v>
                </c:pt>
                <c:pt idx="294">
                  <c:v>34.75000000000005</c:v>
                </c:pt>
                <c:pt idx="295">
                  <c:v>34.833333333333343</c:v>
                </c:pt>
                <c:pt idx="296">
                  <c:v>35.016666666666652</c:v>
                </c:pt>
                <c:pt idx="297">
                  <c:v>35.100000000000051</c:v>
                </c:pt>
                <c:pt idx="298">
                  <c:v>35.200000000000067</c:v>
                </c:pt>
                <c:pt idx="299">
                  <c:v>35.333333333333314</c:v>
                </c:pt>
                <c:pt idx="300">
                  <c:v>35.43333333333333</c:v>
                </c:pt>
                <c:pt idx="301">
                  <c:v>35.550000000000068</c:v>
                </c:pt>
                <c:pt idx="302">
                  <c:v>35.6666666666667</c:v>
                </c:pt>
                <c:pt idx="303">
                  <c:v>35.766666666666715</c:v>
                </c:pt>
                <c:pt idx="304">
                  <c:v>35.866666666666731</c:v>
                </c:pt>
                <c:pt idx="305">
                  <c:v>35.950000000000024</c:v>
                </c:pt>
                <c:pt idx="306">
                  <c:v>36.033333333333317</c:v>
                </c:pt>
                <c:pt idx="307">
                  <c:v>36.116666666666717</c:v>
                </c:pt>
                <c:pt idx="308">
                  <c:v>36.34999999999998</c:v>
                </c:pt>
                <c:pt idx="309">
                  <c:v>36.449999999999996</c:v>
                </c:pt>
                <c:pt idx="310">
                  <c:v>36.533333333333395</c:v>
                </c:pt>
                <c:pt idx="311">
                  <c:v>36.616666666666688</c:v>
                </c:pt>
                <c:pt idx="312">
                  <c:v>36.716666666666704</c:v>
                </c:pt>
                <c:pt idx="313">
                  <c:v>36.833333333333336</c:v>
                </c:pt>
                <c:pt idx="314">
                  <c:v>36.916666666666735</c:v>
                </c:pt>
                <c:pt idx="315">
                  <c:v>37.000000000000028</c:v>
                </c:pt>
                <c:pt idx="316">
                  <c:v>37.083333333333321</c:v>
                </c:pt>
                <c:pt idx="317">
                  <c:v>37.183333333333337</c:v>
                </c:pt>
                <c:pt idx="318">
                  <c:v>37.933333333333401</c:v>
                </c:pt>
                <c:pt idx="319">
                  <c:v>38.016666666666694</c:v>
                </c:pt>
                <c:pt idx="320">
                  <c:v>38.099999999999987</c:v>
                </c:pt>
                <c:pt idx="321">
                  <c:v>38.183333333333387</c:v>
                </c:pt>
                <c:pt idx="322">
                  <c:v>38.283333333333402</c:v>
                </c:pt>
                <c:pt idx="323">
                  <c:v>38.366666666666696</c:v>
                </c:pt>
                <c:pt idx="324">
                  <c:v>38.466666666666711</c:v>
                </c:pt>
                <c:pt idx="325">
                  <c:v>38.550000000000004</c:v>
                </c:pt>
                <c:pt idx="326">
                  <c:v>38.65000000000002</c:v>
                </c:pt>
                <c:pt idx="327">
                  <c:v>38.766666666666652</c:v>
                </c:pt>
                <c:pt idx="328">
                  <c:v>38.88333333333339</c:v>
                </c:pt>
                <c:pt idx="329">
                  <c:v>39.03333333333336</c:v>
                </c:pt>
                <c:pt idx="330">
                  <c:v>39.116666666666653</c:v>
                </c:pt>
                <c:pt idx="331">
                  <c:v>39.200000000000053</c:v>
                </c:pt>
                <c:pt idx="332">
                  <c:v>39.300000000000068</c:v>
                </c:pt>
                <c:pt idx="333">
                  <c:v>39.383333333333361</c:v>
                </c:pt>
                <c:pt idx="334">
                  <c:v>39.466666666666654</c:v>
                </c:pt>
                <c:pt idx="335">
                  <c:v>39.600000000000009</c:v>
                </c:pt>
                <c:pt idx="336">
                  <c:v>39.683333333333302</c:v>
                </c:pt>
                <c:pt idx="337">
                  <c:v>39.883333333333333</c:v>
                </c:pt>
                <c:pt idx="338">
                  <c:v>39.966666666666733</c:v>
                </c:pt>
                <c:pt idx="339">
                  <c:v>40.050000000000026</c:v>
                </c:pt>
                <c:pt idx="340">
                  <c:v>40.199999999999996</c:v>
                </c:pt>
                <c:pt idx="341">
                  <c:v>40.283333333333395</c:v>
                </c:pt>
                <c:pt idx="342">
                  <c:v>40.366666666666688</c:v>
                </c:pt>
                <c:pt idx="343">
                  <c:v>40.48333333333332</c:v>
                </c:pt>
                <c:pt idx="344">
                  <c:v>40.583333333333336</c:v>
                </c:pt>
                <c:pt idx="345">
                  <c:v>40.699999999999967</c:v>
                </c:pt>
                <c:pt idx="346">
                  <c:v>40.816666666666706</c:v>
                </c:pt>
                <c:pt idx="347">
                  <c:v>40.916666666666721</c:v>
                </c:pt>
                <c:pt idx="348">
                  <c:v>41.033333333333353</c:v>
                </c:pt>
                <c:pt idx="349">
                  <c:v>41.133333333333368</c:v>
                </c:pt>
                <c:pt idx="350">
                  <c:v>41.216666666666661</c:v>
                </c:pt>
                <c:pt idx="351">
                  <c:v>41.316666666666677</c:v>
                </c:pt>
                <c:pt idx="352">
                  <c:v>41.39999999999997</c:v>
                </c:pt>
                <c:pt idx="353">
                  <c:v>41.499999999999986</c:v>
                </c:pt>
                <c:pt idx="354">
                  <c:v>41.583333333333385</c:v>
                </c:pt>
                <c:pt idx="355">
                  <c:v>41.683333333333401</c:v>
                </c:pt>
                <c:pt idx="356">
                  <c:v>41.766666666666694</c:v>
                </c:pt>
                <c:pt idx="357">
                  <c:v>41.86666666666671</c:v>
                </c:pt>
                <c:pt idx="358">
                  <c:v>41.95</c:v>
                </c:pt>
                <c:pt idx="359">
                  <c:v>42.050000000000018</c:v>
                </c:pt>
                <c:pt idx="360">
                  <c:v>42.150000000000034</c:v>
                </c:pt>
                <c:pt idx="361">
                  <c:v>42.25000000000005</c:v>
                </c:pt>
                <c:pt idx="362">
                  <c:v>42.333333333333343</c:v>
                </c:pt>
                <c:pt idx="363">
                  <c:v>42.416666666666636</c:v>
                </c:pt>
                <c:pt idx="364">
                  <c:v>42.516666666666652</c:v>
                </c:pt>
                <c:pt idx="365">
                  <c:v>43.1666666666667</c:v>
                </c:pt>
                <c:pt idx="366">
                  <c:v>43.249999999999993</c:v>
                </c:pt>
                <c:pt idx="367">
                  <c:v>43.350000000000009</c:v>
                </c:pt>
                <c:pt idx="368">
                  <c:v>43.450000000000024</c:v>
                </c:pt>
                <c:pt idx="369">
                  <c:v>43.783333333333303</c:v>
                </c:pt>
                <c:pt idx="370">
                  <c:v>43.866666666666703</c:v>
                </c:pt>
                <c:pt idx="371">
                  <c:v>43.966666666666718</c:v>
                </c:pt>
                <c:pt idx="372">
                  <c:v>44.050000000000011</c:v>
                </c:pt>
                <c:pt idx="373">
                  <c:v>44.133333333333304</c:v>
                </c:pt>
                <c:pt idx="374">
                  <c:v>44.31666666666672</c:v>
                </c:pt>
                <c:pt idx="375">
                  <c:v>44.416666666666735</c:v>
                </c:pt>
                <c:pt idx="376">
                  <c:v>44.500000000000028</c:v>
                </c:pt>
                <c:pt idx="377">
                  <c:v>44.600000000000044</c:v>
                </c:pt>
                <c:pt idx="378">
                  <c:v>44.899999999999984</c:v>
                </c:pt>
                <c:pt idx="379">
                  <c:v>45</c:v>
                </c:pt>
                <c:pt idx="380">
                  <c:v>45.100000000000016</c:v>
                </c:pt>
                <c:pt idx="381">
                  <c:v>45.333333333333385</c:v>
                </c:pt>
                <c:pt idx="382">
                  <c:v>45.450000000000017</c:v>
                </c:pt>
                <c:pt idx="383">
                  <c:v>45.550000000000033</c:v>
                </c:pt>
                <c:pt idx="384">
                  <c:v>45.683333333333387</c:v>
                </c:pt>
                <c:pt idx="385">
                  <c:v>45.783333333333402</c:v>
                </c:pt>
                <c:pt idx="386">
                  <c:v>45.866666666666696</c:v>
                </c:pt>
                <c:pt idx="387">
                  <c:v>45.966666666666711</c:v>
                </c:pt>
                <c:pt idx="388">
                  <c:v>46.050000000000004</c:v>
                </c:pt>
                <c:pt idx="389">
                  <c:v>46.133333333333404</c:v>
                </c:pt>
                <c:pt idx="390">
                  <c:v>46.250000000000036</c:v>
                </c:pt>
                <c:pt idx="391">
                  <c:v>46.333333333333329</c:v>
                </c:pt>
                <c:pt idx="392">
                  <c:v>46.416666666666728</c:v>
                </c:pt>
                <c:pt idx="393">
                  <c:v>46.516666666666637</c:v>
                </c:pt>
                <c:pt idx="394">
                  <c:v>46.616666666666653</c:v>
                </c:pt>
                <c:pt idx="395">
                  <c:v>46.716666666666669</c:v>
                </c:pt>
                <c:pt idx="396">
                  <c:v>46.950000000000038</c:v>
                </c:pt>
                <c:pt idx="397">
                  <c:v>47.033333333333331</c:v>
                </c:pt>
                <c:pt idx="398">
                  <c:v>47.15000000000007</c:v>
                </c:pt>
                <c:pt idx="399">
                  <c:v>47.266666666666701</c:v>
                </c:pt>
                <c:pt idx="400">
                  <c:v>47.366666666666717</c:v>
                </c:pt>
                <c:pt idx="401">
                  <c:v>47.45000000000001</c:v>
                </c:pt>
                <c:pt idx="402">
                  <c:v>47.750000000000057</c:v>
                </c:pt>
                <c:pt idx="403">
                  <c:v>47.850000000000072</c:v>
                </c:pt>
                <c:pt idx="404">
                  <c:v>47.933333333333366</c:v>
                </c:pt>
                <c:pt idx="405">
                  <c:v>48.033333333333381</c:v>
                </c:pt>
                <c:pt idx="406">
                  <c:v>48.116666666666674</c:v>
                </c:pt>
                <c:pt idx="407">
                  <c:v>48.21666666666669</c:v>
                </c:pt>
                <c:pt idx="408">
                  <c:v>48.299999999999983</c:v>
                </c:pt>
                <c:pt idx="409">
                  <c:v>48.383333333333383</c:v>
                </c:pt>
                <c:pt idx="410">
                  <c:v>48.483333333333398</c:v>
                </c:pt>
                <c:pt idx="411">
                  <c:v>48.566666666666691</c:v>
                </c:pt>
                <c:pt idx="412">
                  <c:v>48.649999999999984</c:v>
                </c:pt>
                <c:pt idx="413">
                  <c:v>48.75</c:v>
                </c:pt>
                <c:pt idx="414">
                  <c:v>48.8333333333334</c:v>
                </c:pt>
                <c:pt idx="415">
                  <c:v>48.933333333333309</c:v>
                </c:pt>
                <c:pt idx="416">
                  <c:v>49.016666666666708</c:v>
                </c:pt>
                <c:pt idx="417">
                  <c:v>49.1</c:v>
                </c:pt>
                <c:pt idx="418">
                  <c:v>49.183333333333401</c:v>
                </c:pt>
                <c:pt idx="419">
                  <c:v>49.28333333333331</c:v>
                </c:pt>
                <c:pt idx="420">
                  <c:v>49.383333333333326</c:v>
                </c:pt>
                <c:pt idx="421">
                  <c:v>49.466666666666725</c:v>
                </c:pt>
                <c:pt idx="422">
                  <c:v>49.566666666666741</c:v>
                </c:pt>
                <c:pt idx="423">
                  <c:v>49.650000000000034</c:v>
                </c:pt>
                <c:pt idx="424">
                  <c:v>49.733333333333327</c:v>
                </c:pt>
                <c:pt idx="425">
                  <c:v>49.850000000000065</c:v>
                </c:pt>
                <c:pt idx="426">
                  <c:v>49.933333333333358</c:v>
                </c:pt>
                <c:pt idx="427">
                  <c:v>50.016666666666652</c:v>
                </c:pt>
                <c:pt idx="428">
                  <c:v>50.13333333333339</c:v>
                </c:pt>
                <c:pt idx="429">
                  <c:v>50.299999999999976</c:v>
                </c:pt>
                <c:pt idx="430">
                  <c:v>50.399999999999991</c:v>
                </c:pt>
                <c:pt idx="431">
                  <c:v>50.933333333333302</c:v>
                </c:pt>
                <c:pt idx="432">
                  <c:v>51.016666666666701</c:v>
                </c:pt>
                <c:pt idx="433">
                  <c:v>51.150000000000055</c:v>
                </c:pt>
                <c:pt idx="434">
                  <c:v>51.300000000000026</c:v>
                </c:pt>
                <c:pt idx="435">
                  <c:v>51.699999999999982</c:v>
                </c:pt>
                <c:pt idx="436">
                  <c:v>51.8</c:v>
                </c:pt>
                <c:pt idx="437">
                  <c:v>51.900000000000013</c:v>
                </c:pt>
                <c:pt idx="438">
                  <c:v>52.033333333333367</c:v>
                </c:pt>
                <c:pt idx="439">
                  <c:v>52.15</c:v>
                </c:pt>
                <c:pt idx="440">
                  <c:v>52.266666666666737</c:v>
                </c:pt>
                <c:pt idx="441">
                  <c:v>52.399999999999984</c:v>
                </c:pt>
                <c:pt idx="442">
                  <c:v>52.5</c:v>
                </c:pt>
                <c:pt idx="443">
                  <c:v>52.600000000000016</c:v>
                </c:pt>
                <c:pt idx="444">
                  <c:v>52.683333333333309</c:v>
                </c:pt>
                <c:pt idx="445">
                  <c:v>52.766666666666708</c:v>
                </c:pt>
                <c:pt idx="446">
                  <c:v>52.916666666666679</c:v>
                </c:pt>
                <c:pt idx="447">
                  <c:v>52.999999999999972</c:v>
                </c:pt>
                <c:pt idx="448">
                  <c:v>53.166666666666664</c:v>
                </c:pt>
                <c:pt idx="449">
                  <c:v>53.26666666666668</c:v>
                </c:pt>
                <c:pt idx="450">
                  <c:v>53.349999999999973</c:v>
                </c:pt>
                <c:pt idx="451">
                  <c:v>53.433333333333373</c:v>
                </c:pt>
                <c:pt idx="452">
                  <c:v>53.566666666666727</c:v>
                </c:pt>
                <c:pt idx="453">
                  <c:v>53.65000000000002</c:v>
                </c:pt>
                <c:pt idx="454">
                  <c:v>53.733333333333313</c:v>
                </c:pt>
                <c:pt idx="455">
                  <c:v>53.850000000000051</c:v>
                </c:pt>
                <c:pt idx="456">
                  <c:v>53.933333333333344</c:v>
                </c:pt>
                <c:pt idx="457">
                  <c:v>54.016666666666637</c:v>
                </c:pt>
                <c:pt idx="458">
                  <c:v>54.133333333333375</c:v>
                </c:pt>
                <c:pt idx="459">
                  <c:v>54.233333333333391</c:v>
                </c:pt>
                <c:pt idx="460">
                  <c:v>54.316666666666684</c:v>
                </c:pt>
                <c:pt idx="461">
                  <c:v>54.4166666666667</c:v>
                </c:pt>
                <c:pt idx="462">
                  <c:v>54.516666666666715</c:v>
                </c:pt>
                <c:pt idx="463">
                  <c:v>54.600000000000009</c:v>
                </c:pt>
                <c:pt idx="464">
                  <c:v>54.683333333333302</c:v>
                </c:pt>
                <c:pt idx="465">
                  <c:v>54.783333333333317</c:v>
                </c:pt>
                <c:pt idx="466">
                  <c:v>54.866666666666717</c:v>
                </c:pt>
                <c:pt idx="467">
                  <c:v>54.966666666666733</c:v>
                </c:pt>
                <c:pt idx="468">
                  <c:v>55.066666666666642</c:v>
                </c:pt>
                <c:pt idx="469">
                  <c:v>55.166666666666657</c:v>
                </c:pt>
                <c:pt idx="470">
                  <c:v>55.266666666666673</c:v>
                </c:pt>
                <c:pt idx="471">
                  <c:v>55.350000000000072</c:v>
                </c:pt>
                <c:pt idx="472">
                  <c:v>55.466666666666704</c:v>
                </c:pt>
                <c:pt idx="473">
                  <c:v>55.56666666666672</c:v>
                </c:pt>
                <c:pt idx="474">
                  <c:v>55.650000000000013</c:v>
                </c:pt>
                <c:pt idx="475">
                  <c:v>55.783333333333367</c:v>
                </c:pt>
                <c:pt idx="476">
                  <c:v>55.86666666666666</c:v>
                </c:pt>
                <c:pt idx="477">
                  <c:v>55.983333333333398</c:v>
                </c:pt>
                <c:pt idx="478">
                  <c:v>56.166666666666707</c:v>
                </c:pt>
                <c:pt idx="479">
                  <c:v>56.25</c:v>
                </c:pt>
                <c:pt idx="480">
                  <c:v>56.3333333333334</c:v>
                </c:pt>
                <c:pt idx="481">
                  <c:v>56.450000000000031</c:v>
                </c:pt>
                <c:pt idx="482">
                  <c:v>56.550000000000047</c:v>
                </c:pt>
                <c:pt idx="483">
                  <c:v>56.733333333333356</c:v>
                </c:pt>
                <c:pt idx="484">
                  <c:v>56.816666666666649</c:v>
                </c:pt>
                <c:pt idx="485">
                  <c:v>56.916666666666664</c:v>
                </c:pt>
                <c:pt idx="486">
                  <c:v>57.01666666666668</c:v>
                </c:pt>
                <c:pt idx="487">
                  <c:v>57.116666666666696</c:v>
                </c:pt>
                <c:pt idx="488">
                  <c:v>57.199999999999989</c:v>
                </c:pt>
                <c:pt idx="489">
                  <c:v>57.316666666666727</c:v>
                </c:pt>
                <c:pt idx="490">
                  <c:v>57.40000000000002</c:v>
                </c:pt>
                <c:pt idx="491">
                  <c:v>57.483333333333313</c:v>
                </c:pt>
                <c:pt idx="492">
                  <c:v>57.583333333333329</c:v>
                </c:pt>
                <c:pt idx="493">
                  <c:v>57.733333333333299</c:v>
                </c:pt>
                <c:pt idx="494">
                  <c:v>57.899999999999991</c:v>
                </c:pt>
                <c:pt idx="495">
                  <c:v>57.983333333333391</c:v>
                </c:pt>
                <c:pt idx="496">
                  <c:v>58.066666666666684</c:v>
                </c:pt>
                <c:pt idx="497">
                  <c:v>58.149999999999977</c:v>
                </c:pt>
                <c:pt idx="498">
                  <c:v>58.450000000000024</c:v>
                </c:pt>
                <c:pt idx="499">
                  <c:v>58.533333333333317</c:v>
                </c:pt>
                <c:pt idx="500">
                  <c:v>58.616666666666717</c:v>
                </c:pt>
                <c:pt idx="501">
                  <c:v>58.733333333333348</c:v>
                </c:pt>
                <c:pt idx="502">
                  <c:v>58.816666666666642</c:v>
                </c:pt>
                <c:pt idx="503">
                  <c:v>58.916666666666657</c:v>
                </c:pt>
                <c:pt idx="504">
                  <c:v>59.000000000000057</c:v>
                </c:pt>
                <c:pt idx="505">
                  <c:v>59.08333333333335</c:v>
                </c:pt>
                <c:pt idx="506">
                  <c:v>59.483333333333306</c:v>
                </c:pt>
                <c:pt idx="507">
                  <c:v>59.566666666666706</c:v>
                </c:pt>
                <c:pt idx="508">
                  <c:v>59.65</c:v>
                </c:pt>
                <c:pt idx="509">
                  <c:v>59.733333333333398</c:v>
                </c:pt>
                <c:pt idx="510">
                  <c:v>59.933333333333323</c:v>
                </c:pt>
                <c:pt idx="511">
                  <c:v>60.016666666666723</c:v>
                </c:pt>
                <c:pt idx="512">
                  <c:v>61.016666666666666</c:v>
                </c:pt>
              </c:numCache>
            </c:numRef>
          </c:xVal>
          <c:yVal>
            <c:numRef>
              <c:f>'VAR I'!$G$13:$G$525</c:f>
              <c:numCache>
                <c:formatCode>0.000</c:formatCode>
                <c:ptCount val="513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I'!$B$13:$B$525</c:f>
              <c:numCache>
                <c:formatCode>0.000</c:formatCode>
                <c:ptCount val="513"/>
                <c:pt idx="0">
                  <c:v>0</c:v>
                </c:pt>
                <c:pt idx="1">
                  <c:v>0.1833333333333087</c:v>
                </c:pt>
                <c:pt idx="2">
                  <c:v>0.26666666666670835</c:v>
                </c:pt>
                <c:pt idx="3">
                  <c:v>0.35000000000000142</c:v>
                </c:pt>
                <c:pt idx="4">
                  <c:v>0.43333333333340107</c:v>
                </c:pt>
                <c:pt idx="5">
                  <c:v>0.68333333333338686</c:v>
                </c:pt>
                <c:pt idx="6">
                  <c:v>0.80000000000001847</c:v>
                </c:pt>
                <c:pt idx="7">
                  <c:v>0.90000000000003411</c:v>
                </c:pt>
                <c:pt idx="8">
                  <c:v>1.0000000000000497</c:v>
                </c:pt>
                <c:pt idx="9">
                  <c:v>1.0833333333333428</c:v>
                </c:pt>
                <c:pt idx="10">
                  <c:v>1.1999999999999744</c:v>
                </c:pt>
                <c:pt idx="11">
                  <c:v>1.2833333333333741</c:v>
                </c:pt>
                <c:pt idx="12">
                  <c:v>1.3833333333333897</c:v>
                </c:pt>
                <c:pt idx="13">
                  <c:v>1.4833333333332988</c:v>
                </c:pt>
                <c:pt idx="14">
                  <c:v>1.5833333333333144</c:v>
                </c:pt>
                <c:pt idx="15">
                  <c:v>1.68333333333333</c:v>
                </c:pt>
                <c:pt idx="16">
                  <c:v>1.8999999999999773</c:v>
                </c:pt>
                <c:pt idx="17">
                  <c:v>1.9833333333333769</c:v>
                </c:pt>
                <c:pt idx="18">
                  <c:v>2.1000000000000085</c:v>
                </c:pt>
                <c:pt idx="19">
                  <c:v>2.1833333333333016</c:v>
                </c:pt>
                <c:pt idx="20">
                  <c:v>2.2833333333333172</c:v>
                </c:pt>
                <c:pt idx="21">
                  <c:v>2.3666666666667169</c:v>
                </c:pt>
                <c:pt idx="22">
                  <c:v>2.4833333333333485</c:v>
                </c:pt>
                <c:pt idx="23">
                  <c:v>2.5666666666666416</c:v>
                </c:pt>
                <c:pt idx="24">
                  <c:v>2.6500000000000412</c:v>
                </c:pt>
                <c:pt idx="25">
                  <c:v>2.7333333333333343</c:v>
                </c:pt>
                <c:pt idx="26">
                  <c:v>2.9666666666667041</c:v>
                </c:pt>
                <c:pt idx="27">
                  <c:v>3.0666666666667197</c:v>
                </c:pt>
                <c:pt idx="28">
                  <c:v>3.1666666666667354</c:v>
                </c:pt>
                <c:pt idx="29">
                  <c:v>3.2500000000000284</c:v>
                </c:pt>
                <c:pt idx="30">
                  <c:v>3.36666666666666</c:v>
                </c:pt>
                <c:pt idx="31">
                  <c:v>3.4833333333333982</c:v>
                </c:pt>
                <c:pt idx="32">
                  <c:v>3.5833333333333073</c:v>
                </c:pt>
                <c:pt idx="33">
                  <c:v>3.6666666666667069</c:v>
                </c:pt>
                <c:pt idx="34">
                  <c:v>3.75</c:v>
                </c:pt>
                <c:pt idx="35">
                  <c:v>3.8333333333333997</c:v>
                </c:pt>
                <c:pt idx="36">
                  <c:v>3.9166666666666927</c:v>
                </c:pt>
                <c:pt idx="37">
                  <c:v>4.0166666666667084</c:v>
                </c:pt>
                <c:pt idx="38">
                  <c:v>4.1000000000000014</c:v>
                </c:pt>
                <c:pt idx="39">
                  <c:v>4.1833333333334011</c:v>
                </c:pt>
                <c:pt idx="40">
                  <c:v>4.3000000000000327</c:v>
                </c:pt>
                <c:pt idx="41">
                  <c:v>4.5333333333334025</c:v>
                </c:pt>
                <c:pt idx="42">
                  <c:v>4.6333333333333115</c:v>
                </c:pt>
                <c:pt idx="43">
                  <c:v>4.7166666666667112</c:v>
                </c:pt>
                <c:pt idx="44">
                  <c:v>4.8000000000000043</c:v>
                </c:pt>
                <c:pt idx="45">
                  <c:v>4.9000000000000199</c:v>
                </c:pt>
                <c:pt idx="46">
                  <c:v>4.983333333333313</c:v>
                </c:pt>
                <c:pt idx="47">
                  <c:v>5.0833333333333286</c:v>
                </c:pt>
                <c:pt idx="48">
                  <c:v>5.1833333333333442</c:v>
                </c:pt>
                <c:pt idx="49">
                  <c:v>5.2666666666666373</c:v>
                </c:pt>
                <c:pt idx="50">
                  <c:v>5.3666666666666529</c:v>
                </c:pt>
                <c:pt idx="51">
                  <c:v>5.4500000000000526</c:v>
                </c:pt>
                <c:pt idx="52">
                  <c:v>5.5333333333333456</c:v>
                </c:pt>
                <c:pt idx="53">
                  <c:v>5.6333333333333613</c:v>
                </c:pt>
                <c:pt idx="54">
                  <c:v>5.7166666666666544</c:v>
                </c:pt>
                <c:pt idx="55">
                  <c:v>5.81666666666667</c:v>
                </c:pt>
                <c:pt idx="56">
                  <c:v>5.9000000000000696</c:v>
                </c:pt>
                <c:pt idx="57">
                  <c:v>5.9833333333333627</c:v>
                </c:pt>
                <c:pt idx="58">
                  <c:v>6.0833333333333783</c:v>
                </c:pt>
                <c:pt idx="59">
                  <c:v>6.1666666666666714</c:v>
                </c:pt>
                <c:pt idx="60">
                  <c:v>6.2500000000000711</c:v>
                </c:pt>
                <c:pt idx="61">
                  <c:v>6.3333333333333641</c:v>
                </c:pt>
                <c:pt idx="62">
                  <c:v>6.4166666666666572</c:v>
                </c:pt>
                <c:pt idx="63">
                  <c:v>6.9499999999999673</c:v>
                </c:pt>
                <c:pt idx="64">
                  <c:v>7.033333333333367</c:v>
                </c:pt>
                <c:pt idx="65">
                  <c:v>7.1499999999999986</c:v>
                </c:pt>
                <c:pt idx="66">
                  <c:v>7.2333333333333982</c:v>
                </c:pt>
                <c:pt idx="67">
                  <c:v>7.3500000000000298</c:v>
                </c:pt>
                <c:pt idx="68">
                  <c:v>7.4500000000000455</c:v>
                </c:pt>
                <c:pt idx="69">
                  <c:v>7.5333333333333385</c:v>
                </c:pt>
                <c:pt idx="70">
                  <c:v>7.6333333333333542</c:v>
                </c:pt>
                <c:pt idx="71">
                  <c:v>7.8000000000000469</c:v>
                </c:pt>
                <c:pt idx="72">
                  <c:v>7.9000000000000625</c:v>
                </c:pt>
                <c:pt idx="73">
                  <c:v>7.9833333333333556</c:v>
                </c:pt>
                <c:pt idx="74">
                  <c:v>8.0666666666666487</c:v>
                </c:pt>
                <c:pt idx="75">
                  <c:v>8.3000000000000185</c:v>
                </c:pt>
                <c:pt idx="76">
                  <c:v>8.3833333333333115</c:v>
                </c:pt>
                <c:pt idx="77">
                  <c:v>8.4666666666667112</c:v>
                </c:pt>
                <c:pt idx="78">
                  <c:v>8.5500000000000043</c:v>
                </c:pt>
                <c:pt idx="79">
                  <c:v>8.9333333333333442</c:v>
                </c:pt>
                <c:pt idx="80">
                  <c:v>9.0333333333333599</c:v>
                </c:pt>
                <c:pt idx="81">
                  <c:v>9.1166666666666529</c:v>
                </c:pt>
                <c:pt idx="82">
                  <c:v>9.3833333333333613</c:v>
                </c:pt>
                <c:pt idx="83">
                  <c:v>9.4833333333333769</c:v>
                </c:pt>
                <c:pt idx="84">
                  <c:v>9.56666666666667</c:v>
                </c:pt>
                <c:pt idx="85">
                  <c:v>9.6500000000000696</c:v>
                </c:pt>
                <c:pt idx="86">
                  <c:v>9.7333333333333627</c:v>
                </c:pt>
                <c:pt idx="87">
                  <c:v>9.8333333333333783</c:v>
                </c:pt>
                <c:pt idx="88">
                  <c:v>10.000000000000071</c:v>
                </c:pt>
                <c:pt idx="89">
                  <c:v>10.09999999999998</c:v>
                </c:pt>
                <c:pt idx="90">
                  <c:v>10.18333333333338</c:v>
                </c:pt>
                <c:pt idx="91">
                  <c:v>10.266666666666673</c:v>
                </c:pt>
                <c:pt idx="92">
                  <c:v>10.350000000000072</c:v>
                </c:pt>
                <c:pt idx="93">
                  <c:v>10.466666666666704</c:v>
                </c:pt>
                <c:pt idx="94">
                  <c:v>10.699999999999967</c:v>
                </c:pt>
                <c:pt idx="95">
                  <c:v>10.783333333333367</c:v>
                </c:pt>
                <c:pt idx="96">
                  <c:v>10.883333333333383</c:v>
                </c:pt>
                <c:pt idx="97">
                  <c:v>10.966666666666676</c:v>
                </c:pt>
                <c:pt idx="98">
                  <c:v>11.050000000000075</c:v>
                </c:pt>
                <c:pt idx="99">
                  <c:v>11.233333333333384</c:v>
                </c:pt>
                <c:pt idx="100">
                  <c:v>11.3333333333334</c:v>
                </c:pt>
                <c:pt idx="101">
                  <c:v>11.450000000000031</c:v>
                </c:pt>
                <c:pt idx="102">
                  <c:v>11.550000000000047</c:v>
                </c:pt>
                <c:pt idx="103">
                  <c:v>11.63333333333334</c:v>
                </c:pt>
                <c:pt idx="104">
                  <c:v>11.716666666666633</c:v>
                </c:pt>
                <c:pt idx="105">
                  <c:v>11.816666666666649</c:v>
                </c:pt>
                <c:pt idx="106">
                  <c:v>11.900000000000048</c:v>
                </c:pt>
                <c:pt idx="107">
                  <c:v>11.983333333333341</c:v>
                </c:pt>
                <c:pt idx="108">
                  <c:v>12.099999999999973</c:v>
                </c:pt>
                <c:pt idx="109">
                  <c:v>12.199999999999989</c:v>
                </c:pt>
                <c:pt idx="110">
                  <c:v>12.283333333333388</c:v>
                </c:pt>
                <c:pt idx="111">
                  <c:v>12.383333333333404</c:v>
                </c:pt>
                <c:pt idx="112">
                  <c:v>12.466666666666697</c:v>
                </c:pt>
                <c:pt idx="113">
                  <c:v>12.54999999999999</c:v>
                </c:pt>
                <c:pt idx="114">
                  <c:v>12.666666666666728</c:v>
                </c:pt>
                <c:pt idx="115">
                  <c:v>12.766666666666637</c:v>
                </c:pt>
                <c:pt idx="116">
                  <c:v>12.850000000000037</c:v>
                </c:pt>
                <c:pt idx="117">
                  <c:v>12.93333333333333</c:v>
                </c:pt>
                <c:pt idx="118">
                  <c:v>13.01666666666673</c:v>
                </c:pt>
                <c:pt idx="119">
                  <c:v>13.116666666666639</c:v>
                </c:pt>
                <c:pt idx="120">
                  <c:v>13.216666666666654</c:v>
                </c:pt>
                <c:pt idx="121">
                  <c:v>13.333333333333393</c:v>
                </c:pt>
                <c:pt idx="122">
                  <c:v>13.450000000000024</c:v>
                </c:pt>
                <c:pt idx="123">
                  <c:v>13.55000000000004</c:v>
                </c:pt>
                <c:pt idx="124">
                  <c:v>14.033333333333395</c:v>
                </c:pt>
                <c:pt idx="125">
                  <c:v>14.116666666666688</c:v>
                </c:pt>
                <c:pt idx="126">
                  <c:v>14.299999999999997</c:v>
                </c:pt>
                <c:pt idx="127">
                  <c:v>14.383333333333397</c:v>
                </c:pt>
                <c:pt idx="128">
                  <c:v>14.516666666666644</c:v>
                </c:pt>
                <c:pt idx="129">
                  <c:v>14.61666666666666</c:v>
                </c:pt>
                <c:pt idx="130">
                  <c:v>14.833333333333307</c:v>
                </c:pt>
                <c:pt idx="131">
                  <c:v>14.916666666666707</c:v>
                </c:pt>
                <c:pt idx="132">
                  <c:v>15</c:v>
                </c:pt>
                <c:pt idx="133">
                  <c:v>15.116666666666738</c:v>
                </c:pt>
                <c:pt idx="134">
                  <c:v>15.200000000000031</c:v>
                </c:pt>
                <c:pt idx="135">
                  <c:v>15.316666666666663</c:v>
                </c:pt>
                <c:pt idx="136">
                  <c:v>15.450000000000017</c:v>
                </c:pt>
                <c:pt idx="137">
                  <c:v>15.550000000000033</c:v>
                </c:pt>
                <c:pt idx="138">
                  <c:v>15.866666666666696</c:v>
                </c:pt>
                <c:pt idx="139">
                  <c:v>16.016666666666666</c:v>
                </c:pt>
                <c:pt idx="140">
                  <c:v>16.100000000000065</c:v>
                </c:pt>
                <c:pt idx="141">
                  <c:v>16.29999999999999</c:v>
                </c:pt>
                <c:pt idx="142">
                  <c:v>16.450000000000067</c:v>
                </c:pt>
                <c:pt idx="143">
                  <c:v>16.53333333333336</c:v>
                </c:pt>
                <c:pt idx="144">
                  <c:v>16.616666666666653</c:v>
                </c:pt>
                <c:pt idx="145">
                  <c:v>17.366666666666717</c:v>
                </c:pt>
                <c:pt idx="146">
                  <c:v>17.500000000000071</c:v>
                </c:pt>
                <c:pt idx="147">
                  <c:v>17.583333333333364</c:v>
                </c:pt>
                <c:pt idx="148">
                  <c:v>17.68333333333338</c:v>
                </c:pt>
                <c:pt idx="149">
                  <c:v>17.766666666666673</c:v>
                </c:pt>
                <c:pt idx="150">
                  <c:v>17.900000000000027</c:v>
                </c:pt>
                <c:pt idx="151">
                  <c:v>17.98333333333332</c:v>
                </c:pt>
                <c:pt idx="152">
                  <c:v>18.06666666666672</c:v>
                </c:pt>
                <c:pt idx="153">
                  <c:v>18.150000000000013</c:v>
                </c:pt>
                <c:pt idx="154">
                  <c:v>18.250000000000028</c:v>
                </c:pt>
                <c:pt idx="155">
                  <c:v>18.333333333333321</c:v>
                </c:pt>
                <c:pt idx="156">
                  <c:v>18.416666666666721</c:v>
                </c:pt>
                <c:pt idx="157">
                  <c:v>18.516666666666737</c:v>
                </c:pt>
                <c:pt idx="158">
                  <c:v>18.60000000000003</c:v>
                </c:pt>
                <c:pt idx="159">
                  <c:v>18.700000000000045</c:v>
                </c:pt>
                <c:pt idx="160">
                  <c:v>18.783333333333339</c:v>
                </c:pt>
                <c:pt idx="161">
                  <c:v>18.933333333333309</c:v>
                </c:pt>
                <c:pt idx="162">
                  <c:v>19.066666666666663</c:v>
                </c:pt>
                <c:pt idx="163">
                  <c:v>19.166666666666679</c:v>
                </c:pt>
                <c:pt idx="164">
                  <c:v>19.249999999999972</c:v>
                </c:pt>
                <c:pt idx="165">
                  <c:v>19.333333333333371</c:v>
                </c:pt>
                <c:pt idx="166">
                  <c:v>19.416666666666664</c:v>
                </c:pt>
                <c:pt idx="167">
                  <c:v>19.51666666666668</c:v>
                </c:pt>
                <c:pt idx="168">
                  <c:v>19.599999999999973</c:v>
                </c:pt>
                <c:pt idx="169">
                  <c:v>20.166666666666728</c:v>
                </c:pt>
                <c:pt idx="170">
                  <c:v>20.250000000000021</c:v>
                </c:pt>
                <c:pt idx="171">
                  <c:v>20.366666666666653</c:v>
                </c:pt>
                <c:pt idx="172">
                  <c:v>20.450000000000053</c:v>
                </c:pt>
                <c:pt idx="173">
                  <c:v>20.533333333333346</c:v>
                </c:pt>
                <c:pt idx="174">
                  <c:v>20.616666666666639</c:v>
                </c:pt>
                <c:pt idx="175">
                  <c:v>20.700000000000038</c:v>
                </c:pt>
                <c:pt idx="176">
                  <c:v>21.083333333333378</c:v>
                </c:pt>
                <c:pt idx="177">
                  <c:v>21.166666666666671</c:v>
                </c:pt>
                <c:pt idx="178">
                  <c:v>21.266666666666687</c:v>
                </c:pt>
                <c:pt idx="179">
                  <c:v>21.34999999999998</c:v>
                </c:pt>
                <c:pt idx="180">
                  <c:v>21.43333333333338</c:v>
                </c:pt>
                <c:pt idx="181">
                  <c:v>21.550000000000011</c:v>
                </c:pt>
                <c:pt idx="182">
                  <c:v>21.650000000000027</c:v>
                </c:pt>
                <c:pt idx="183">
                  <c:v>21.750000000000043</c:v>
                </c:pt>
                <c:pt idx="184">
                  <c:v>21.833333333333336</c:v>
                </c:pt>
                <c:pt idx="185">
                  <c:v>21.916666666666735</c:v>
                </c:pt>
                <c:pt idx="186">
                  <c:v>22.016666666666644</c:v>
                </c:pt>
                <c:pt idx="187">
                  <c:v>22.100000000000044</c:v>
                </c:pt>
                <c:pt idx="188">
                  <c:v>22.20000000000006</c:v>
                </c:pt>
                <c:pt idx="189">
                  <c:v>22.299999999999969</c:v>
                </c:pt>
                <c:pt idx="190">
                  <c:v>22.483333333333384</c:v>
                </c:pt>
                <c:pt idx="191">
                  <c:v>22.566666666666677</c:v>
                </c:pt>
                <c:pt idx="192">
                  <c:v>22.700000000000031</c:v>
                </c:pt>
                <c:pt idx="193">
                  <c:v>22.783333333333324</c:v>
                </c:pt>
                <c:pt idx="194">
                  <c:v>22.866666666666724</c:v>
                </c:pt>
                <c:pt idx="195">
                  <c:v>22.950000000000017</c:v>
                </c:pt>
                <c:pt idx="196">
                  <c:v>23.050000000000033</c:v>
                </c:pt>
                <c:pt idx="197">
                  <c:v>23.133333333333326</c:v>
                </c:pt>
                <c:pt idx="198">
                  <c:v>23.250000000000064</c:v>
                </c:pt>
                <c:pt idx="199">
                  <c:v>23.333333333333357</c:v>
                </c:pt>
                <c:pt idx="200">
                  <c:v>23.41666666666665</c:v>
                </c:pt>
                <c:pt idx="201">
                  <c:v>23.516666666666666</c:v>
                </c:pt>
                <c:pt idx="202">
                  <c:v>23.600000000000065</c:v>
                </c:pt>
                <c:pt idx="203">
                  <c:v>23.733333333333313</c:v>
                </c:pt>
                <c:pt idx="204">
                  <c:v>23.816666666666713</c:v>
                </c:pt>
                <c:pt idx="205">
                  <c:v>23.933333333333344</c:v>
                </c:pt>
                <c:pt idx="206">
                  <c:v>24.016666666666637</c:v>
                </c:pt>
                <c:pt idx="207">
                  <c:v>24.100000000000037</c:v>
                </c:pt>
                <c:pt idx="208">
                  <c:v>24.216666666666669</c:v>
                </c:pt>
                <c:pt idx="209">
                  <c:v>24.300000000000068</c:v>
                </c:pt>
                <c:pt idx="210">
                  <c:v>24.383333333333361</c:v>
                </c:pt>
                <c:pt idx="211">
                  <c:v>24.466666666666654</c:v>
                </c:pt>
                <c:pt idx="212">
                  <c:v>24.616666666666731</c:v>
                </c:pt>
                <c:pt idx="213">
                  <c:v>25.133333333333319</c:v>
                </c:pt>
                <c:pt idx="214">
                  <c:v>25.216666666666718</c:v>
                </c:pt>
                <c:pt idx="215">
                  <c:v>25.300000000000011</c:v>
                </c:pt>
                <c:pt idx="216">
                  <c:v>25.383333333333304</c:v>
                </c:pt>
                <c:pt idx="217">
                  <c:v>25.466666666666704</c:v>
                </c:pt>
                <c:pt idx="218">
                  <c:v>25.56666666666672</c:v>
                </c:pt>
                <c:pt idx="219">
                  <c:v>25.650000000000013</c:v>
                </c:pt>
                <c:pt idx="220">
                  <c:v>25.750000000000028</c:v>
                </c:pt>
                <c:pt idx="221">
                  <c:v>25.95000000000006</c:v>
                </c:pt>
                <c:pt idx="222">
                  <c:v>26.033333333333353</c:v>
                </c:pt>
                <c:pt idx="223">
                  <c:v>26.133333333333368</c:v>
                </c:pt>
                <c:pt idx="224">
                  <c:v>26.216666666666661</c:v>
                </c:pt>
                <c:pt idx="225">
                  <c:v>26.433333333333309</c:v>
                </c:pt>
                <c:pt idx="226">
                  <c:v>26.516666666666708</c:v>
                </c:pt>
                <c:pt idx="227">
                  <c:v>26.616666666666724</c:v>
                </c:pt>
                <c:pt idx="228">
                  <c:v>26.700000000000017</c:v>
                </c:pt>
                <c:pt idx="229">
                  <c:v>26.800000000000033</c:v>
                </c:pt>
                <c:pt idx="230">
                  <c:v>26.950000000000003</c:v>
                </c:pt>
                <c:pt idx="231">
                  <c:v>27.183333333333373</c:v>
                </c:pt>
                <c:pt idx="232">
                  <c:v>27.266666666666666</c:v>
                </c:pt>
                <c:pt idx="233">
                  <c:v>27.366666666666681</c:v>
                </c:pt>
                <c:pt idx="234">
                  <c:v>27.63333333333339</c:v>
                </c:pt>
                <c:pt idx="235">
                  <c:v>27.716666666666683</c:v>
                </c:pt>
                <c:pt idx="236">
                  <c:v>27.799999999999976</c:v>
                </c:pt>
                <c:pt idx="237">
                  <c:v>28.149999999999977</c:v>
                </c:pt>
                <c:pt idx="238">
                  <c:v>28.233333333333377</c:v>
                </c:pt>
                <c:pt idx="239">
                  <c:v>28.366666666666731</c:v>
                </c:pt>
                <c:pt idx="240">
                  <c:v>28.450000000000024</c:v>
                </c:pt>
                <c:pt idx="241">
                  <c:v>28.633333333333333</c:v>
                </c:pt>
                <c:pt idx="242">
                  <c:v>28.716666666666733</c:v>
                </c:pt>
                <c:pt idx="243">
                  <c:v>28.800000000000026</c:v>
                </c:pt>
                <c:pt idx="244">
                  <c:v>28.916666666666657</c:v>
                </c:pt>
                <c:pt idx="245">
                  <c:v>29.000000000000057</c:v>
                </c:pt>
                <c:pt idx="246">
                  <c:v>29.116666666666688</c:v>
                </c:pt>
                <c:pt idx="247">
                  <c:v>29.199999999999982</c:v>
                </c:pt>
                <c:pt idx="248">
                  <c:v>29.299999999999997</c:v>
                </c:pt>
                <c:pt idx="249">
                  <c:v>29.400000000000013</c:v>
                </c:pt>
                <c:pt idx="250">
                  <c:v>29.500000000000028</c:v>
                </c:pt>
                <c:pt idx="251">
                  <c:v>29.583333333333321</c:v>
                </c:pt>
                <c:pt idx="252">
                  <c:v>29.666666666666721</c:v>
                </c:pt>
                <c:pt idx="253">
                  <c:v>29.766666666666737</c:v>
                </c:pt>
                <c:pt idx="254">
                  <c:v>29.866666666666646</c:v>
                </c:pt>
                <c:pt idx="255">
                  <c:v>29.983333333333384</c:v>
                </c:pt>
                <c:pt idx="256">
                  <c:v>30.133333333333354</c:v>
                </c:pt>
                <c:pt idx="257">
                  <c:v>30.249999999999986</c:v>
                </c:pt>
                <c:pt idx="258">
                  <c:v>30.333333333333385</c:v>
                </c:pt>
                <c:pt idx="259">
                  <c:v>30.433333333333401</c:v>
                </c:pt>
                <c:pt idx="260">
                  <c:v>30.516666666666694</c:v>
                </c:pt>
                <c:pt idx="261">
                  <c:v>30.599999999999987</c:v>
                </c:pt>
                <c:pt idx="262">
                  <c:v>30.750000000000064</c:v>
                </c:pt>
                <c:pt idx="263">
                  <c:v>30.900000000000034</c:v>
                </c:pt>
                <c:pt idx="264">
                  <c:v>30.983333333333327</c:v>
                </c:pt>
                <c:pt idx="265">
                  <c:v>31.066666666666727</c:v>
                </c:pt>
                <c:pt idx="266">
                  <c:v>31.183333333333358</c:v>
                </c:pt>
                <c:pt idx="267">
                  <c:v>31.266666666666652</c:v>
                </c:pt>
                <c:pt idx="268">
                  <c:v>31.350000000000051</c:v>
                </c:pt>
                <c:pt idx="269">
                  <c:v>31.433333333333344</c:v>
                </c:pt>
                <c:pt idx="270">
                  <c:v>31.516666666666637</c:v>
                </c:pt>
                <c:pt idx="271">
                  <c:v>31.616666666666653</c:v>
                </c:pt>
                <c:pt idx="272">
                  <c:v>31.700000000000053</c:v>
                </c:pt>
                <c:pt idx="273">
                  <c:v>31.783333333333346</c:v>
                </c:pt>
                <c:pt idx="274">
                  <c:v>31.983333333333377</c:v>
                </c:pt>
                <c:pt idx="275">
                  <c:v>32.06666666666667</c:v>
                </c:pt>
                <c:pt idx="276">
                  <c:v>32.266666666666701</c:v>
                </c:pt>
                <c:pt idx="277">
                  <c:v>32.349999999999994</c:v>
                </c:pt>
                <c:pt idx="278">
                  <c:v>32.533333333333303</c:v>
                </c:pt>
                <c:pt idx="279">
                  <c:v>32.616666666666703</c:v>
                </c:pt>
                <c:pt idx="280">
                  <c:v>32.716666666666718</c:v>
                </c:pt>
                <c:pt idx="281">
                  <c:v>32.850000000000072</c:v>
                </c:pt>
                <c:pt idx="282">
                  <c:v>32.933333333333366</c:v>
                </c:pt>
                <c:pt idx="283">
                  <c:v>33.016666666666659</c:v>
                </c:pt>
                <c:pt idx="284">
                  <c:v>33.250000000000028</c:v>
                </c:pt>
                <c:pt idx="285">
                  <c:v>33.333333333333321</c:v>
                </c:pt>
                <c:pt idx="286">
                  <c:v>33.433333333333337</c:v>
                </c:pt>
                <c:pt idx="287">
                  <c:v>33.733333333333384</c:v>
                </c:pt>
                <c:pt idx="288">
                  <c:v>33.8333333333334</c:v>
                </c:pt>
                <c:pt idx="289">
                  <c:v>34.300000000000033</c:v>
                </c:pt>
                <c:pt idx="290">
                  <c:v>34.383333333333326</c:v>
                </c:pt>
                <c:pt idx="291">
                  <c:v>34.466666666666725</c:v>
                </c:pt>
                <c:pt idx="292">
                  <c:v>34.583333333333357</c:v>
                </c:pt>
                <c:pt idx="293">
                  <c:v>34.66666666666665</c:v>
                </c:pt>
                <c:pt idx="294">
                  <c:v>34.75000000000005</c:v>
                </c:pt>
                <c:pt idx="295">
                  <c:v>34.833333333333343</c:v>
                </c:pt>
                <c:pt idx="296">
                  <c:v>35.016666666666652</c:v>
                </c:pt>
                <c:pt idx="297">
                  <c:v>35.100000000000051</c:v>
                </c:pt>
                <c:pt idx="298">
                  <c:v>35.200000000000067</c:v>
                </c:pt>
                <c:pt idx="299">
                  <c:v>35.333333333333314</c:v>
                </c:pt>
                <c:pt idx="300">
                  <c:v>35.43333333333333</c:v>
                </c:pt>
                <c:pt idx="301">
                  <c:v>35.550000000000068</c:v>
                </c:pt>
                <c:pt idx="302">
                  <c:v>35.6666666666667</c:v>
                </c:pt>
                <c:pt idx="303">
                  <c:v>35.766666666666715</c:v>
                </c:pt>
                <c:pt idx="304">
                  <c:v>35.866666666666731</c:v>
                </c:pt>
                <c:pt idx="305">
                  <c:v>35.950000000000024</c:v>
                </c:pt>
                <c:pt idx="306">
                  <c:v>36.033333333333317</c:v>
                </c:pt>
                <c:pt idx="307">
                  <c:v>36.116666666666717</c:v>
                </c:pt>
                <c:pt idx="308">
                  <c:v>36.34999999999998</c:v>
                </c:pt>
                <c:pt idx="309">
                  <c:v>36.449999999999996</c:v>
                </c:pt>
                <c:pt idx="310">
                  <c:v>36.533333333333395</c:v>
                </c:pt>
                <c:pt idx="311">
                  <c:v>36.616666666666688</c:v>
                </c:pt>
                <c:pt idx="312">
                  <c:v>36.716666666666704</c:v>
                </c:pt>
                <c:pt idx="313">
                  <c:v>36.833333333333336</c:v>
                </c:pt>
                <c:pt idx="314">
                  <c:v>36.916666666666735</c:v>
                </c:pt>
                <c:pt idx="315">
                  <c:v>37.000000000000028</c:v>
                </c:pt>
                <c:pt idx="316">
                  <c:v>37.083333333333321</c:v>
                </c:pt>
                <c:pt idx="317">
                  <c:v>37.183333333333337</c:v>
                </c:pt>
                <c:pt idx="318">
                  <c:v>37.933333333333401</c:v>
                </c:pt>
                <c:pt idx="319">
                  <c:v>38.016666666666694</c:v>
                </c:pt>
                <c:pt idx="320">
                  <c:v>38.099999999999987</c:v>
                </c:pt>
                <c:pt idx="321">
                  <c:v>38.183333333333387</c:v>
                </c:pt>
                <c:pt idx="322">
                  <c:v>38.283333333333402</c:v>
                </c:pt>
                <c:pt idx="323">
                  <c:v>38.366666666666696</c:v>
                </c:pt>
                <c:pt idx="324">
                  <c:v>38.466666666666711</c:v>
                </c:pt>
                <c:pt idx="325">
                  <c:v>38.550000000000004</c:v>
                </c:pt>
                <c:pt idx="326">
                  <c:v>38.65000000000002</c:v>
                </c:pt>
                <c:pt idx="327">
                  <c:v>38.766666666666652</c:v>
                </c:pt>
                <c:pt idx="328">
                  <c:v>38.88333333333339</c:v>
                </c:pt>
                <c:pt idx="329">
                  <c:v>39.03333333333336</c:v>
                </c:pt>
                <c:pt idx="330">
                  <c:v>39.116666666666653</c:v>
                </c:pt>
                <c:pt idx="331">
                  <c:v>39.200000000000053</c:v>
                </c:pt>
                <c:pt idx="332">
                  <c:v>39.300000000000068</c:v>
                </c:pt>
                <c:pt idx="333">
                  <c:v>39.383333333333361</c:v>
                </c:pt>
                <c:pt idx="334">
                  <c:v>39.466666666666654</c:v>
                </c:pt>
                <c:pt idx="335">
                  <c:v>39.600000000000009</c:v>
                </c:pt>
                <c:pt idx="336">
                  <c:v>39.683333333333302</c:v>
                </c:pt>
                <c:pt idx="337">
                  <c:v>39.883333333333333</c:v>
                </c:pt>
                <c:pt idx="338">
                  <c:v>39.966666666666733</c:v>
                </c:pt>
                <c:pt idx="339">
                  <c:v>40.050000000000026</c:v>
                </c:pt>
                <c:pt idx="340">
                  <c:v>40.199999999999996</c:v>
                </c:pt>
                <c:pt idx="341">
                  <c:v>40.283333333333395</c:v>
                </c:pt>
                <c:pt idx="342">
                  <c:v>40.366666666666688</c:v>
                </c:pt>
                <c:pt idx="343">
                  <c:v>40.48333333333332</c:v>
                </c:pt>
                <c:pt idx="344">
                  <c:v>40.583333333333336</c:v>
                </c:pt>
                <c:pt idx="345">
                  <c:v>40.699999999999967</c:v>
                </c:pt>
                <c:pt idx="346">
                  <c:v>40.816666666666706</c:v>
                </c:pt>
                <c:pt idx="347">
                  <c:v>40.916666666666721</c:v>
                </c:pt>
                <c:pt idx="348">
                  <c:v>41.033333333333353</c:v>
                </c:pt>
                <c:pt idx="349">
                  <c:v>41.133333333333368</c:v>
                </c:pt>
                <c:pt idx="350">
                  <c:v>41.216666666666661</c:v>
                </c:pt>
                <c:pt idx="351">
                  <c:v>41.316666666666677</c:v>
                </c:pt>
                <c:pt idx="352">
                  <c:v>41.39999999999997</c:v>
                </c:pt>
                <c:pt idx="353">
                  <c:v>41.499999999999986</c:v>
                </c:pt>
                <c:pt idx="354">
                  <c:v>41.583333333333385</c:v>
                </c:pt>
                <c:pt idx="355">
                  <c:v>41.683333333333401</c:v>
                </c:pt>
                <c:pt idx="356">
                  <c:v>41.766666666666694</c:v>
                </c:pt>
                <c:pt idx="357">
                  <c:v>41.86666666666671</c:v>
                </c:pt>
                <c:pt idx="358">
                  <c:v>41.95</c:v>
                </c:pt>
                <c:pt idx="359">
                  <c:v>42.050000000000018</c:v>
                </c:pt>
                <c:pt idx="360">
                  <c:v>42.150000000000034</c:v>
                </c:pt>
                <c:pt idx="361">
                  <c:v>42.25000000000005</c:v>
                </c:pt>
                <c:pt idx="362">
                  <c:v>42.333333333333343</c:v>
                </c:pt>
                <c:pt idx="363">
                  <c:v>42.416666666666636</c:v>
                </c:pt>
                <c:pt idx="364">
                  <c:v>42.516666666666652</c:v>
                </c:pt>
                <c:pt idx="365">
                  <c:v>43.1666666666667</c:v>
                </c:pt>
                <c:pt idx="366">
                  <c:v>43.249999999999993</c:v>
                </c:pt>
                <c:pt idx="367">
                  <c:v>43.350000000000009</c:v>
                </c:pt>
                <c:pt idx="368">
                  <c:v>43.450000000000024</c:v>
                </c:pt>
                <c:pt idx="369">
                  <c:v>43.783333333333303</c:v>
                </c:pt>
                <c:pt idx="370">
                  <c:v>43.866666666666703</c:v>
                </c:pt>
                <c:pt idx="371">
                  <c:v>43.966666666666718</c:v>
                </c:pt>
                <c:pt idx="372">
                  <c:v>44.050000000000011</c:v>
                </c:pt>
                <c:pt idx="373">
                  <c:v>44.133333333333304</c:v>
                </c:pt>
                <c:pt idx="374">
                  <c:v>44.31666666666672</c:v>
                </c:pt>
                <c:pt idx="375">
                  <c:v>44.416666666666735</c:v>
                </c:pt>
                <c:pt idx="376">
                  <c:v>44.500000000000028</c:v>
                </c:pt>
                <c:pt idx="377">
                  <c:v>44.600000000000044</c:v>
                </c:pt>
                <c:pt idx="378">
                  <c:v>44.899999999999984</c:v>
                </c:pt>
                <c:pt idx="379">
                  <c:v>45</c:v>
                </c:pt>
                <c:pt idx="380">
                  <c:v>45.100000000000016</c:v>
                </c:pt>
                <c:pt idx="381">
                  <c:v>45.333333333333385</c:v>
                </c:pt>
                <c:pt idx="382">
                  <c:v>45.450000000000017</c:v>
                </c:pt>
                <c:pt idx="383">
                  <c:v>45.550000000000033</c:v>
                </c:pt>
                <c:pt idx="384">
                  <c:v>45.683333333333387</c:v>
                </c:pt>
                <c:pt idx="385">
                  <c:v>45.783333333333402</c:v>
                </c:pt>
                <c:pt idx="386">
                  <c:v>45.866666666666696</c:v>
                </c:pt>
                <c:pt idx="387">
                  <c:v>45.966666666666711</c:v>
                </c:pt>
                <c:pt idx="388">
                  <c:v>46.050000000000004</c:v>
                </c:pt>
                <c:pt idx="389">
                  <c:v>46.133333333333404</c:v>
                </c:pt>
                <c:pt idx="390">
                  <c:v>46.250000000000036</c:v>
                </c:pt>
                <c:pt idx="391">
                  <c:v>46.333333333333329</c:v>
                </c:pt>
                <c:pt idx="392">
                  <c:v>46.416666666666728</c:v>
                </c:pt>
                <c:pt idx="393">
                  <c:v>46.516666666666637</c:v>
                </c:pt>
                <c:pt idx="394">
                  <c:v>46.616666666666653</c:v>
                </c:pt>
                <c:pt idx="395">
                  <c:v>46.716666666666669</c:v>
                </c:pt>
                <c:pt idx="396">
                  <c:v>46.950000000000038</c:v>
                </c:pt>
                <c:pt idx="397">
                  <c:v>47.033333333333331</c:v>
                </c:pt>
                <c:pt idx="398">
                  <c:v>47.15000000000007</c:v>
                </c:pt>
                <c:pt idx="399">
                  <c:v>47.266666666666701</c:v>
                </c:pt>
                <c:pt idx="400">
                  <c:v>47.366666666666717</c:v>
                </c:pt>
                <c:pt idx="401">
                  <c:v>47.45000000000001</c:v>
                </c:pt>
                <c:pt idx="402">
                  <c:v>47.750000000000057</c:v>
                </c:pt>
                <c:pt idx="403">
                  <c:v>47.850000000000072</c:v>
                </c:pt>
                <c:pt idx="404">
                  <c:v>47.933333333333366</c:v>
                </c:pt>
                <c:pt idx="405">
                  <c:v>48.033333333333381</c:v>
                </c:pt>
                <c:pt idx="406">
                  <c:v>48.116666666666674</c:v>
                </c:pt>
                <c:pt idx="407">
                  <c:v>48.21666666666669</c:v>
                </c:pt>
                <c:pt idx="408">
                  <c:v>48.299999999999983</c:v>
                </c:pt>
                <c:pt idx="409">
                  <c:v>48.383333333333383</c:v>
                </c:pt>
                <c:pt idx="410">
                  <c:v>48.483333333333398</c:v>
                </c:pt>
                <c:pt idx="411">
                  <c:v>48.566666666666691</c:v>
                </c:pt>
                <c:pt idx="412">
                  <c:v>48.649999999999984</c:v>
                </c:pt>
                <c:pt idx="413">
                  <c:v>48.75</c:v>
                </c:pt>
                <c:pt idx="414">
                  <c:v>48.8333333333334</c:v>
                </c:pt>
                <c:pt idx="415">
                  <c:v>48.933333333333309</c:v>
                </c:pt>
                <c:pt idx="416">
                  <c:v>49.016666666666708</c:v>
                </c:pt>
                <c:pt idx="417">
                  <c:v>49.1</c:v>
                </c:pt>
                <c:pt idx="418">
                  <c:v>49.183333333333401</c:v>
                </c:pt>
                <c:pt idx="419">
                  <c:v>49.28333333333331</c:v>
                </c:pt>
                <c:pt idx="420">
                  <c:v>49.383333333333326</c:v>
                </c:pt>
                <c:pt idx="421">
                  <c:v>49.466666666666725</c:v>
                </c:pt>
                <c:pt idx="422">
                  <c:v>49.566666666666741</c:v>
                </c:pt>
                <c:pt idx="423">
                  <c:v>49.650000000000034</c:v>
                </c:pt>
                <c:pt idx="424">
                  <c:v>49.733333333333327</c:v>
                </c:pt>
                <c:pt idx="425">
                  <c:v>49.850000000000065</c:v>
                </c:pt>
                <c:pt idx="426">
                  <c:v>49.933333333333358</c:v>
                </c:pt>
                <c:pt idx="427">
                  <c:v>50.016666666666652</c:v>
                </c:pt>
                <c:pt idx="428">
                  <c:v>50.13333333333339</c:v>
                </c:pt>
                <c:pt idx="429">
                  <c:v>50.299999999999976</c:v>
                </c:pt>
                <c:pt idx="430">
                  <c:v>50.399999999999991</c:v>
                </c:pt>
                <c:pt idx="431">
                  <c:v>50.933333333333302</c:v>
                </c:pt>
                <c:pt idx="432">
                  <c:v>51.016666666666701</c:v>
                </c:pt>
                <c:pt idx="433">
                  <c:v>51.150000000000055</c:v>
                </c:pt>
                <c:pt idx="434">
                  <c:v>51.300000000000026</c:v>
                </c:pt>
                <c:pt idx="435">
                  <c:v>51.699999999999982</c:v>
                </c:pt>
                <c:pt idx="436">
                  <c:v>51.8</c:v>
                </c:pt>
                <c:pt idx="437">
                  <c:v>51.900000000000013</c:v>
                </c:pt>
                <c:pt idx="438">
                  <c:v>52.033333333333367</c:v>
                </c:pt>
                <c:pt idx="439">
                  <c:v>52.15</c:v>
                </c:pt>
                <c:pt idx="440">
                  <c:v>52.266666666666737</c:v>
                </c:pt>
                <c:pt idx="441">
                  <c:v>52.399999999999984</c:v>
                </c:pt>
                <c:pt idx="442">
                  <c:v>52.5</c:v>
                </c:pt>
                <c:pt idx="443">
                  <c:v>52.600000000000016</c:v>
                </c:pt>
                <c:pt idx="444">
                  <c:v>52.683333333333309</c:v>
                </c:pt>
                <c:pt idx="445">
                  <c:v>52.766666666666708</c:v>
                </c:pt>
                <c:pt idx="446">
                  <c:v>52.916666666666679</c:v>
                </c:pt>
                <c:pt idx="447">
                  <c:v>52.999999999999972</c:v>
                </c:pt>
                <c:pt idx="448">
                  <c:v>53.166666666666664</c:v>
                </c:pt>
                <c:pt idx="449">
                  <c:v>53.26666666666668</c:v>
                </c:pt>
                <c:pt idx="450">
                  <c:v>53.349999999999973</c:v>
                </c:pt>
                <c:pt idx="451">
                  <c:v>53.433333333333373</c:v>
                </c:pt>
                <c:pt idx="452">
                  <c:v>53.566666666666727</c:v>
                </c:pt>
                <c:pt idx="453">
                  <c:v>53.65000000000002</c:v>
                </c:pt>
                <c:pt idx="454">
                  <c:v>53.733333333333313</c:v>
                </c:pt>
                <c:pt idx="455">
                  <c:v>53.850000000000051</c:v>
                </c:pt>
                <c:pt idx="456">
                  <c:v>53.933333333333344</c:v>
                </c:pt>
                <c:pt idx="457">
                  <c:v>54.016666666666637</c:v>
                </c:pt>
                <c:pt idx="458">
                  <c:v>54.133333333333375</c:v>
                </c:pt>
                <c:pt idx="459">
                  <c:v>54.233333333333391</c:v>
                </c:pt>
                <c:pt idx="460">
                  <c:v>54.316666666666684</c:v>
                </c:pt>
                <c:pt idx="461">
                  <c:v>54.4166666666667</c:v>
                </c:pt>
                <c:pt idx="462">
                  <c:v>54.516666666666715</c:v>
                </c:pt>
                <c:pt idx="463">
                  <c:v>54.600000000000009</c:v>
                </c:pt>
                <c:pt idx="464">
                  <c:v>54.683333333333302</c:v>
                </c:pt>
                <c:pt idx="465">
                  <c:v>54.783333333333317</c:v>
                </c:pt>
                <c:pt idx="466">
                  <c:v>54.866666666666717</c:v>
                </c:pt>
                <c:pt idx="467">
                  <c:v>54.966666666666733</c:v>
                </c:pt>
                <c:pt idx="468">
                  <c:v>55.066666666666642</c:v>
                </c:pt>
                <c:pt idx="469">
                  <c:v>55.166666666666657</c:v>
                </c:pt>
                <c:pt idx="470">
                  <c:v>55.266666666666673</c:v>
                </c:pt>
                <c:pt idx="471">
                  <c:v>55.350000000000072</c:v>
                </c:pt>
                <c:pt idx="472">
                  <c:v>55.466666666666704</c:v>
                </c:pt>
                <c:pt idx="473">
                  <c:v>55.56666666666672</c:v>
                </c:pt>
                <c:pt idx="474">
                  <c:v>55.650000000000013</c:v>
                </c:pt>
                <c:pt idx="475">
                  <c:v>55.783333333333367</c:v>
                </c:pt>
                <c:pt idx="476">
                  <c:v>55.86666666666666</c:v>
                </c:pt>
                <c:pt idx="477">
                  <c:v>55.983333333333398</c:v>
                </c:pt>
                <c:pt idx="478">
                  <c:v>56.166666666666707</c:v>
                </c:pt>
                <c:pt idx="479">
                  <c:v>56.25</c:v>
                </c:pt>
                <c:pt idx="480">
                  <c:v>56.3333333333334</c:v>
                </c:pt>
                <c:pt idx="481">
                  <c:v>56.450000000000031</c:v>
                </c:pt>
                <c:pt idx="482">
                  <c:v>56.550000000000047</c:v>
                </c:pt>
                <c:pt idx="483">
                  <c:v>56.733333333333356</c:v>
                </c:pt>
                <c:pt idx="484">
                  <c:v>56.816666666666649</c:v>
                </c:pt>
                <c:pt idx="485">
                  <c:v>56.916666666666664</c:v>
                </c:pt>
                <c:pt idx="486">
                  <c:v>57.01666666666668</c:v>
                </c:pt>
                <c:pt idx="487">
                  <c:v>57.116666666666696</c:v>
                </c:pt>
                <c:pt idx="488">
                  <c:v>57.199999999999989</c:v>
                </c:pt>
                <c:pt idx="489">
                  <c:v>57.316666666666727</c:v>
                </c:pt>
                <c:pt idx="490">
                  <c:v>57.40000000000002</c:v>
                </c:pt>
                <c:pt idx="491">
                  <c:v>57.483333333333313</c:v>
                </c:pt>
                <c:pt idx="492">
                  <c:v>57.583333333333329</c:v>
                </c:pt>
                <c:pt idx="493">
                  <c:v>57.733333333333299</c:v>
                </c:pt>
                <c:pt idx="494">
                  <c:v>57.899999999999991</c:v>
                </c:pt>
                <c:pt idx="495">
                  <c:v>57.983333333333391</c:v>
                </c:pt>
                <c:pt idx="496">
                  <c:v>58.066666666666684</c:v>
                </c:pt>
                <c:pt idx="497">
                  <c:v>58.149999999999977</c:v>
                </c:pt>
                <c:pt idx="498">
                  <c:v>58.450000000000024</c:v>
                </c:pt>
                <c:pt idx="499">
                  <c:v>58.533333333333317</c:v>
                </c:pt>
                <c:pt idx="500">
                  <c:v>58.616666666666717</c:v>
                </c:pt>
                <c:pt idx="501">
                  <c:v>58.733333333333348</c:v>
                </c:pt>
                <c:pt idx="502">
                  <c:v>58.816666666666642</c:v>
                </c:pt>
                <c:pt idx="503">
                  <c:v>58.916666666666657</c:v>
                </c:pt>
                <c:pt idx="504">
                  <c:v>59.000000000000057</c:v>
                </c:pt>
                <c:pt idx="505">
                  <c:v>59.08333333333335</c:v>
                </c:pt>
                <c:pt idx="506">
                  <c:v>59.483333333333306</c:v>
                </c:pt>
                <c:pt idx="507">
                  <c:v>59.566666666666706</c:v>
                </c:pt>
                <c:pt idx="508">
                  <c:v>59.65</c:v>
                </c:pt>
                <c:pt idx="509">
                  <c:v>59.733333333333398</c:v>
                </c:pt>
                <c:pt idx="510">
                  <c:v>59.933333333333323</c:v>
                </c:pt>
                <c:pt idx="511">
                  <c:v>60.016666666666723</c:v>
                </c:pt>
                <c:pt idx="512">
                  <c:v>61.016666666666666</c:v>
                </c:pt>
              </c:numCache>
            </c:numRef>
          </c:xVal>
          <c:yVal>
            <c:numRef>
              <c:f>'VAR I'!$H$13:$H$525</c:f>
              <c:numCache>
                <c:formatCode>0.000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3.3999999999994687E-2</c:v>
                </c:pt>
                <c:pt idx="48">
                  <c:v>7.1999999999988754E-2</c:v>
                </c:pt>
                <c:pt idx="49">
                  <c:v>7.6800000000037116E-2</c:v>
                </c:pt>
                <c:pt idx="50">
                  <c:v>6.7999999999989374E-2</c:v>
                </c:pt>
                <c:pt idx="51">
                  <c:v>9.5999999999923605E-2</c:v>
                </c:pt>
                <c:pt idx="52">
                  <c:v>7.6800000000037116E-2</c:v>
                </c:pt>
                <c:pt idx="53">
                  <c:v>7.3999999999988436E-2</c:v>
                </c:pt>
                <c:pt idx="54">
                  <c:v>0.10800000000005218</c:v>
                </c:pt>
                <c:pt idx="55">
                  <c:v>7.7999999999987801E-2</c:v>
                </c:pt>
                <c:pt idx="56">
                  <c:v>0.13439999999989302</c:v>
                </c:pt>
                <c:pt idx="57">
                  <c:v>0.15360000000007423</c:v>
                </c:pt>
                <c:pt idx="58">
                  <c:v>8.5999999999986559E-2</c:v>
                </c:pt>
                <c:pt idx="59">
                  <c:v>0.13440000000006494</c:v>
                </c:pt>
                <c:pt idx="60">
                  <c:v>0.14639999999988348</c:v>
                </c:pt>
                <c:pt idx="61">
                  <c:v>0.14640000000007072</c:v>
                </c:pt>
                <c:pt idx="62">
                  <c:v>0.14400000000006957</c:v>
                </c:pt>
                <c:pt idx="63">
                  <c:v>2.2500000000000981E-2</c:v>
                </c:pt>
                <c:pt idx="64">
                  <c:v>0.16799999999986631</c:v>
                </c:pt>
                <c:pt idx="65">
                  <c:v>0.11314285714289113</c:v>
                </c:pt>
                <c:pt idx="66">
                  <c:v>0.21839999999982618</c:v>
                </c:pt>
                <c:pt idx="67">
                  <c:v>0.12685714285718097</c:v>
                </c:pt>
                <c:pt idx="68">
                  <c:v>0.2339999999999634</c:v>
                </c:pt>
                <c:pt idx="69">
                  <c:v>0.18000000000008698</c:v>
                </c:pt>
                <c:pt idx="70">
                  <c:v>0.14399999999997751</c:v>
                </c:pt>
                <c:pt idx="71">
                  <c:v>9.8399999999984611E-2</c:v>
                </c:pt>
                <c:pt idx="72">
                  <c:v>0.19999999999996873</c:v>
                </c:pt>
                <c:pt idx="73">
                  <c:v>0.19440000000009391</c:v>
                </c:pt>
                <c:pt idx="74">
                  <c:v>0.22800000000011017</c:v>
                </c:pt>
                <c:pt idx="75">
                  <c:v>5.3142857142848839E-2</c:v>
                </c:pt>
                <c:pt idx="76">
                  <c:v>0.24000000000011595</c:v>
                </c:pt>
                <c:pt idx="77">
                  <c:v>0.21119999999983194</c:v>
                </c:pt>
                <c:pt idx="78">
                  <c:v>0.16320000000007884</c:v>
                </c:pt>
                <c:pt idx="79">
                  <c:v>4.4347826086955755E-2</c:v>
                </c:pt>
                <c:pt idx="80">
                  <c:v>0.19999999999996873</c:v>
                </c:pt>
                <c:pt idx="81">
                  <c:v>0.23280000000011247</c:v>
                </c:pt>
                <c:pt idx="82">
                  <c:v>7.1249999999988864E-2</c:v>
                </c:pt>
                <c:pt idx="83">
                  <c:v>0.49199999999992311</c:v>
                </c:pt>
                <c:pt idx="84">
                  <c:v>0.20400000000009857</c:v>
                </c:pt>
                <c:pt idx="85">
                  <c:v>0.23519999999981284</c:v>
                </c:pt>
                <c:pt idx="86">
                  <c:v>0.19440000000009391</c:v>
                </c:pt>
                <c:pt idx="87">
                  <c:v>0.21399999999996652</c:v>
                </c:pt>
                <c:pt idx="88">
                  <c:v>9.5999999999985E-2</c:v>
                </c:pt>
                <c:pt idx="89">
                  <c:v>0.24000000000021829</c:v>
                </c:pt>
                <c:pt idx="90">
                  <c:v>0.28319999999977463</c:v>
                </c:pt>
                <c:pt idx="91">
                  <c:v>0.16080000000007769</c:v>
                </c:pt>
                <c:pt idx="92">
                  <c:v>0.23279999999981471</c:v>
                </c:pt>
                <c:pt idx="93">
                  <c:v>0.1988571428572026</c:v>
                </c:pt>
                <c:pt idx="94">
                  <c:v>9.600000000002884E-2</c:v>
                </c:pt>
                <c:pt idx="95">
                  <c:v>0.28799999999977083</c:v>
                </c:pt>
                <c:pt idx="96">
                  <c:v>0.21999999999996561</c:v>
                </c:pt>
                <c:pt idx="97">
                  <c:v>0.20640000000009973</c:v>
                </c:pt>
                <c:pt idx="98">
                  <c:v>0.24479999999980517</c:v>
                </c:pt>
                <c:pt idx="99">
                  <c:v>0.10909090909092375</c:v>
                </c:pt>
                <c:pt idx="100">
                  <c:v>0.23999999999996249</c:v>
                </c:pt>
                <c:pt idx="101">
                  <c:v>0.23828571428578588</c:v>
                </c:pt>
                <c:pt idx="102">
                  <c:v>0.24599999999996155</c:v>
                </c:pt>
                <c:pt idx="103">
                  <c:v>0.26880000000012988</c:v>
                </c:pt>
                <c:pt idx="104">
                  <c:v>0.25680000000012404</c:v>
                </c:pt>
                <c:pt idx="105">
                  <c:v>0.23199999999996374</c:v>
                </c:pt>
                <c:pt idx="106">
                  <c:v>0.31679999999974789</c:v>
                </c:pt>
                <c:pt idx="107">
                  <c:v>0.20400000000009857</c:v>
                </c:pt>
                <c:pt idx="108">
                  <c:v>0.24342857142864455</c:v>
                </c:pt>
                <c:pt idx="109">
                  <c:v>0.29999999999995308</c:v>
                </c:pt>
                <c:pt idx="110">
                  <c:v>0.2735999999997823</c:v>
                </c:pt>
                <c:pt idx="111">
                  <c:v>0.27599999999995689</c:v>
                </c:pt>
                <c:pt idx="112">
                  <c:v>0.2664000000001287</c:v>
                </c:pt>
                <c:pt idx="113">
                  <c:v>0.30000000000014493</c:v>
                </c:pt>
                <c:pt idx="114">
                  <c:v>0.21257142857129824</c:v>
                </c:pt>
                <c:pt idx="115">
                  <c:v>0.22600000000020556</c:v>
                </c:pt>
                <c:pt idx="116">
                  <c:v>0.28079999999977651</c:v>
                </c:pt>
                <c:pt idx="117">
                  <c:v>0.30720000000014847</c:v>
                </c:pt>
                <c:pt idx="118">
                  <c:v>0.16079999999987205</c:v>
                </c:pt>
                <c:pt idx="119">
                  <c:v>0.23000000000020918</c:v>
                </c:pt>
                <c:pt idx="120">
                  <c:v>0.31399999999995087</c:v>
                </c:pt>
                <c:pt idx="121">
                  <c:v>0.2417142857141375</c:v>
                </c:pt>
                <c:pt idx="122">
                  <c:v>0.20914285714291997</c:v>
                </c:pt>
                <c:pt idx="123">
                  <c:v>0.27999999999995623</c:v>
                </c:pt>
                <c:pt idx="124">
                  <c:v>4.841379310344604E-2</c:v>
                </c:pt>
                <c:pt idx="125">
                  <c:v>0.38400000000018553</c:v>
                </c:pt>
                <c:pt idx="126">
                  <c:v>0.10363636363637756</c:v>
                </c:pt>
                <c:pt idx="127">
                  <c:v>0.43679999999965236</c:v>
                </c:pt>
                <c:pt idx="128">
                  <c:v>0.32550000000020929</c:v>
                </c:pt>
                <c:pt idx="129">
                  <c:v>0.23999999999996249</c:v>
                </c:pt>
                <c:pt idx="130">
                  <c:v>0.19569230769232523</c:v>
                </c:pt>
                <c:pt idx="131">
                  <c:v>0.40799999999967529</c:v>
                </c:pt>
                <c:pt idx="132">
                  <c:v>0.24960000000012061</c:v>
                </c:pt>
                <c:pt idx="133">
                  <c:v>0.30514285714267009</c:v>
                </c:pt>
                <c:pt idx="134">
                  <c:v>0.32640000000015768</c:v>
                </c:pt>
                <c:pt idx="135">
                  <c:v>0.30171428571437642</c:v>
                </c:pt>
                <c:pt idx="136">
                  <c:v>0.20999999999996719</c:v>
                </c:pt>
                <c:pt idx="137">
                  <c:v>0.40999999999993592</c:v>
                </c:pt>
                <c:pt idx="138">
                  <c:v>9.2842105263159003E-2</c:v>
                </c:pt>
                <c:pt idx="139">
                  <c:v>0.2800000000000557</c:v>
                </c:pt>
                <c:pt idx="140">
                  <c:v>0.5543999999995588</c:v>
                </c:pt>
                <c:pt idx="141">
                  <c:v>0.12900000000004858</c:v>
                </c:pt>
                <c:pt idx="142">
                  <c:v>0.20266666666656297</c:v>
                </c:pt>
                <c:pt idx="143">
                  <c:v>0.50400000000024348</c:v>
                </c:pt>
                <c:pt idx="144">
                  <c:v>0.36720000000017744</c:v>
                </c:pt>
                <c:pt idx="145">
                  <c:v>3.7599999999996796E-2</c:v>
                </c:pt>
                <c:pt idx="146">
                  <c:v>0.21449999999996647</c:v>
                </c:pt>
                <c:pt idx="147">
                  <c:v>0.47520000000022961</c:v>
                </c:pt>
                <c:pt idx="148">
                  <c:v>0.26399999999995871</c:v>
                </c:pt>
                <c:pt idx="149">
                  <c:v>0.38880000000018783</c:v>
                </c:pt>
                <c:pt idx="150">
                  <c:v>0.20699999999996765</c:v>
                </c:pt>
                <c:pt idx="151">
                  <c:v>0.39360000000019013</c:v>
                </c:pt>
                <c:pt idx="152">
                  <c:v>0.29519999999976509</c:v>
                </c:pt>
                <c:pt idx="153">
                  <c:v>0.3504000000001693</c:v>
                </c:pt>
                <c:pt idx="154">
                  <c:v>0.28599999999995529</c:v>
                </c:pt>
                <c:pt idx="155">
                  <c:v>0.29280000000014145</c:v>
                </c:pt>
                <c:pt idx="156">
                  <c:v>0.30239999999975936</c:v>
                </c:pt>
                <c:pt idx="157">
                  <c:v>0.26399999999995871</c:v>
                </c:pt>
                <c:pt idx="158">
                  <c:v>0.33360000000016121</c:v>
                </c:pt>
                <c:pt idx="159">
                  <c:v>0.22599999999996467</c:v>
                </c:pt>
                <c:pt idx="160">
                  <c:v>0.35760000000017278</c:v>
                </c:pt>
                <c:pt idx="161">
                  <c:v>0.21733333333337659</c:v>
                </c:pt>
                <c:pt idx="162">
                  <c:v>0.22649999999996459</c:v>
                </c:pt>
                <c:pt idx="163">
                  <c:v>0.32999999999994839</c:v>
                </c:pt>
                <c:pt idx="164">
                  <c:v>0.35520000000017166</c:v>
                </c:pt>
                <c:pt idx="165">
                  <c:v>0.1991999999998415</c:v>
                </c:pt>
                <c:pt idx="166">
                  <c:v>0.27600000000013336</c:v>
                </c:pt>
                <c:pt idx="167">
                  <c:v>0.23999999999996249</c:v>
                </c:pt>
                <c:pt idx="168">
                  <c:v>0.3504000000001693</c:v>
                </c:pt>
                <c:pt idx="169">
                  <c:v>5.929411764704956E-2</c:v>
                </c:pt>
                <c:pt idx="170">
                  <c:v>0.40800000000019715</c:v>
                </c:pt>
                <c:pt idx="171">
                  <c:v>0.18514285714291279</c:v>
                </c:pt>
                <c:pt idx="172">
                  <c:v>0.32399999999974216</c:v>
                </c:pt>
                <c:pt idx="173">
                  <c:v>0.3504000000001693</c:v>
                </c:pt>
                <c:pt idx="174">
                  <c:v>0.25200000000012174</c:v>
                </c:pt>
                <c:pt idx="175">
                  <c:v>0.34559999999972496</c:v>
                </c:pt>
                <c:pt idx="176">
                  <c:v>5.3739130434781686E-2</c:v>
                </c:pt>
                <c:pt idx="177">
                  <c:v>0.45600000000022034</c:v>
                </c:pt>
                <c:pt idx="178">
                  <c:v>0.35399999999994464</c:v>
                </c:pt>
                <c:pt idx="179">
                  <c:v>0.31200000000015077</c:v>
                </c:pt>
                <c:pt idx="180">
                  <c:v>0.35519999999971735</c:v>
                </c:pt>
                <c:pt idx="181">
                  <c:v>0.32400000000009732</c:v>
                </c:pt>
                <c:pt idx="182">
                  <c:v>0.33999999999994684</c:v>
                </c:pt>
                <c:pt idx="183">
                  <c:v>0.25399999999996026</c:v>
                </c:pt>
                <c:pt idx="184">
                  <c:v>0.33360000000016121</c:v>
                </c:pt>
                <c:pt idx="185">
                  <c:v>0.43919999999965048</c:v>
                </c:pt>
                <c:pt idx="186">
                  <c:v>0.19000000000017281</c:v>
                </c:pt>
                <c:pt idx="187">
                  <c:v>0.36239999999971156</c:v>
                </c:pt>
                <c:pt idx="188">
                  <c:v>0.29399999999995402</c:v>
                </c:pt>
                <c:pt idx="189">
                  <c:v>0.29600000000026921</c:v>
                </c:pt>
                <c:pt idx="190">
                  <c:v>0.17454545454537651</c:v>
                </c:pt>
                <c:pt idx="191">
                  <c:v>0.45600000000022034</c:v>
                </c:pt>
                <c:pt idx="192">
                  <c:v>0.21149999999996694</c:v>
                </c:pt>
                <c:pt idx="193">
                  <c:v>0.2616000000001264</c:v>
                </c:pt>
                <c:pt idx="194">
                  <c:v>0.33119999999973643</c:v>
                </c:pt>
                <c:pt idx="195">
                  <c:v>0.24240000000011711</c:v>
                </c:pt>
                <c:pt idx="196">
                  <c:v>0.26399999999995871</c:v>
                </c:pt>
                <c:pt idx="197">
                  <c:v>0.30480000000014723</c:v>
                </c:pt>
                <c:pt idx="198">
                  <c:v>0.20742857142844426</c:v>
                </c:pt>
                <c:pt idx="199">
                  <c:v>0.41280000000019945</c:v>
                </c:pt>
                <c:pt idx="200">
                  <c:v>0.29520000000014263</c:v>
                </c:pt>
                <c:pt idx="201">
                  <c:v>0.29199999999995435</c:v>
                </c:pt>
                <c:pt idx="202">
                  <c:v>0.33599999999973262</c:v>
                </c:pt>
                <c:pt idx="203">
                  <c:v>0.28500000000018327</c:v>
                </c:pt>
                <c:pt idx="204">
                  <c:v>0.42479999999966195</c:v>
                </c:pt>
                <c:pt idx="205">
                  <c:v>0.39942857142869143</c:v>
                </c:pt>
                <c:pt idx="206">
                  <c:v>0.23520000000011365</c:v>
                </c:pt>
                <c:pt idx="207">
                  <c:v>0.43679999999965236</c:v>
                </c:pt>
                <c:pt idx="208">
                  <c:v>0.16628571428576425</c:v>
                </c:pt>
                <c:pt idx="209">
                  <c:v>0.41519999999966961</c:v>
                </c:pt>
                <c:pt idx="210">
                  <c:v>0.43200000000020872</c:v>
                </c:pt>
                <c:pt idx="211">
                  <c:v>0.2664000000001287</c:v>
                </c:pt>
                <c:pt idx="212">
                  <c:v>0.19599999999989973</c:v>
                </c:pt>
                <c:pt idx="213">
                  <c:v>7.2000000000011027E-2</c:v>
                </c:pt>
                <c:pt idx="214">
                  <c:v>0.42479999999966195</c:v>
                </c:pt>
                <c:pt idx="215">
                  <c:v>0.35760000000017278</c:v>
                </c:pt>
                <c:pt idx="216">
                  <c:v>0.33840000000016351</c:v>
                </c:pt>
                <c:pt idx="217">
                  <c:v>0.35039999999972116</c:v>
                </c:pt>
                <c:pt idx="218">
                  <c:v>0.29799999999995341</c:v>
                </c:pt>
                <c:pt idx="219">
                  <c:v>0.42480000000020524</c:v>
                </c:pt>
                <c:pt idx="220">
                  <c:v>0.24399999999996183</c:v>
                </c:pt>
                <c:pt idx="221">
                  <c:v>0.18499999999997108</c:v>
                </c:pt>
                <c:pt idx="222">
                  <c:v>0.55200000000026672</c:v>
                </c:pt>
                <c:pt idx="223">
                  <c:v>0.35599999999994436</c:v>
                </c:pt>
                <c:pt idx="224">
                  <c:v>0.40320000000019485</c:v>
                </c:pt>
                <c:pt idx="225">
                  <c:v>0.16430769230770703</c:v>
                </c:pt>
                <c:pt idx="226">
                  <c:v>0.43199999999965621</c:v>
                </c:pt>
                <c:pt idx="227">
                  <c:v>0.33999999999994684</c:v>
                </c:pt>
                <c:pt idx="228">
                  <c:v>0.40800000000019715</c:v>
                </c:pt>
                <c:pt idx="229">
                  <c:v>0.33999999999994684</c:v>
                </c:pt>
                <c:pt idx="230">
                  <c:v>0.22666666666671176</c:v>
                </c:pt>
                <c:pt idx="231">
                  <c:v>0.21857142857139442</c:v>
                </c:pt>
                <c:pt idx="232">
                  <c:v>0.67200000000032467</c:v>
                </c:pt>
                <c:pt idx="233">
                  <c:v>0.45999999999992808</c:v>
                </c:pt>
                <c:pt idx="234">
                  <c:v>0.14999999999997654</c:v>
                </c:pt>
                <c:pt idx="235">
                  <c:v>0.60000000000028986</c:v>
                </c:pt>
                <c:pt idx="236">
                  <c:v>0.37680000000018204</c:v>
                </c:pt>
                <c:pt idx="237">
                  <c:v>9.1999999999999638E-2</c:v>
                </c:pt>
                <c:pt idx="238">
                  <c:v>0.40799999999967529</c:v>
                </c:pt>
                <c:pt idx="239">
                  <c:v>0.23849999999996271</c:v>
                </c:pt>
                <c:pt idx="240">
                  <c:v>0.48240000000023314</c:v>
                </c:pt>
                <c:pt idx="241">
                  <c:v>0.21381818181821055</c:v>
                </c:pt>
                <c:pt idx="242">
                  <c:v>0.75599999999939838</c:v>
                </c:pt>
                <c:pt idx="243">
                  <c:v>0.43200000000020872</c:v>
                </c:pt>
                <c:pt idx="244">
                  <c:v>0.31371428571437998</c:v>
                </c:pt>
                <c:pt idx="245">
                  <c:v>0.51359999999959127</c:v>
                </c:pt>
                <c:pt idx="246">
                  <c:v>0.38400000000011536</c:v>
                </c:pt>
                <c:pt idx="247">
                  <c:v>0.51360000000024808</c:v>
                </c:pt>
                <c:pt idx="248">
                  <c:v>0.35599999999994436</c:v>
                </c:pt>
                <c:pt idx="249">
                  <c:v>0.41399999999993525</c:v>
                </c:pt>
                <c:pt idx="250">
                  <c:v>0.3939999999999384</c:v>
                </c:pt>
                <c:pt idx="251">
                  <c:v>0.60960000000029446</c:v>
                </c:pt>
                <c:pt idx="252">
                  <c:v>0.45599999999963708</c:v>
                </c:pt>
                <c:pt idx="253">
                  <c:v>0.3059999999999522</c:v>
                </c:pt>
                <c:pt idx="254">
                  <c:v>0.43800000000039835</c:v>
                </c:pt>
                <c:pt idx="255">
                  <c:v>0.36342857142834861</c:v>
                </c:pt>
                <c:pt idx="256">
                  <c:v>0.27600000000005492</c:v>
                </c:pt>
                <c:pt idx="257">
                  <c:v>0.35657142857153573</c:v>
                </c:pt>
                <c:pt idx="258">
                  <c:v>0.41759999999966763</c:v>
                </c:pt>
                <c:pt idx="259">
                  <c:v>0.35599999999994436</c:v>
                </c:pt>
                <c:pt idx="260">
                  <c:v>0.3816000000001844</c:v>
                </c:pt>
                <c:pt idx="261">
                  <c:v>0.40560000000019591</c:v>
                </c:pt>
                <c:pt idx="262">
                  <c:v>0.31333333333317304</c:v>
                </c:pt>
                <c:pt idx="263">
                  <c:v>0.24666666666671574</c:v>
                </c:pt>
                <c:pt idx="264">
                  <c:v>0.56880000000027486</c:v>
                </c:pt>
                <c:pt idx="265">
                  <c:v>0.4463999999996448</c:v>
                </c:pt>
                <c:pt idx="266">
                  <c:v>0.36342857142868062</c:v>
                </c:pt>
                <c:pt idx="267">
                  <c:v>0.38400000000018553</c:v>
                </c:pt>
                <c:pt idx="268">
                  <c:v>0.42479999999966195</c:v>
                </c:pt>
                <c:pt idx="269">
                  <c:v>0.52080000000025162</c:v>
                </c:pt>
                <c:pt idx="270">
                  <c:v>0.32880000000015885</c:v>
                </c:pt>
                <c:pt idx="271">
                  <c:v>0.32999999999994839</c:v>
                </c:pt>
                <c:pt idx="272">
                  <c:v>0.42239999999966388</c:v>
                </c:pt>
                <c:pt idx="273">
                  <c:v>0.41040000000019833</c:v>
                </c:pt>
                <c:pt idx="274">
                  <c:v>0.17099999999997328</c:v>
                </c:pt>
                <c:pt idx="275">
                  <c:v>0.48000000000023191</c:v>
                </c:pt>
                <c:pt idx="276">
                  <c:v>0.18599999999997094</c:v>
                </c:pt>
                <c:pt idx="277">
                  <c:v>0.86160000000041626</c:v>
                </c:pt>
                <c:pt idx="278">
                  <c:v>0.19527272727275349</c:v>
                </c:pt>
                <c:pt idx="279">
                  <c:v>0.84719999999932571</c:v>
                </c:pt>
                <c:pt idx="280">
                  <c:v>0.37799999999994088</c:v>
                </c:pt>
                <c:pt idx="281">
                  <c:v>0.25199999999996064</c:v>
                </c:pt>
                <c:pt idx="282">
                  <c:v>0.616800000000298</c:v>
                </c:pt>
                <c:pt idx="283">
                  <c:v>0.43200000000020872</c:v>
                </c:pt>
                <c:pt idx="284">
                  <c:v>0.17828571428568643</c:v>
                </c:pt>
                <c:pt idx="285">
                  <c:v>0.58800000000028407</c:v>
                </c:pt>
                <c:pt idx="286">
                  <c:v>0.42199999999993404</c:v>
                </c:pt>
                <c:pt idx="287">
                  <c:v>0.12999999999997969</c:v>
                </c:pt>
                <c:pt idx="288">
                  <c:v>0.38399999999993994</c:v>
                </c:pt>
                <c:pt idx="289">
                  <c:v>9.9857142857150055E-2</c:v>
                </c:pt>
                <c:pt idx="290">
                  <c:v>0.39600000000019131</c:v>
                </c:pt>
                <c:pt idx="291">
                  <c:v>0.39599999999968488</c:v>
                </c:pt>
                <c:pt idx="292">
                  <c:v>0.40628571428583632</c:v>
                </c:pt>
                <c:pt idx="293">
                  <c:v>0.49680000000023999</c:v>
                </c:pt>
                <c:pt idx="294">
                  <c:v>0.38879999999969056</c:v>
                </c:pt>
                <c:pt idx="295">
                  <c:v>0.42960000000020754</c:v>
                </c:pt>
                <c:pt idx="296">
                  <c:v>0.22254545454548444</c:v>
                </c:pt>
                <c:pt idx="297">
                  <c:v>0.85439999999932015</c:v>
                </c:pt>
                <c:pt idx="298">
                  <c:v>0.48199999999992466</c:v>
                </c:pt>
                <c:pt idx="299">
                  <c:v>0.19500000000012541</c:v>
                </c:pt>
                <c:pt idx="300">
                  <c:v>0.63399999999990087</c:v>
                </c:pt>
                <c:pt idx="301">
                  <c:v>0.34628571428550198</c:v>
                </c:pt>
                <c:pt idx="302">
                  <c:v>0.47657142857157175</c:v>
                </c:pt>
                <c:pt idx="303">
                  <c:v>0.6179999999999034</c:v>
                </c:pt>
                <c:pt idx="304">
                  <c:v>0.48799999999992366</c:v>
                </c:pt>
                <c:pt idx="305">
                  <c:v>0.52800000000025515</c:v>
                </c:pt>
                <c:pt idx="306">
                  <c:v>0.56640000000027368</c:v>
                </c:pt>
                <c:pt idx="307">
                  <c:v>0.52799999999957981</c:v>
                </c:pt>
                <c:pt idx="308">
                  <c:v>0.18942857142862835</c:v>
                </c:pt>
                <c:pt idx="309">
                  <c:v>0.53999999999991555</c:v>
                </c:pt>
                <c:pt idx="310">
                  <c:v>0.5111999999995932</c:v>
                </c:pt>
                <c:pt idx="311">
                  <c:v>0.52080000000025162</c:v>
                </c:pt>
                <c:pt idx="312">
                  <c:v>0.44199999999993095</c:v>
                </c:pt>
                <c:pt idx="313">
                  <c:v>0.40114285714297765</c:v>
                </c:pt>
                <c:pt idx="314">
                  <c:v>0.71759999999942892</c:v>
                </c:pt>
                <c:pt idx="315">
                  <c:v>0.57840000000027947</c:v>
                </c:pt>
                <c:pt idx="316">
                  <c:v>0.54480000000026318</c:v>
                </c:pt>
                <c:pt idx="317">
                  <c:v>0.46799999999992681</c:v>
                </c:pt>
                <c:pt idx="318">
                  <c:v>5.9999999999994891E-2</c:v>
                </c:pt>
                <c:pt idx="319">
                  <c:v>0.55200000000026672</c:v>
                </c:pt>
                <c:pt idx="320">
                  <c:v>0.5328000000002574</c:v>
                </c:pt>
                <c:pt idx="321">
                  <c:v>0.52079999999958548</c:v>
                </c:pt>
                <c:pt idx="322">
                  <c:v>0.43399999999993216</c:v>
                </c:pt>
                <c:pt idx="323">
                  <c:v>0.54000000000026094</c:v>
                </c:pt>
                <c:pt idx="324">
                  <c:v>0.43399999999993216</c:v>
                </c:pt>
                <c:pt idx="325">
                  <c:v>0.56160000000027133</c:v>
                </c:pt>
                <c:pt idx="326">
                  <c:v>0.50199999999992151</c:v>
                </c:pt>
                <c:pt idx="327">
                  <c:v>0.49371428571443404</c:v>
                </c:pt>
                <c:pt idx="328">
                  <c:v>0.50057142857112169</c:v>
                </c:pt>
                <c:pt idx="329">
                  <c:v>0.36800000000007321</c:v>
                </c:pt>
                <c:pt idx="330">
                  <c:v>0.61200000000029575</c:v>
                </c:pt>
                <c:pt idx="331">
                  <c:v>0.60719999999951679</c:v>
                </c:pt>
                <c:pt idx="332">
                  <c:v>0.45999999999992808</c:v>
                </c:pt>
                <c:pt idx="333">
                  <c:v>0.58800000000028407</c:v>
                </c:pt>
                <c:pt idx="334">
                  <c:v>0.59040000000028525</c:v>
                </c:pt>
                <c:pt idx="335">
                  <c:v>0.47699999999992543</c:v>
                </c:pt>
                <c:pt idx="336">
                  <c:v>0.72960000000035252</c:v>
                </c:pt>
                <c:pt idx="337">
                  <c:v>0.2329999999999636</c:v>
                </c:pt>
                <c:pt idx="338">
                  <c:v>0.71999999999942699</c:v>
                </c:pt>
                <c:pt idx="339">
                  <c:v>0.53520000000025858</c:v>
                </c:pt>
                <c:pt idx="340">
                  <c:v>0.30666666666672771</c:v>
                </c:pt>
                <c:pt idx="341">
                  <c:v>0.67199999999946525</c:v>
                </c:pt>
                <c:pt idx="342">
                  <c:v>0.54720000000026436</c:v>
                </c:pt>
                <c:pt idx="343">
                  <c:v>0.55200000000016591</c:v>
                </c:pt>
                <c:pt idx="344">
                  <c:v>0.47399999999992587</c:v>
                </c:pt>
                <c:pt idx="345">
                  <c:v>0.40628571428583632</c:v>
                </c:pt>
                <c:pt idx="346">
                  <c:v>0.58628571428535492</c:v>
                </c:pt>
                <c:pt idx="347">
                  <c:v>0.5159999999999193</c:v>
                </c:pt>
                <c:pt idx="348">
                  <c:v>0.56057142857159703</c:v>
                </c:pt>
                <c:pt idx="349">
                  <c:v>0.62399999999990241</c:v>
                </c:pt>
                <c:pt idx="350">
                  <c:v>0.66240000000032007</c:v>
                </c:pt>
                <c:pt idx="351">
                  <c:v>0.55599999999991312</c:v>
                </c:pt>
                <c:pt idx="352">
                  <c:v>0.65040000000031428</c:v>
                </c:pt>
                <c:pt idx="353">
                  <c:v>0.53999999999991555</c:v>
                </c:pt>
                <c:pt idx="354">
                  <c:v>0.63359999999949579</c:v>
                </c:pt>
                <c:pt idx="355">
                  <c:v>0.549999999999914</c:v>
                </c:pt>
                <c:pt idx="356">
                  <c:v>0.58800000000028407</c:v>
                </c:pt>
                <c:pt idx="357">
                  <c:v>0.49399999999992278</c:v>
                </c:pt>
                <c:pt idx="358">
                  <c:v>0.71520000000034556</c:v>
                </c:pt>
                <c:pt idx="359">
                  <c:v>0.35799999999994403</c:v>
                </c:pt>
                <c:pt idx="360">
                  <c:v>0.58199999999990903</c:v>
                </c:pt>
                <c:pt idx="361">
                  <c:v>0.39799999999993774</c:v>
                </c:pt>
                <c:pt idx="362">
                  <c:v>0.51840000000025055</c:v>
                </c:pt>
                <c:pt idx="363">
                  <c:v>0.5232000000002528</c:v>
                </c:pt>
                <c:pt idx="364">
                  <c:v>0.4379999999999315</c:v>
                </c:pt>
                <c:pt idx="365">
                  <c:v>6.6769230769225807E-2</c:v>
                </c:pt>
                <c:pt idx="366">
                  <c:v>0.52800000000025515</c:v>
                </c:pt>
                <c:pt idx="367">
                  <c:v>0.43999999999993122</c:v>
                </c:pt>
                <c:pt idx="368">
                  <c:v>0.43999999999993122</c:v>
                </c:pt>
                <c:pt idx="369">
                  <c:v>0.14760000000002413</c:v>
                </c:pt>
                <c:pt idx="370">
                  <c:v>0.50399999999959888</c:v>
                </c:pt>
                <c:pt idx="371">
                  <c:v>0.41399999999993525</c:v>
                </c:pt>
                <c:pt idx="372">
                  <c:v>0.56640000000027368</c:v>
                </c:pt>
                <c:pt idx="373">
                  <c:v>0.62880000000030378</c:v>
                </c:pt>
                <c:pt idx="374">
                  <c:v>0.2683636363635164</c:v>
                </c:pt>
                <c:pt idx="375">
                  <c:v>0.49999999999992184</c:v>
                </c:pt>
                <c:pt idx="376">
                  <c:v>0.6480000000003131</c:v>
                </c:pt>
                <c:pt idx="377">
                  <c:v>0.47799999999992526</c:v>
                </c:pt>
                <c:pt idx="378">
                  <c:v>0.16600000000003301</c:v>
                </c:pt>
                <c:pt idx="379">
                  <c:v>0.47999999999992499</c:v>
                </c:pt>
                <c:pt idx="380">
                  <c:v>0.53599999999991621</c:v>
                </c:pt>
                <c:pt idx="381">
                  <c:v>0.19628571428568359</c:v>
                </c:pt>
                <c:pt idx="382">
                  <c:v>0.42857142857155733</c:v>
                </c:pt>
                <c:pt idx="383">
                  <c:v>0.71399999999988839</c:v>
                </c:pt>
                <c:pt idx="384">
                  <c:v>0.36749999999994254</c:v>
                </c:pt>
                <c:pt idx="385">
                  <c:v>0.6319999999999012</c:v>
                </c:pt>
                <c:pt idx="386">
                  <c:v>0.62400000000030154</c:v>
                </c:pt>
                <c:pt idx="387">
                  <c:v>0.52399999999991809</c:v>
                </c:pt>
                <c:pt idx="388">
                  <c:v>0.61920000000029918</c:v>
                </c:pt>
                <c:pt idx="389">
                  <c:v>0.58559999999953394</c:v>
                </c:pt>
                <c:pt idx="390">
                  <c:v>0.44228571428584718</c:v>
                </c:pt>
                <c:pt idx="391">
                  <c:v>0.72720000000035134</c:v>
                </c:pt>
                <c:pt idx="392">
                  <c:v>0.57599999999954166</c:v>
                </c:pt>
                <c:pt idx="393">
                  <c:v>0.50200000000045664</c:v>
                </c:pt>
                <c:pt idx="394">
                  <c:v>0.50199999999992151</c:v>
                </c:pt>
                <c:pt idx="395">
                  <c:v>0.63599999999990064</c:v>
                </c:pt>
                <c:pt idx="396">
                  <c:v>0.26314285714281599</c:v>
                </c:pt>
                <c:pt idx="397">
                  <c:v>0.79200000000038262</c:v>
                </c:pt>
                <c:pt idx="398">
                  <c:v>0.52457142857110695</c:v>
                </c:pt>
                <c:pt idx="399">
                  <c:v>0.70628571428592657</c:v>
                </c:pt>
                <c:pt idx="400">
                  <c:v>0.72399999999988685</c:v>
                </c:pt>
                <c:pt idx="401">
                  <c:v>0.83280000000040244</c:v>
                </c:pt>
                <c:pt idx="402">
                  <c:v>0.1953333333333028</c:v>
                </c:pt>
                <c:pt idx="403">
                  <c:v>0.6179999999999034</c:v>
                </c:pt>
                <c:pt idx="404">
                  <c:v>0.77520000000037448</c:v>
                </c:pt>
                <c:pt idx="405">
                  <c:v>0.57599999999991003</c:v>
                </c:pt>
                <c:pt idx="406">
                  <c:v>0.65280000000031535</c:v>
                </c:pt>
                <c:pt idx="407">
                  <c:v>0.67399999999989468</c:v>
                </c:pt>
                <c:pt idx="408">
                  <c:v>0.55920000000027026</c:v>
                </c:pt>
                <c:pt idx="409">
                  <c:v>0.72479999999942313</c:v>
                </c:pt>
                <c:pt idx="410">
                  <c:v>0.58599999999990837</c:v>
                </c:pt>
                <c:pt idx="411">
                  <c:v>0.71520000000034556</c:v>
                </c:pt>
                <c:pt idx="412">
                  <c:v>0.71280000000034438</c:v>
                </c:pt>
                <c:pt idx="413">
                  <c:v>0.55199999999991378</c:v>
                </c:pt>
                <c:pt idx="414">
                  <c:v>0.65039999999948239</c:v>
                </c:pt>
                <c:pt idx="415">
                  <c:v>0.57000000000051843</c:v>
                </c:pt>
                <c:pt idx="416">
                  <c:v>0.72959999999941938</c:v>
                </c:pt>
                <c:pt idx="417">
                  <c:v>0.70320000000033978</c:v>
                </c:pt>
                <c:pt idx="418">
                  <c:v>0.66719999999946911</c:v>
                </c:pt>
                <c:pt idx="419">
                  <c:v>0.61800000000056199</c:v>
                </c:pt>
                <c:pt idx="420">
                  <c:v>0.6179999999999034</c:v>
                </c:pt>
                <c:pt idx="421">
                  <c:v>0.82799999999934104</c:v>
                </c:pt>
                <c:pt idx="422">
                  <c:v>0.57599999999991003</c:v>
                </c:pt>
                <c:pt idx="423">
                  <c:v>0.68640000000033163</c:v>
                </c:pt>
                <c:pt idx="424">
                  <c:v>0.68160000000032928</c:v>
                </c:pt>
                <c:pt idx="425">
                  <c:v>0.61885714285676341</c:v>
                </c:pt>
                <c:pt idx="426">
                  <c:v>0.67440000000032585</c:v>
                </c:pt>
                <c:pt idx="427">
                  <c:v>0.69600000000033624</c:v>
                </c:pt>
                <c:pt idx="428">
                  <c:v>0.49885714285683702</c:v>
                </c:pt>
                <c:pt idx="429">
                  <c:v>0.4344000000002099</c:v>
                </c:pt>
                <c:pt idx="430">
                  <c:v>1.0119999999998419</c:v>
                </c:pt>
                <c:pt idx="431">
                  <c:v>0.13312500000000579</c:v>
                </c:pt>
                <c:pt idx="432">
                  <c:v>0.65999999999947478</c:v>
                </c:pt>
                <c:pt idx="433">
                  <c:v>0.47099999999992637</c:v>
                </c:pt>
                <c:pt idx="434">
                  <c:v>0.52666666666677142</c:v>
                </c:pt>
                <c:pt idx="435">
                  <c:v>0.19700000000002169</c:v>
                </c:pt>
                <c:pt idx="436">
                  <c:v>0.73599999999988486</c:v>
                </c:pt>
                <c:pt idx="437">
                  <c:v>0.6859999999998927</c:v>
                </c:pt>
                <c:pt idx="438">
                  <c:v>0.49199999999992305</c:v>
                </c:pt>
                <c:pt idx="439">
                  <c:v>0.5657142857144557</c:v>
                </c:pt>
                <c:pt idx="440">
                  <c:v>0.56571428571393889</c:v>
                </c:pt>
                <c:pt idx="441">
                  <c:v>0.4950000000003183</c:v>
                </c:pt>
                <c:pt idx="442">
                  <c:v>0.65999999999989678</c:v>
                </c:pt>
                <c:pt idx="443">
                  <c:v>0.7059999999998896</c:v>
                </c:pt>
                <c:pt idx="444">
                  <c:v>0.80640000000038969</c:v>
                </c:pt>
                <c:pt idx="445">
                  <c:v>0.68879999999945185</c:v>
                </c:pt>
                <c:pt idx="446">
                  <c:v>0.42133333333341716</c:v>
                </c:pt>
                <c:pt idx="447">
                  <c:v>0.93360000000045107</c:v>
                </c:pt>
                <c:pt idx="448">
                  <c:v>0.35759999999994413</c:v>
                </c:pt>
                <c:pt idx="449">
                  <c:v>0.57999999999990937</c:v>
                </c:pt>
                <c:pt idx="450">
                  <c:v>0.72720000000035134</c:v>
                </c:pt>
                <c:pt idx="451">
                  <c:v>0.76799999999938884</c:v>
                </c:pt>
                <c:pt idx="452">
                  <c:v>0.47999999999992499</c:v>
                </c:pt>
                <c:pt idx="453">
                  <c:v>0.76800000000037105</c:v>
                </c:pt>
                <c:pt idx="454">
                  <c:v>0.73440000000035488</c:v>
                </c:pt>
                <c:pt idx="455">
                  <c:v>0.65142857142817201</c:v>
                </c:pt>
                <c:pt idx="456">
                  <c:v>0.72720000000035134</c:v>
                </c:pt>
                <c:pt idx="457">
                  <c:v>0.7320000000003537</c:v>
                </c:pt>
                <c:pt idx="458">
                  <c:v>0.54171428571395364</c:v>
                </c:pt>
                <c:pt idx="459">
                  <c:v>0.82799999999987051</c:v>
                </c:pt>
                <c:pt idx="460">
                  <c:v>0.81360000000039312</c:v>
                </c:pt>
                <c:pt idx="461">
                  <c:v>0.67799999999989402</c:v>
                </c:pt>
                <c:pt idx="462">
                  <c:v>0.73199999999988563</c:v>
                </c:pt>
                <c:pt idx="463">
                  <c:v>0.80640000000038969</c:v>
                </c:pt>
                <c:pt idx="464">
                  <c:v>0.79200000000038262</c:v>
                </c:pt>
                <c:pt idx="465">
                  <c:v>0.66799999999989557</c:v>
                </c:pt>
                <c:pt idx="466">
                  <c:v>0.75359999999940019</c:v>
                </c:pt>
                <c:pt idx="467">
                  <c:v>0.72799999999988618</c:v>
                </c:pt>
                <c:pt idx="468">
                  <c:v>0.64600000000058744</c:v>
                </c:pt>
                <c:pt idx="469">
                  <c:v>0.61399999999990396</c:v>
                </c:pt>
                <c:pt idx="470">
                  <c:v>0.65199999999989811</c:v>
                </c:pt>
                <c:pt idx="471">
                  <c:v>0.77759999999938112</c:v>
                </c:pt>
                <c:pt idx="472">
                  <c:v>0.57428571428588682</c:v>
                </c:pt>
                <c:pt idx="473">
                  <c:v>0.93599999999985362</c:v>
                </c:pt>
                <c:pt idx="474">
                  <c:v>0.77280000000037341</c:v>
                </c:pt>
                <c:pt idx="475">
                  <c:v>0.56099999999991224</c:v>
                </c:pt>
                <c:pt idx="476">
                  <c:v>0.77280000000037341</c:v>
                </c:pt>
                <c:pt idx="477">
                  <c:v>0.53999999999966897</c:v>
                </c:pt>
                <c:pt idx="478">
                  <c:v>0.45818181818187975</c:v>
                </c:pt>
                <c:pt idx="479">
                  <c:v>0.82080000000039666</c:v>
                </c:pt>
                <c:pt idx="480">
                  <c:v>0.7799999999993793</c:v>
                </c:pt>
                <c:pt idx="481">
                  <c:v>0.68228571428591922</c:v>
                </c:pt>
                <c:pt idx="482">
                  <c:v>0.71199999999988872</c:v>
                </c:pt>
                <c:pt idx="483">
                  <c:v>0.41345454545460097</c:v>
                </c:pt>
                <c:pt idx="484">
                  <c:v>0.84720000000040929</c:v>
                </c:pt>
                <c:pt idx="485">
                  <c:v>0.72999999999988585</c:v>
                </c:pt>
                <c:pt idx="486">
                  <c:v>0.62799999999990175</c:v>
                </c:pt>
                <c:pt idx="487">
                  <c:v>0.78199999999987779</c:v>
                </c:pt>
                <c:pt idx="488">
                  <c:v>0.72720000000035134</c:v>
                </c:pt>
                <c:pt idx="489">
                  <c:v>0.78514285714237575</c:v>
                </c:pt>
                <c:pt idx="490">
                  <c:v>0.49200000000023769</c:v>
                </c:pt>
                <c:pt idx="491">
                  <c:v>0.70560000000034084</c:v>
                </c:pt>
                <c:pt idx="492">
                  <c:v>0.61399999999990396</c:v>
                </c:pt>
                <c:pt idx="493">
                  <c:v>0.39733333333341242</c:v>
                </c:pt>
                <c:pt idx="494">
                  <c:v>0.39479999999993826</c:v>
                </c:pt>
                <c:pt idx="495">
                  <c:v>0.84719999999932571</c:v>
                </c:pt>
                <c:pt idx="496">
                  <c:v>0.71040000000034331</c:v>
                </c:pt>
                <c:pt idx="497">
                  <c:v>0.71040000000034331</c:v>
                </c:pt>
                <c:pt idx="498">
                  <c:v>0.20399999999996812</c:v>
                </c:pt>
                <c:pt idx="499">
                  <c:v>0.9096000000004395</c:v>
                </c:pt>
                <c:pt idx="500">
                  <c:v>0.71999999999942699</c:v>
                </c:pt>
                <c:pt idx="501">
                  <c:v>0.50914285714301011</c:v>
                </c:pt>
                <c:pt idx="502">
                  <c:v>0.95040000000045921</c:v>
                </c:pt>
                <c:pt idx="503">
                  <c:v>0.59999999999990616</c:v>
                </c:pt>
                <c:pt idx="504">
                  <c:v>0.73679999999941359</c:v>
                </c:pt>
                <c:pt idx="505">
                  <c:v>0.74880000000036173</c:v>
                </c:pt>
                <c:pt idx="506">
                  <c:v>0.15700000000001729</c:v>
                </c:pt>
                <c:pt idx="507">
                  <c:v>0.71999999999942699</c:v>
                </c:pt>
                <c:pt idx="508">
                  <c:v>0.75120000000036302</c:v>
                </c:pt>
                <c:pt idx="509">
                  <c:v>0.76559999999939066</c:v>
                </c:pt>
                <c:pt idx="510">
                  <c:v>0.30600000000011524</c:v>
                </c:pt>
                <c:pt idx="511">
                  <c:v>0.93359999999925702</c:v>
                </c:pt>
                <c:pt idx="512">
                  <c:v>6.3800000000003618E-2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I'!$B$13:$B$525</c:f>
              <c:numCache>
                <c:formatCode>0.000</c:formatCode>
                <c:ptCount val="513"/>
                <c:pt idx="0">
                  <c:v>0</c:v>
                </c:pt>
                <c:pt idx="1">
                  <c:v>0.1833333333333087</c:v>
                </c:pt>
                <c:pt idx="2">
                  <c:v>0.26666666666670835</c:v>
                </c:pt>
                <c:pt idx="3">
                  <c:v>0.35000000000000142</c:v>
                </c:pt>
                <c:pt idx="4">
                  <c:v>0.43333333333340107</c:v>
                </c:pt>
                <c:pt idx="5">
                  <c:v>0.68333333333338686</c:v>
                </c:pt>
                <c:pt idx="6">
                  <c:v>0.80000000000001847</c:v>
                </c:pt>
                <c:pt idx="7">
                  <c:v>0.90000000000003411</c:v>
                </c:pt>
                <c:pt idx="8">
                  <c:v>1.0000000000000497</c:v>
                </c:pt>
                <c:pt idx="9">
                  <c:v>1.0833333333333428</c:v>
                </c:pt>
                <c:pt idx="10">
                  <c:v>1.1999999999999744</c:v>
                </c:pt>
                <c:pt idx="11">
                  <c:v>1.2833333333333741</c:v>
                </c:pt>
                <c:pt idx="12">
                  <c:v>1.3833333333333897</c:v>
                </c:pt>
                <c:pt idx="13">
                  <c:v>1.4833333333332988</c:v>
                </c:pt>
                <c:pt idx="14">
                  <c:v>1.5833333333333144</c:v>
                </c:pt>
                <c:pt idx="15">
                  <c:v>1.68333333333333</c:v>
                </c:pt>
                <c:pt idx="16">
                  <c:v>1.8999999999999773</c:v>
                </c:pt>
                <c:pt idx="17">
                  <c:v>1.9833333333333769</c:v>
                </c:pt>
                <c:pt idx="18">
                  <c:v>2.1000000000000085</c:v>
                </c:pt>
                <c:pt idx="19">
                  <c:v>2.1833333333333016</c:v>
                </c:pt>
                <c:pt idx="20">
                  <c:v>2.2833333333333172</c:v>
                </c:pt>
                <c:pt idx="21">
                  <c:v>2.3666666666667169</c:v>
                </c:pt>
                <c:pt idx="22">
                  <c:v>2.4833333333333485</c:v>
                </c:pt>
                <c:pt idx="23">
                  <c:v>2.5666666666666416</c:v>
                </c:pt>
                <c:pt idx="24">
                  <c:v>2.6500000000000412</c:v>
                </c:pt>
                <c:pt idx="25">
                  <c:v>2.7333333333333343</c:v>
                </c:pt>
                <c:pt idx="26">
                  <c:v>2.9666666666667041</c:v>
                </c:pt>
                <c:pt idx="27">
                  <c:v>3.0666666666667197</c:v>
                </c:pt>
                <c:pt idx="28">
                  <c:v>3.1666666666667354</c:v>
                </c:pt>
                <c:pt idx="29">
                  <c:v>3.2500000000000284</c:v>
                </c:pt>
                <c:pt idx="30">
                  <c:v>3.36666666666666</c:v>
                </c:pt>
                <c:pt idx="31">
                  <c:v>3.4833333333333982</c:v>
                </c:pt>
                <c:pt idx="32">
                  <c:v>3.5833333333333073</c:v>
                </c:pt>
                <c:pt idx="33">
                  <c:v>3.6666666666667069</c:v>
                </c:pt>
                <c:pt idx="34">
                  <c:v>3.75</c:v>
                </c:pt>
                <c:pt idx="35">
                  <c:v>3.8333333333333997</c:v>
                </c:pt>
                <c:pt idx="36">
                  <c:v>3.9166666666666927</c:v>
                </c:pt>
                <c:pt idx="37">
                  <c:v>4.0166666666667084</c:v>
                </c:pt>
                <c:pt idx="38">
                  <c:v>4.1000000000000014</c:v>
                </c:pt>
                <c:pt idx="39">
                  <c:v>4.1833333333334011</c:v>
                </c:pt>
                <c:pt idx="40">
                  <c:v>4.3000000000000327</c:v>
                </c:pt>
                <c:pt idx="41">
                  <c:v>4.5333333333334025</c:v>
                </c:pt>
                <c:pt idx="42">
                  <c:v>4.6333333333333115</c:v>
                </c:pt>
                <c:pt idx="43">
                  <c:v>4.7166666666667112</c:v>
                </c:pt>
                <c:pt idx="44">
                  <c:v>4.8000000000000043</c:v>
                </c:pt>
                <c:pt idx="45">
                  <c:v>4.9000000000000199</c:v>
                </c:pt>
                <c:pt idx="46">
                  <c:v>4.983333333333313</c:v>
                </c:pt>
                <c:pt idx="47">
                  <c:v>5.0833333333333286</c:v>
                </c:pt>
                <c:pt idx="48">
                  <c:v>5.1833333333333442</c:v>
                </c:pt>
                <c:pt idx="49">
                  <c:v>5.2666666666666373</c:v>
                </c:pt>
                <c:pt idx="50">
                  <c:v>5.3666666666666529</c:v>
                </c:pt>
                <c:pt idx="51">
                  <c:v>5.4500000000000526</c:v>
                </c:pt>
                <c:pt idx="52">
                  <c:v>5.5333333333333456</c:v>
                </c:pt>
                <c:pt idx="53">
                  <c:v>5.6333333333333613</c:v>
                </c:pt>
                <c:pt idx="54">
                  <c:v>5.7166666666666544</c:v>
                </c:pt>
                <c:pt idx="55">
                  <c:v>5.81666666666667</c:v>
                </c:pt>
                <c:pt idx="56">
                  <c:v>5.9000000000000696</c:v>
                </c:pt>
                <c:pt idx="57">
                  <c:v>5.9833333333333627</c:v>
                </c:pt>
                <c:pt idx="58">
                  <c:v>6.0833333333333783</c:v>
                </c:pt>
                <c:pt idx="59">
                  <c:v>6.1666666666666714</c:v>
                </c:pt>
                <c:pt idx="60">
                  <c:v>6.2500000000000711</c:v>
                </c:pt>
                <c:pt idx="61">
                  <c:v>6.3333333333333641</c:v>
                </c:pt>
                <c:pt idx="62">
                  <c:v>6.4166666666666572</c:v>
                </c:pt>
                <c:pt idx="63">
                  <c:v>6.9499999999999673</c:v>
                </c:pt>
                <c:pt idx="64">
                  <c:v>7.033333333333367</c:v>
                </c:pt>
                <c:pt idx="65">
                  <c:v>7.1499999999999986</c:v>
                </c:pt>
                <c:pt idx="66">
                  <c:v>7.2333333333333982</c:v>
                </c:pt>
                <c:pt idx="67">
                  <c:v>7.3500000000000298</c:v>
                </c:pt>
                <c:pt idx="68">
                  <c:v>7.4500000000000455</c:v>
                </c:pt>
                <c:pt idx="69">
                  <c:v>7.5333333333333385</c:v>
                </c:pt>
                <c:pt idx="70">
                  <c:v>7.6333333333333542</c:v>
                </c:pt>
                <c:pt idx="71">
                  <c:v>7.8000000000000469</c:v>
                </c:pt>
                <c:pt idx="72">
                  <c:v>7.9000000000000625</c:v>
                </c:pt>
                <c:pt idx="73">
                  <c:v>7.9833333333333556</c:v>
                </c:pt>
                <c:pt idx="74">
                  <c:v>8.0666666666666487</c:v>
                </c:pt>
                <c:pt idx="75">
                  <c:v>8.3000000000000185</c:v>
                </c:pt>
                <c:pt idx="76">
                  <c:v>8.3833333333333115</c:v>
                </c:pt>
                <c:pt idx="77">
                  <c:v>8.4666666666667112</c:v>
                </c:pt>
                <c:pt idx="78">
                  <c:v>8.5500000000000043</c:v>
                </c:pt>
                <c:pt idx="79">
                  <c:v>8.9333333333333442</c:v>
                </c:pt>
                <c:pt idx="80">
                  <c:v>9.0333333333333599</c:v>
                </c:pt>
                <c:pt idx="81">
                  <c:v>9.1166666666666529</c:v>
                </c:pt>
                <c:pt idx="82">
                  <c:v>9.3833333333333613</c:v>
                </c:pt>
                <c:pt idx="83">
                  <c:v>9.4833333333333769</c:v>
                </c:pt>
                <c:pt idx="84">
                  <c:v>9.56666666666667</c:v>
                </c:pt>
                <c:pt idx="85">
                  <c:v>9.6500000000000696</c:v>
                </c:pt>
                <c:pt idx="86">
                  <c:v>9.7333333333333627</c:v>
                </c:pt>
                <c:pt idx="87">
                  <c:v>9.8333333333333783</c:v>
                </c:pt>
                <c:pt idx="88">
                  <c:v>10.000000000000071</c:v>
                </c:pt>
                <c:pt idx="89">
                  <c:v>10.09999999999998</c:v>
                </c:pt>
                <c:pt idx="90">
                  <c:v>10.18333333333338</c:v>
                </c:pt>
                <c:pt idx="91">
                  <c:v>10.266666666666673</c:v>
                </c:pt>
                <c:pt idx="92">
                  <c:v>10.350000000000072</c:v>
                </c:pt>
                <c:pt idx="93">
                  <c:v>10.466666666666704</c:v>
                </c:pt>
                <c:pt idx="94">
                  <c:v>10.699999999999967</c:v>
                </c:pt>
                <c:pt idx="95">
                  <c:v>10.783333333333367</c:v>
                </c:pt>
                <c:pt idx="96">
                  <c:v>10.883333333333383</c:v>
                </c:pt>
                <c:pt idx="97">
                  <c:v>10.966666666666676</c:v>
                </c:pt>
                <c:pt idx="98">
                  <c:v>11.050000000000075</c:v>
                </c:pt>
                <c:pt idx="99">
                  <c:v>11.233333333333384</c:v>
                </c:pt>
                <c:pt idx="100">
                  <c:v>11.3333333333334</c:v>
                </c:pt>
                <c:pt idx="101">
                  <c:v>11.450000000000031</c:v>
                </c:pt>
                <c:pt idx="102">
                  <c:v>11.550000000000047</c:v>
                </c:pt>
                <c:pt idx="103">
                  <c:v>11.63333333333334</c:v>
                </c:pt>
                <c:pt idx="104">
                  <c:v>11.716666666666633</c:v>
                </c:pt>
                <c:pt idx="105">
                  <c:v>11.816666666666649</c:v>
                </c:pt>
                <c:pt idx="106">
                  <c:v>11.900000000000048</c:v>
                </c:pt>
                <c:pt idx="107">
                  <c:v>11.983333333333341</c:v>
                </c:pt>
                <c:pt idx="108">
                  <c:v>12.099999999999973</c:v>
                </c:pt>
                <c:pt idx="109">
                  <c:v>12.199999999999989</c:v>
                </c:pt>
                <c:pt idx="110">
                  <c:v>12.283333333333388</c:v>
                </c:pt>
                <c:pt idx="111">
                  <c:v>12.383333333333404</c:v>
                </c:pt>
                <c:pt idx="112">
                  <c:v>12.466666666666697</c:v>
                </c:pt>
                <c:pt idx="113">
                  <c:v>12.54999999999999</c:v>
                </c:pt>
                <c:pt idx="114">
                  <c:v>12.666666666666728</c:v>
                </c:pt>
                <c:pt idx="115">
                  <c:v>12.766666666666637</c:v>
                </c:pt>
                <c:pt idx="116">
                  <c:v>12.850000000000037</c:v>
                </c:pt>
                <c:pt idx="117">
                  <c:v>12.93333333333333</c:v>
                </c:pt>
                <c:pt idx="118">
                  <c:v>13.01666666666673</c:v>
                </c:pt>
                <c:pt idx="119">
                  <c:v>13.116666666666639</c:v>
                </c:pt>
                <c:pt idx="120">
                  <c:v>13.216666666666654</c:v>
                </c:pt>
                <c:pt idx="121">
                  <c:v>13.333333333333393</c:v>
                </c:pt>
                <c:pt idx="122">
                  <c:v>13.450000000000024</c:v>
                </c:pt>
                <c:pt idx="123">
                  <c:v>13.55000000000004</c:v>
                </c:pt>
                <c:pt idx="124">
                  <c:v>14.033333333333395</c:v>
                </c:pt>
                <c:pt idx="125">
                  <c:v>14.116666666666688</c:v>
                </c:pt>
                <c:pt idx="126">
                  <c:v>14.299999999999997</c:v>
                </c:pt>
                <c:pt idx="127">
                  <c:v>14.383333333333397</c:v>
                </c:pt>
                <c:pt idx="128">
                  <c:v>14.516666666666644</c:v>
                </c:pt>
                <c:pt idx="129">
                  <c:v>14.61666666666666</c:v>
                </c:pt>
                <c:pt idx="130">
                  <c:v>14.833333333333307</c:v>
                </c:pt>
                <c:pt idx="131">
                  <c:v>14.916666666666707</c:v>
                </c:pt>
                <c:pt idx="132">
                  <c:v>15</c:v>
                </c:pt>
                <c:pt idx="133">
                  <c:v>15.116666666666738</c:v>
                </c:pt>
                <c:pt idx="134">
                  <c:v>15.200000000000031</c:v>
                </c:pt>
                <c:pt idx="135">
                  <c:v>15.316666666666663</c:v>
                </c:pt>
                <c:pt idx="136">
                  <c:v>15.450000000000017</c:v>
                </c:pt>
                <c:pt idx="137">
                  <c:v>15.550000000000033</c:v>
                </c:pt>
                <c:pt idx="138">
                  <c:v>15.866666666666696</c:v>
                </c:pt>
                <c:pt idx="139">
                  <c:v>16.016666666666666</c:v>
                </c:pt>
                <c:pt idx="140">
                  <c:v>16.100000000000065</c:v>
                </c:pt>
                <c:pt idx="141">
                  <c:v>16.29999999999999</c:v>
                </c:pt>
                <c:pt idx="142">
                  <c:v>16.450000000000067</c:v>
                </c:pt>
                <c:pt idx="143">
                  <c:v>16.53333333333336</c:v>
                </c:pt>
                <c:pt idx="144">
                  <c:v>16.616666666666653</c:v>
                </c:pt>
                <c:pt idx="145">
                  <c:v>17.366666666666717</c:v>
                </c:pt>
                <c:pt idx="146">
                  <c:v>17.500000000000071</c:v>
                </c:pt>
                <c:pt idx="147">
                  <c:v>17.583333333333364</c:v>
                </c:pt>
                <c:pt idx="148">
                  <c:v>17.68333333333338</c:v>
                </c:pt>
                <c:pt idx="149">
                  <c:v>17.766666666666673</c:v>
                </c:pt>
                <c:pt idx="150">
                  <c:v>17.900000000000027</c:v>
                </c:pt>
                <c:pt idx="151">
                  <c:v>17.98333333333332</c:v>
                </c:pt>
                <c:pt idx="152">
                  <c:v>18.06666666666672</c:v>
                </c:pt>
                <c:pt idx="153">
                  <c:v>18.150000000000013</c:v>
                </c:pt>
                <c:pt idx="154">
                  <c:v>18.250000000000028</c:v>
                </c:pt>
                <c:pt idx="155">
                  <c:v>18.333333333333321</c:v>
                </c:pt>
                <c:pt idx="156">
                  <c:v>18.416666666666721</c:v>
                </c:pt>
                <c:pt idx="157">
                  <c:v>18.516666666666737</c:v>
                </c:pt>
                <c:pt idx="158">
                  <c:v>18.60000000000003</c:v>
                </c:pt>
                <c:pt idx="159">
                  <c:v>18.700000000000045</c:v>
                </c:pt>
                <c:pt idx="160">
                  <c:v>18.783333333333339</c:v>
                </c:pt>
                <c:pt idx="161">
                  <c:v>18.933333333333309</c:v>
                </c:pt>
                <c:pt idx="162">
                  <c:v>19.066666666666663</c:v>
                </c:pt>
                <c:pt idx="163">
                  <c:v>19.166666666666679</c:v>
                </c:pt>
                <c:pt idx="164">
                  <c:v>19.249999999999972</c:v>
                </c:pt>
                <c:pt idx="165">
                  <c:v>19.333333333333371</c:v>
                </c:pt>
                <c:pt idx="166">
                  <c:v>19.416666666666664</c:v>
                </c:pt>
                <c:pt idx="167">
                  <c:v>19.51666666666668</c:v>
                </c:pt>
                <c:pt idx="168">
                  <c:v>19.599999999999973</c:v>
                </c:pt>
                <c:pt idx="169">
                  <c:v>20.166666666666728</c:v>
                </c:pt>
                <c:pt idx="170">
                  <c:v>20.250000000000021</c:v>
                </c:pt>
                <c:pt idx="171">
                  <c:v>20.366666666666653</c:v>
                </c:pt>
                <c:pt idx="172">
                  <c:v>20.450000000000053</c:v>
                </c:pt>
                <c:pt idx="173">
                  <c:v>20.533333333333346</c:v>
                </c:pt>
                <c:pt idx="174">
                  <c:v>20.616666666666639</c:v>
                </c:pt>
                <c:pt idx="175">
                  <c:v>20.700000000000038</c:v>
                </c:pt>
                <c:pt idx="176">
                  <c:v>21.083333333333378</c:v>
                </c:pt>
                <c:pt idx="177">
                  <c:v>21.166666666666671</c:v>
                </c:pt>
                <c:pt idx="178">
                  <c:v>21.266666666666687</c:v>
                </c:pt>
                <c:pt idx="179">
                  <c:v>21.34999999999998</c:v>
                </c:pt>
                <c:pt idx="180">
                  <c:v>21.43333333333338</c:v>
                </c:pt>
                <c:pt idx="181">
                  <c:v>21.550000000000011</c:v>
                </c:pt>
                <c:pt idx="182">
                  <c:v>21.650000000000027</c:v>
                </c:pt>
                <c:pt idx="183">
                  <c:v>21.750000000000043</c:v>
                </c:pt>
                <c:pt idx="184">
                  <c:v>21.833333333333336</c:v>
                </c:pt>
                <c:pt idx="185">
                  <c:v>21.916666666666735</c:v>
                </c:pt>
                <c:pt idx="186">
                  <c:v>22.016666666666644</c:v>
                </c:pt>
                <c:pt idx="187">
                  <c:v>22.100000000000044</c:v>
                </c:pt>
                <c:pt idx="188">
                  <c:v>22.20000000000006</c:v>
                </c:pt>
                <c:pt idx="189">
                  <c:v>22.299999999999969</c:v>
                </c:pt>
                <c:pt idx="190">
                  <c:v>22.483333333333384</c:v>
                </c:pt>
                <c:pt idx="191">
                  <c:v>22.566666666666677</c:v>
                </c:pt>
                <c:pt idx="192">
                  <c:v>22.700000000000031</c:v>
                </c:pt>
                <c:pt idx="193">
                  <c:v>22.783333333333324</c:v>
                </c:pt>
                <c:pt idx="194">
                  <c:v>22.866666666666724</c:v>
                </c:pt>
                <c:pt idx="195">
                  <c:v>22.950000000000017</c:v>
                </c:pt>
                <c:pt idx="196">
                  <c:v>23.050000000000033</c:v>
                </c:pt>
                <c:pt idx="197">
                  <c:v>23.133333333333326</c:v>
                </c:pt>
                <c:pt idx="198">
                  <c:v>23.250000000000064</c:v>
                </c:pt>
                <c:pt idx="199">
                  <c:v>23.333333333333357</c:v>
                </c:pt>
                <c:pt idx="200">
                  <c:v>23.41666666666665</c:v>
                </c:pt>
                <c:pt idx="201">
                  <c:v>23.516666666666666</c:v>
                </c:pt>
                <c:pt idx="202">
                  <c:v>23.600000000000065</c:v>
                </c:pt>
                <c:pt idx="203">
                  <c:v>23.733333333333313</c:v>
                </c:pt>
                <c:pt idx="204">
                  <c:v>23.816666666666713</c:v>
                </c:pt>
                <c:pt idx="205">
                  <c:v>23.933333333333344</c:v>
                </c:pt>
                <c:pt idx="206">
                  <c:v>24.016666666666637</c:v>
                </c:pt>
                <c:pt idx="207">
                  <c:v>24.100000000000037</c:v>
                </c:pt>
                <c:pt idx="208">
                  <c:v>24.216666666666669</c:v>
                </c:pt>
                <c:pt idx="209">
                  <c:v>24.300000000000068</c:v>
                </c:pt>
                <c:pt idx="210">
                  <c:v>24.383333333333361</c:v>
                </c:pt>
                <c:pt idx="211">
                  <c:v>24.466666666666654</c:v>
                </c:pt>
                <c:pt idx="212">
                  <c:v>24.616666666666731</c:v>
                </c:pt>
                <c:pt idx="213">
                  <c:v>25.133333333333319</c:v>
                </c:pt>
                <c:pt idx="214">
                  <c:v>25.216666666666718</c:v>
                </c:pt>
                <c:pt idx="215">
                  <c:v>25.300000000000011</c:v>
                </c:pt>
                <c:pt idx="216">
                  <c:v>25.383333333333304</c:v>
                </c:pt>
                <c:pt idx="217">
                  <c:v>25.466666666666704</c:v>
                </c:pt>
                <c:pt idx="218">
                  <c:v>25.56666666666672</c:v>
                </c:pt>
                <c:pt idx="219">
                  <c:v>25.650000000000013</c:v>
                </c:pt>
                <c:pt idx="220">
                  <c:v>25.750000000000028</c:v>
                </c:pt>
                <c:pt idx="221">
                  <c:v>25.95000000000006</c:v>
                </c:pt>
                <c:pt idx="222">
                  <c:v>26.033333333333353</c:v>
                </c:pt>
                <c:pt idx="223">
                  <c:v>26.133333333333368</c:v>
                </c:pt>
                <c:pt idx="224">
                  <c:v>26.216666666666661</c:v>
                </c:pt>
                <c:pt idx="225">
                  <c:v>26.433333333333309</c:v>
                </c:pt>
                <c:pt idx="226">
                  <c:v>26.516666666666708</c:v>
                </c:pt>
                <c:pt idx="227">
                  <c:v>26.616666666666724</c:v>
                </c:pt>
                <c:pt idx="228">
                  <c:v>26.700000000000017</c:v>
                </c:pt>
                <c:pt idx="229">
                  <c:v>26.800000000000033</c:v>
                </c:pt>
                <c:pt idx="230">
                  <c:v>26.950000000000003</c:v>
                </c:pt>
                <c:pt idx="231">
                  <c:v>27.183333333333373</c:v>
                </c:pt>
                <c:pt idx="232">
                  <c:v>27.266666666666666</c:v>
                </c:pt>
                <c:pt idx="233">
                  <c:v>27.366666666666681</c:v>
                </c:pt>
                <c:pt idx="234">
                  <c:v>27.63333333333339</c:v>
                </c:pt>
                <c:pt idx="235">
                  <c:v>27.716666666666683</c:v>
                </c:pt>
                <c:pt idx="236">
                  <c:v>27.799999999999976</c:v>
                </c:pt>
                <c:pt idx="237">
                  <c:v>28.149999999999977</c:v>
                </c:pt>
                <c:pt idx="238">
                  <c:v>28.233333333333377</c:v>
                </c:pt>
                <c:pt idx="239">
                  <c:v>28.366666666666731</c:v>
                </c:pt>
                <c:pt idx="240">
                  <c:v>28.450000000000024</c:v>
                </c:pt>
                <c:pt idx="241">
                  <c:v>28.633333333333333</c:v>
                </c:pt>
                <c:pt idx="242">
                  <c:v>28.716666666666733</c:v>
                </c:pt>
                <c:pt idx="243">
                  <c:v>28.800000000000026</c:v>
                </c:pt>
                <c:pt idx="244">
                  <c:v>28.916666666666657</c:v>
                </c:pt>
                <c:pt idx="245">
                  <c:v>29.000000000000057</c:v>
                </c:pt>
                <c:pt idx="246">
                  <c:v>29.116666666666688</c:v>
                </c:pt>
                <c:pt idx="247">
                  <c:v>29.199999999999982</c:v>
                </c:pt>
                <c:pt idx="248">
                  <c:v>29.299999999999997</c:v>
                </c:pt>
                <c:pt idx="249">
                  <c:v>29.400000000000013</c:v>
                </c:pt>
                <c:pt idx="250">
                  <c:v>29.500000000000028</c:v>
                </c:pt>
                <c:pt idx="251">
                  <c:v>29.583333333333321</c:v>
                </c:pt>
                <c:pt idx="252">
                  <c:v>29.666666666666721</c:v>
                </c:pt>
                <c:pt idx="253">
                  <c:v>29.766666666666737</c:v>
                </c:pt>
                <c:pt idx="254">
                  <c:v>29.866666666666646</c:v>
                </c:pt>
                <c:pt idx="255">
                  <c:v>29.983333333333384</c:v>
                </c:pt>
                <c:pt idx="256">
                  <c:v>30.133333333333354</c:v>
                </c:pt>
                <c:pt idx="257">
                  <c:v>30.249999999999986</c:v>
                </c:pt>
                <c:pt idx="258">
                  <c:v>30.333333333333385</c:v>
                </c:pt>
                <c:pt idx="259">
                  <c:v>30.433333333333401</c:v>
                </c:pt>
                <c:pt idx="260">
                  <c:v>30.516666666666694</c:v>
                </c:pt>
                <c:pt idx="261">
                  <c:v>30.599999999999987</c:v>
                </c:pt>
                <c:pt idx="262">
                  <c:v>30.750000000000064</c:v>
                </c:pt>
                <c:pt idx="263">
                  <c:v>30.900000000000034</c:v>
                </c:pt>
                <c:pt idx="264">
                  <c:v>30.983333333333327</c:v>
                </c:pt>
                <c:pt idx="265">
                  <c:v>31.066666666666727</c:v>
                </c:pt>
                <c:pt idx="266">
                  <c:v>31.183333333333358</c:v>
                </c:pt>
                <c:pt idx="267">
                  <c:v>31.266666666666652</c:v>
                </c:pt>
                <c:pt idx="268">
                  <c:v>31.350000000000051</c:v>
                </c:pt>
                <c:pt idx="269">
                  <c:v>31.433333333333344</c:v>
                </c:pt>
                <c:pt idx="270">
                  <c:v>31.516666666666637</c:v>
                </c:pt>
                <c:pt idx="271">
                  <c:v>31.616666666666653</c:v>
                </c:pt>
                <c:pt idx="272">
                  <c:v>31.700000000000053</c:v>
                </c:pt>
                <c:pt idx="273">
                  <c:v>31.783333333333346</c:v>
                </c:pt>
                <c:pt idx="274">
                  <c:v>31.983333333333377</c:v>
                </c:pt>
                <c:pt idx="275">
                  <c:v>32.06666666666667</c:v>
                </c:pt>
                <c:pt idx="276">
                  <c:v>32.266666666666701</c:v>
                </c:pt>
                <c:pt idx="277">
                  <c:v>32.349999999999994</c:v>
                </c:pt>
                <c:pt idx="278">
                  <c:v>32.533333333333303</c:v>
                </c:pt>
                <c:pt idx="279">
                  <c:v>32.616666666666703</c:v>
                </c:pt>
                <c:pt idx="280">
                  <c:v>32.716666666666718</c:v>
                </c:pt>
                <c:pt idx="281">
                  <c:v>32.850000000000072</c:v>
                </c:pt>
                <c:pt idx="282">
                  <c:v>32.933333333333366</c:v>
                </c:pt>
                <c:pt idx="283">
                  <c:v>33.016666666666659</c:v>
                </c:pt>
                <c:pt idx="284">
                  <c:v>33.250000000000028</c:v>
                </c:pt>
                <c:pt idx="285">
                  <c:v>33.333333333333321</c:v>
                </c:pt>
                <c:pt idx="286">
                  <c:v>33.433333333333337</c:v>
                </c:pt>
                <c:pt idx="287">
                  <c:v>33.733333333333384</c:v>
                </c:pt>
                <c:pt idx="288">
                  <c:v>33.8333333333334</c:v>
                </c:pt>
                <c:pt idx="289">
                  <c:v>34.300000000000033</c:v>
                </c:pt>
                <c:pt idx="290">
                  <c:v>34.383333333333326</c:v>
                </c:pt>
                <c:pt idx="291">
                  <c:v>34.466666666666725</c:v>
                </c:pt>
                <c:pt idx="292">
                  <c:v>34.583333333333357</c:v>
                </c:pt>
                <c:pt idx="293">
                  <c:v>34.66666666666665</c:v>
                </c:pt>
                <c:pt idx="294">
                  <c:v>34.75000000000005</c:v>
                </c:pt>
                <c:pt idx="295">
                  <c:v>34.833333333333343</c:v>
                </c:pt>
                <c:pt idx="296">
                  <c:v>35.016666666666652</c:v>
                </c:pt>
                <c:pt idx="297">
                  <c:v>35.100000000000051</c:v>
                </c:pt>
                <c:pt idx="298">
                  <c:v>35.200000000000067</c:v>
                </c:pt>
                <c:pt idx="299">
                  <c:v>35.333333333333314</c:v>
                </c:pt>
                <c:pt idx="300">
                  <c:v>35.43333333333333</c:v>
                </c:pt>
                <c:pt idx="301">
                  <c:v>35.550000000000068</c:v>
                </c:pt>
                <c:pt idx="302">
                  <c:v>35.6666666666667</c:v>
                </c:pt>
                <c:pt idx="303">
                  <c:v>35.766666666666715</c:v>
                </c:pt>
                <c:pt idx="304">
                  <c:v>35.866666666666731</c:v>
                </c:pt>
                <c:pt idx="305">
                  <c:v>35.950000000000024</c:v>
                </c:pt>
                <c:pt idx="306">
                  <c:v>36.033333333333317</c:v>
                </c:pt>
                <c:pt idx="307">
                  <c:v>36.116666666666717</c:v>
                </c:pt>
                <c:pt idx="308">
                  <c:v>36.34999999999998</c:v>
                </c:pt>
                <c:pt idx="309">
                  <c:v>36.449999999999996</c:v>
                </c:pt>
                <c:pt idx="310">
                  <c:v>36.533333333333395</c:v>
                </c:pt>
                <c:pt idx="311">
                  <c:v>36.616666666666688</c:v>
                </c:pt>
                <c:pt idx="312">
                  <c:v>36.716666666666704</c:v>
                </c:pt>
                <c:pt idx="313">
                  <c:v>36.833333333333336</c:v>
                </c:pt>
                <c:pt idx="314">
                  <c:v>36.916666666666735</c:v>
                </c:pt>
                <c:pt idx="315">
                  <c:v>37.000000000000028</c:v>
                </c:pt>
                <c:pt idx="316">
                  <c:v>37.083333333333321</c:v>
                </c:pt>
                <c:pt idx="317">
                  <c:v>37.183333333333337</c:v>
                </c:pt>
                <c:pt idx="318">
                  <c:v>37.933333333333401</c:v>
                </c:pt>
                <c:pt idx="319">
                  <c:v>38.016666666666694</c:v>
                </c:pt>
                <c:pt idx="320">
                  <c:v>38.099999999999987</c:v>
                </c:pt>
                <c:pt idx="321">
                  <c:v>38.183333333333387</c:v>
                </c:pt>
                <c:pt idx="322">
                  <c:v>38.283333333333402</c:v>
                </c:pt>
                <c:pt idx="323">
                  <c:v>38.366666666666696</c:v>
                </c:pt>
                <c:pt idx="324">
                  <c:v>38.466666666666711</c:v>
                </c:pt>
                <c:pt idx="325">
                  <c:v>38.550000000000004</c:v>
                </c:pt>
                <c:pt idx="326">
                  <c:v>38.65000000000002</c:v>
                </c:pt>
                <c:pt idx="327">
                  <c:v>38.766666666666652</c:v>
                </c:pt>
                <c:pt idx="328">
                  <c:v>38.88333333333339</c:v>
                </c:pt>
                <c:pt idx="329">
                  <c:v>39.03333333333336</c:v>
                </c:pt>
                <c:pt idx="330">
                  <c:v>39.116666666666653</c:v>
                </c:pt>
                <c:pt idx="331">
                  <c:v>39.200000000000053</c:v>
                </c:pt>
                <c:pt idx="332">
                  <c:v>39.300000000000068</c:v>
                </c:pt>
                <c:pt idx="333">
                  <c:v>39.383333333333361</c:v>
                </c:pt>
                <c:pt idx="334">
                  <c:v>39.466666666666654</c:v>
                </c:pt>
                <c:pt idx="335">
                  <c:v>39.600000000000009</c:v>
                </c:pt>
                <c:pt idx="336">
                  <c:v>39.683333333333302</c:v>
                </c:pt>
                <c:pt idx="337">
                  <c:v>39.883333333333333</c:v>
                </c:pt>
                <c:pt idx="338">
                  <c:v>39.966666666666733</c:v>
                </c:pt>
                <c:pt idx="339">
                  <c:v>40.050000000000026</c:v>
                </c:pt>
                <c:pt idx="340">
                  <c:v>40.199999999999996</c:v>
                </c:pt>
                <c:pt idx="341">
                  <c:v>40.283333333333395</c:v>
                </c:pt>
                <c:pt idx="342">
                  <c:v>40.366666666666688</c:v>
                </c:pt>
                <c:pt idx="343">
                  <c:v>40.48333333333332</c:v>
                </c:pt>
                <c:pt idx="344">
                  <c:v>40.583333333333336</c:v>
                </c:pt>
                <c:pt idx="345">
                  <c:v>40.699999999999967</c:v>
                </c:pt>
                <c:pt idx="346">
                  <c:v>40.816666666666706</c:v>
                </c:pt>
                <c:pt idx="347">
                  <c:v>40.916666666666721</c:v>
                </c:pt>
                <c:pt idx="348">
                  <c:v>41.033333333333353</c:v>
                </c:pt>
                <c:pt idx="349">
                  <c:v>41.133333333333368</c:v>
                </c:pt>
                <c:pt idx="350">
                  <c:v>41.216666666666661</c:v>
                </c:pt>
                <c:pt idx="351">
                  <c:v>41.316666666666677</c:v>
                </c:pt>
                <c:pt idx="352">
                  <c:v>41.39999999999997</c:v>
                </c:pt>
                <c:pt idx="353">
                  <c:v>41.499999999999986</c:v>
                </c:pt>
                <c:pt idx="354">
                  <c:v>41.583333333333385</c:v>
                </c:pt>
                <c:pt idx="355">
                  <c:v>41.683333333333401</c:v>
                </c:pt>
                <c:pt idx="356">
                  <c:v>41.766666666666694</c:v>
                </c:pt>
                <c:pt idx="357">
                  <c:v>41.86666666666671</c:v>
                </c:pt>
                <c:pt idx="358">
                  <c:v>41.95</c:v>
                </c:pt>
                <c:pt idx="359">
                  <c:v>42.050000000000018</c:v>
                </c:pt>
                <c:pt idx="360">
                  <c:v>42.150000000000034</c:v>
                </c:pt>
                <c:pt idx="361">
                  <c:v>42.25000000000005</c:v>
                </c:pt>
                <c:pt idx="362">
                  <c:v>42.333333333333343</c:v>
                </c:pt>
                <c:pt idx="363">
                  <c:v>42.416666666666636</c:v>
                </c:pt>
                <c:pt idx="364">
                  <c:v>42.516666666666652</c:v>
                </c:pt>
                <c:pt idx="365">
                  <c:v>43.1666666666667</c:v>
                </c:pt>
                <c:pt idx="366">
                  <c:v>43.249999999999993</c:v>
                </c:pt>
                <c:pt idx="367">
                  <c:v>43.350000000000009</c:v>
                </c:pt>
                <c:pt idx="368">
                  <c:v>43.450000000000024</c:v>
                </c:pt>
                <c:pt idx="369">
                  <c:v>43.783333333333303</c:v>
                </c:pt>
                <c:pt idx="370">
                  <c:v>43.866666666666703</c:v>
                </c:pt>
                <c:pt idx="371">
                  <c:v>43.966666666666718</c:v>
                </c:pt>
                <c:pt idx="372">
                  <c:v>44.050000000000011</c:v>
                </c:pt>
                <c:pt idx="373">
                  <c:v>44.133333333333304</c:v>
                </c:pt>
                <c:pt idx="374">
                  <c:v>44.31666666666672</c:v>
                </c:pt>
                <c:pt idx="375">
                  <c:v>44.416666666666735</c:v>
                </c:pt>
                <c:pt idx="376">
                  <c:v>44.500000000000028</c:v>
                </c:pt>
                <c:pt idx="377">
                  <c:v>44.600000000000044</c:v>
                </c:pt>
                <c:pt idx="378">
                  <c:v>44.899999999999984</c:v>
                </c:pt>
                <c:pt idx="379">
                  <c:v>45</c:v>
                </c:pt>
                <c:pt idx="380">
                  <c:v>45.100000000000016</c:v>
                </c:pt>
                <c:pt idx="381">
                  <c:v>45.333333333333385</c:v>
                </c:pt>
                <c:pt idx="382">
                  <c:v>45.450000000000017</c:v>
                </c:pt>
                <c:pt idx="383">
                  <c:v>45.550000000000033</c:v>
                </c:pt>
                <c:pt idx="384">
                  <c:v>45.683333333333387</c:v>
                </c:pt>
                <c:pt idx="385">
                  <c:v>45.783333333333402</c:v>
                </c:pt>
                <c:pt idx="386">
                  <c:v>45.866666666666696</c:v>
                </c:pt>
                <c:pt idx="387">
                  <c:v>45.966666666666711</c:v>
                </c:pt>
                <c:pt idx="388">
                  <c:v>46.050000000000004</c:v>
                </c:pt>
                <c:pt idx="389">
                  <c:v>46.133333333333404</c:v>
                </c:pt>
                <c:pt idx="390">
                  <c:v>46.250000000000036</c:v>
                </c:pt>
                <c:pt idx="391">
                  <c:v>46.333333333333329</c:v>
                </c:pt>
                <c:pt idx="392">
                  <c:v>46.416666666666728</c:v>
                </c:pt>
                <c:pt idx="393">
                  <c:v>46.516666666666637</c:v>
                </c:pt>
                <c:pt idx="394">
                  <c:v>46.616666666666653</c:v>
                </c:pt>
                <c:pt idx="395">
                  <c:v>46.716666666666669</c:v>
                </c:pt>
                <c:pt idx="396">
                  <c:v>46.950000000000038</c:v>
                </c:pt>
                <c:pt idx="397">
                  <c:v>47.033333333333331</c:v>
                </c:pt>
                <c:pt idx="398">
                  <c:v>47.15000000000007</c:v>
                </c:pt>
                <c:pt idx="399">
                  <c:v>47.266666666666701</c:v>
                </c:pt>
                <c:pt idx="400">
                  <c:v>47.366666666666717</c:v>
                </c:pt>
                <c:pt idx="401">
                  <c:v>47.45000000000001</c:v>
                </c:pt>
                <c:pt idx="402">
                  <c:v>47.750000000000057</c:v>
                </c:pt>
                <c:pt idx="403">
                  <c:v>47.850000000000072</c:v>
                </c:pt>
                <c:pt idx="404">
                  <c:v>47.933333333333366</c:v>
                </c:pt>
                <c:pt idx="405">
                  <c:v>48.033333333333381</c:v>
                </c:pt>
                <c:pt idx="406">
                  <c:v>48.116666666666674</c:v>
                </c:pt>
                <c:pt idx="407">
                  <c:v>48.21666666666669</c:v>
                </c:pt>
                <c:pt idx="408">
                  <c:v>48.299999999999983</c:v>
                </c:pt>
                <c:pt idx="409">
                  <c:v>48.383333333333383</c:v>
                </c:pt>
                <c:pt idx="410">
                  <c:v>48.483333333333398</c:v>
                </c:pt>
                <c:pt idx="411">
                  <c:v>48.566666666666691</c:v>
                </c:pt>
                <c:pt idx="412">
                  <c:v>48.649999999999984</c:v>
                </c:pt>
                <c:pt idx="413">
                  <c:v>48.75</c:v>
                </c:pt>
                <c:pt idx="414">
                  <c:v>48.8333333333334</c:v>
                </c:pt>
                <c:pt idx="415">
                  <c:v>48.933333333333309</c:v>
                </c:pt>
                <c:pt idx="416">
                  <c:v>49.016666666666708</c:v>
                </c:pt>
                <c:pt idx="417">
                  <c:v>49.1</c:v>
                </c:pt>
                <c:pt idx="418">
                  <c:v>49.183333333333401</c:v>
                </c:pt>
                <c:pt idx="419">
                  <c:v>49.28333333333331</c:v>
                </c:pt>
                <c:pt idx="420">
                  <c:v>49.383333333333326</c:v>
                </c:pt>
                <c:pt idx="421">
                  <c:v>49.466666666666725</c:v>
                </c:pt>
                <c:pt idx="422">
                  <c:v>49.566666666666741</c:v>
                </c:pt>
                <c:pt idx="423">
                  <c:v>49.650000000000034</c:v>
                </c:pt>
                <c:pt idx="424">
                  <c:v>49.733333333333327</c:v>
                </c:pt>
                <c:pt idx="425">
                  <c:v>49.850000000000065</c:v>
                </c:pt>
                <c:pt idx="426">
                  <c:v>49.933333333333358</c:v>
                </c:pt>
                <c:pt idx="427">
                  <c:v>50.016666666666652</c:v>
                </c:pt>
                <c:pt idx="428">
                  <c:v>50.13333333333339</c:v>
                </c:pt>
                <c:pt idx="429">
                  <c:v>50.299999999999976</c:v>
                </c:pt>
                <c:pt idx="430">
                  <c:v>50.399999999999991</c:v>
                </c:pt>
                <c:pt idx="431">
                  <c:v>50.933333333333302</c:v>
                </c:pt>
                <c:pt idx="432">
                  <c:v>51.016666666666701</c:v>
                </c:pt>
                <c:pt idx="433">
                  <c:v>51.150000000000055</c:v>
                </c:pt>
                <c:pt idx="434">
                  <c:v>51.300000000000026</c:v>
                </c:pt>
                <c:pt idx="435">
                  <c:v>51.699999999999982</c:v>
                </c:pt>
                <c:pt idx="436">
                  <c:v>51.8</c:v>
                </c:pt>
                <c:pt idx="437">
                  <c:v>51.900000000000013</c:v>
                </c:pt>
                <c:pt idx="438">
                  <c:v>52.033333333333367</c:v>
                </c:pt>
                <c:pt idx="439">
                  <c:v>52.15</c:v>
                </c:pt>
                <c:pt idx="440">
                  <c:v>52.266666666666737</c:v>
                </c:pt>
                <c:pt idx="441">
                  <c:v>52.399999999999984</c:v>
                </c:pt>
                <c:pt idx="442">
                  <c:v>52.5</c:v>
                </c:pt>
                <c:pt idx="443">
                  <c:v>52.600000000000016</c:v>
                </c:pt>
                <c:pt idx="444">
                  <c:v>52.683333333333309</c:v>
                </c:pt>
                <c:pt idx="445">
                  <c:v>52.766666666666708</c:v>
                </c:pt>
                <c:pt idx="446">
                  <c:v>52.916666666666679</c:v>
                </c:pt>
                <c:pt idx="447">
                  <c:v>52.999999999999972</c:v>
                </c:pt>
                <c:pt idx="448">
                  <c:v>53.166666666666664</c:v>
                </c:pt>
                <c:pt idx="449">
                  <c:v>53.26666666666668</c:v>
                </c:pt>
                <c:pt idx="450">
                  <c:v>53.349999999999973</c:v>
                </c:pt>
                <c:pt idx="451">
                  <c:v>53.433333333333373</c:v>
                </c:pt>
                <c:pt idx="452">
                  <c:v>53.566666666666727</c:v>
                </c:pt>
                <c:pt idx="453">
                  <c:v>53.65000000000002</c:v>
                </c:pt>
                <c:pt idx="454">
                  <c:v>53.733333333333313</c:v>
                </c:pt>
                <c:pt idx="455">
                  <c:v>53.850000000000051</c:v>
                </c:pt>
                <c:pt idx="456">
                  <c:v>53.933333333333344</c:v>
                </c:pt>
                <c:pt idx="457">
                  <c:v>54.016666666666637</c:v>
                </c:pt>
                <c:pt idx="458">
                  <c:v>54.133333333333375</c:v>
                </c:pt>
                <c:pt idx="459">
                  <c:v>54.233333333333391</c:v>
                </c:pt>
                <c:pt idx="460">
                  <c:v>54.316666666666684</c:v>
                </c:pt>
                <c:pt idx="461">
                  <c:v>54.4166666666667</c:v>
                </c:pt>
                <c:pt idx="462">
                  <c:v>54.516666666666715</c:v>
                </c:pt>
                <c:pt idx="463">
                  <c:v>54.600000000000009</c:v>
                </c:pt>
                <c:pt idx="464">
                  <c:v>54.683333333333302</c:v>
                </c:pt>
                <c:pt idx="465">
                  <c:v>54.783333333333317</c:v>
                </c:pt>
                <c:pt idx="466">
                  <c:v>54.866666666666717</c:v>
                </c:pt>
                <c:pt idx="467">
                  <c:v>54.966666666666733</c:v>
                </c:pt>
                <c:pt idx="468">
                  <c:v>55.066666666666642</c:v>
                </c:pt>
                <c:pt idx="469">
                  <c:v>55.166666666666657</c:v>
                </c:pt>
                <c:pt idx="470">
                  <c:v>55.266666666666673</c:v>
                </c:pt>
                <c:pt idx="471">
                  <c:v>55.350000000000072</c:v>
                </c:pt>
                <c:pt idx="472">
                  <c:v>55.466666666666704</c:v>
                </c:pt>
                <c:pt idx="473">
                  <c:v>55.56666666666672</c:v>
                </c:pt>
                <c:pt idx="474">
                  <c:v>55.650000000000013</c:v>
                </c:pt>
                <c:pt idx="475">
                  <c:v>55.783333333333367</c:v>
                </c:pt>
                <c:pt idx="476">
                  <c:v>55.86666666666666</c:v>
                </c:pt>
                <c:pt idx="477">
                  <c:v>55.983333333333398</c:v>
                </c:pt>
                <c:pt idx="478">
                  <c:v>56.166666666666707</c:v>
                </c:pt>
                <c:pt idx="479">
                  <c:v>56.25</c:v>
                </c:pt>
                <c:pt idx="480">
                  <c:v>56.3333333333334</c:v>
                </c:pt>
                <c:pt idx="481">
                  <c:v>56.450000000000031</c:v>
                </c:pt>
                <c:pt idx="482">
                  <c:v>56.550000000000047</c:v>
                </c:pt>
                <c:pt idx="483">
                  <c:v>56.733333333333356</c:v>
                </c:pt>
                <c:pt idx="484">
                  <c:v>56.816666666666649</c:v>
                </c:pt>
                <c:pt idx="485">
                  <c:v>56.916666666666664</c:v>
                </c:pt>
                <c:pt idx="486">
                  <c:v>57.01666666666668</c:v>
                </c:pt>
                <c:pt idx="487">
                  <c:v>57.116666666666696</c:v>
                </c:pt>
                <c:pt idx="488">
                  <c:v>57.199999999999989</c:v>
                </c:pt>
                <c:pt idx="489">
                  <c:v>57.316666666666727</c:v>
                </c:pt>
                <c:pt idx="490">
                  <c:v>57.40000000000002</c:v>
                </c:pt>
                <c:pt idx="491">
                  <c:v>57.483333333333313</c:v>
                </c:pt>
                <c:pt idx="492">
                  <c:v>57.583333333333329</c:v>
                </c:pt>
                <c:pt idx="493">
                  <c:v>57.733333333333299</c:v>
                </c:pt>
                <c:pt idx="494">
                  <c:v>57.899999999999991</c:v>
                </c:pt>
                <c:pt idx="495">
                  <c:v>57.983333333333391</c:v>
                </c:pt>
                <c:pt idx="496">
                  <c:v>58.066666666666684</c:v>
                </c:pt>
                <c:pt idx="497">
                  <c:v>58.149999999999977</c:v>
                </c:pt>
                <c:pt idx="498">
                  <c:v>58.450000000000024</c:v>
                </c:pt>
                <c:pt idx="499">
                  <c:v>58.533333333333317</c:v>
                </c:pt>
                <c:pt idx="500">
                  <c:v>58.616666666666717</c:v>
                </c:pt>
                <c:pt idx="501">
                  <c:v>58.733333333333348</c:v>
                </c:pt>
                <c:pt idx="502">
                  <c:v>58.816666666666642</c:v>
                </c:pt>
                <c:pt idx="503">
                  <c:v>58.916666666666657</c:v>
                </c:pt>
                <c:pt idx="504">
                  <c:v>59.000000000000057</c:v>
                </c:pt>
                <c:pt idx="505">
                  <c:v>59.08333333333335</c:v>
                </c:pt>
                <c:pt idx="506">
                  <c:v>59.483333333333306</c:v>
                </c:pt>
                <c:pt idx="507">
                  <c:v>59.566666666666706</c:v>
                </c:pt>
                <c:pt idx="508">
                  <c:v>59.65</c:v>
                </c:pt>
                <c:pt idx="509">
                  <c:v>59.733333333333398</c:v>
                </c:pt>
                <c:pt idx="510">
                  <c:v>59.933333333333323</c:v>
                </c:pt>
                <c:pt idx="511">
                  <c:v>60.016666666666723</c:v>
                </c:pt>
                <c:pt idx="512">
                  <c:v>61.016666666666666</c:v>
                </c:pt>
              </c:numCache>
            </c:numRef>
          </c:xVal>
          <c:yVal>
            <c:numRef>
              <c:f>'VAR I'!$I$13:$I$525</c:f>
              <c:numCache>
                <c:formatCode>0.000</c:formatCode>
                <c:ptCount val="513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1.4285833333333386</c:v>
                </c:pt>
                <c:pt idx="48">
                  <c:v>1.3905833333333446</c:v>
                </c:pt>
                <c:pt idx="49">
                  <c:v>1.3857833333332963</c:v>
                </c:pt>
                <c:pt idx="50">
                  <c:v>1.3945833333333439</c:v>
                </c:pt>
                <c:pt idx="51">
                  <c:v>1.3665833333334096</c:v>
                </c:pt>
                <c:pt idx="52">
                  <c:v>1.3857833333332963</c:v>
                </c:pt>
                <c:pt idx="53">
                  <c:v>1.3885833333333448</c:v>
                </c:pt>
                <c:pt idx="54">
                  <c:v>1.3545833333332811</c:v>
                </c:pt>
                <c:pt idx="55">
                  <c:v>1.3845833333333455</c:v>
                </c:pt>
                <c:pt idx="56">
                  <c:v>1.3281833333334403</c:v>
                </c:pt>
                <c:pt idx="57">
                  <c:v>1.3089833333332592</c:v>
                </c:pt>
                <c:pt idx="58">
                  <c:v>1.3765833333333468</c:v>
                </c:pt>
                <c:pt idx="59">
                  <c:v>1.3281833333332684</c:v>
                </c:pt>
                <c:pt idx="60">
                  <c:v>1.3161833333334498</c:v>
                </c:pt>
                <c:pt idx="61">
                  <c:v>1.3161833333332627</c:v>
                </c:pt>
                <c:pt idx="62">
                  <c:v>1.3185833333332637</c:v>
                </c:pt>
                <c:pt idx="63">
                  <c:v>1.4400833333333323</c:v>
                </c:pt>
                <c:pt idx="64">
                  <c:v>1.2945833333334671</c:v>
                </c:pt>
                <c:pt idx="65">
                  <c:v>1.3494404761904422</c:v>
                </c:pt>
                <c:pt idx="66">
                  <c:v>1.2441833333335071</c:v>
                </c:pt>
                <c:pt idx="67">
                  <c:v>1.3357261904761524</c:v>
                </c:pt>
                <c:pt idx="68">
                  <c:v>1.22858333333337</c:v>
                </c:pt>
                <c:pt idx="69">
                  <c:v>1.2825833333332464</c:v>
                </c:pt>
                <c:pt idx="70">
                  <c:v>1.3185833333333559</c:v>
                </c:pt>
                <c:pt idx="71">
                  <c:v>1.3641833333333486</c:v>
                </c:pt>
                <c:pt idx="72">
                  <c:v>1.2625833333333647</c:v>
                </c:pt>
                <c:pt idx="73">
                  <c:v>1.2681833333332395</c:v>
                </c:pt>
                <c:pt idx="74">
                  <c:v>1.2345833333332232</c:v>
                </c:pt>
                <c:pt idx="75">
                  <c:v>1.4094404761904844</c:v>
                </c:pt>
                <c:pt idx="76">
                  <c:v>1.2225833333332174</c:v>
                </c:pt>
                <c:pt idx="77">
                  <c:v>1.2513833333335014</c:v>
                </c:pt>
                <c:pt idx="78">
                  <c:v>1.2993833333332545</c:v>
                </c:pt>
                <c:pt idx="79">
                  <c:v>1.4182355072463775</c:v>
                </c:pt>
                <c:pt idx="80">
                  <c:v>1.2625833333333647</c:v>
                </c:pt>
                <c:pt idx="81">
                  <c:v>1.2297833333332209</c:v>
                </c:pt>
                <c:pt idx="82">
                  <c:v>1.3913333333333444</c:v>
                </c:pt>
                <c:pt idx="83">
                  <c:v>0.97058333333341018</c:v>
                </c:pt>
                <c:pt idx="84">
                  <c:v>1.2585833333332348</c:v>
                </c:pt>
                <c:pt idx="85">
                  <c:v>1.2273833333335205</c:v>
                </c:pt>
                <c:pt idx="86">
                  <c:v>1.2681833333332395</c:v>
                </c:pt>
                <c:pt idx="87">
                  <c:v>1.2485833333333669</c:v>
                </c:pt>
                <c:pt idx="88">
                  <c:v>1.3665833333333484</c:v>
                </c:pt>
                <c:pt idx="89">
                  <c:v>1.2225833333331151</c:v>
                </c:pt>
                <c:pt idx="90">
                  <c:v>1.1793833333335586</c:v>
                </c:pt>
                <c:pt idx="91">
                  <c:v>1.3017833333332556</c:v>
                </c:pt>
                <c:pt idx="92">
                  <c:v>1.2297833333335186</c:v>
                </c:pt>
                <c:pt idx="93">
                  <c:v>1.2637261904761308</c:v>
                </c:pt>
                <c:pt idx="94">
                  <c:v>1.3665833333333044</c:v>
                </c:pt>
                <c:pt idx="95">
                  <c:v>1.1745833333335625</c:v>
                </c:pt>
                <c:pt idx="96">
                  <c:v>1.2425833333333678</c:v>
                </c:pt>
                <c:pt idx="97">
                  <c:v>1.2561833333332335</c:v>
                </c:pt>
                <c:pt idx="98">
                  <c:v>1.2177833333335282</c:v>
                </c:pt>
                <c:pt idx="99">
                  <c:v>1.3534924242424096</c:v>
                </c:pt>
                <c:pt idx="100">
                  <c:v>1.2225833333333709</c:v>
                </c:pt>
                <c:pt idx="101">
                  <c:v>1.2242976190475474</c:v>
                </c:pt>
                <c:pt idx="102">
                  <c:v>1.2165833333333718</c:v>
                </c:pt>
                <c:pt idx="103">
                  <c:v>1.1937833333332035</c:v>
                </c:pt>
                <c:pt idx="104">
                  <c:v>1.2057833333332093</c:v>
                </c:pt>
                <c:pt idx="105">
                  <c:v>1.2305833333333696</c:v>
                </c:pt>
                <c:pt idx="106">
                  <c:v>1.1457833333335854</c:v>
                </c:pt>
                <c:pt idx="107">
                  <c:v>1.2585833333332348</c:v>
                </c:pt>
                <c:pt idx="108">
                  <c:v>1.2191547619046887</c:v>
                </c:pt>
                <c:pt idx="109">
                  <c:v>1.1625833333333802</c:v>
                </c:pt>
                <c:pt idx="110">
                  <c:v>1.1889833333335511</c:v>
                </c:pt>
                <c:pt idx="111">
                  <c:v>1.1865833333333764</c:v>
                </c:pt>
                <c:pt idx="112">
                  <c:v>1.1961833333332046</c:v>
                </c:pt>
                <c:pt idx="113">
                  <c:v>1.1625833333331883</c:v>
                </c:pt>
                <c:pt idx="114">
                  <c:v>1.2500119047620351</c:v>
                </c:pt>
                <c:pt idx="115">
                  <c:v>1.2365833333331278</c:v>
                </c:pt>
                <c:pt idx="116">
                  <c:v>1.1817833333335568</c:v>
                </c:pt>
                <c:pt idx="117">
                  <c:v>1.1553833333331849</c:v>
                </c:pt>
                <c:pt idx="118">
                  <c:v>1.3017833333334612</c:v>
                </c:pt>
                <c:pt idx="119">
                  <c:v>1.2325833333331242</c:v>
                </c:pt>
                <c:pt idx="120">
                  <c:v>1.1485833333333826</c:v>
                </c:pt>
                <c:pt idx="121">
                  <c:v>1.2208690476191959</c:v>
                </c:pt>
                <c:pt idx="122">
                  <c:v>1.2534404761904134</c:v>
                </c:pt>
                <c:pt idx="123">
                  <c:v>1.1825833333333771</c:v>
                </c:pt>
                <c:pt idx="124">
                  <c:v>1.4141695402298873</c:v>
                </c:pt>
                <c:pt idx="125">
                  <c:v>1.0785833333331478</c:v>
                </c:pt>
                <c:pt idx="126">
                  <c:v>1.3589469696969558</c:v>
                </c:pt>
                <c:pt idx="127">
                  <c:v>1.025783333333681</c:v>
                </c:pt>
                <c:pt idx="128">
                  <c:v>1.1370833333331241</c:v>
                </c:pt>
                <c:pt idx="129">
                  <c:v>1.2225833333333709</c:v>
                </c:pt>
                <c:pt idx="130">
                  <c:v>1.2668910256410082</c:v>
                </c:pt>
                <c:pt idx="131">
                  <c:v>1.0545833333336581</c:v>
                </c:pt>
                <c:pt idx="132">
                  <c:v>1.2129833333332127</c:v>
                </c:pt>
                <c:pt idx="133">
                  <c:v>1.1574404761906631</c:v>
                </c:pt>
                <c:pt idx="134">
                  <c:v>1.1361833333331757</c:v>
                </c:pt>
                <c:pt idx="135">
                  <c:v>1.1608690476189569</c:v>
                </c:pt>
                <c:pt idx="136">
                  <c:v>1.2525833333333662</c:v>
                </c:pt>
                <c:pt idx="137">
                  <c:v>1.0525833333333974</c:v>
                </c:pt>
                <c:pt idx="138">
                  <c:v>1.3697412280701744</c:v>
                </c:pt>
                <c:pt idx="139">
                  <c:v>1.1825833333332776</c:v>
                </c:pt>
                <c:pt idx="140">
                  <c:v>0.90818333333377455</c:v>
                </c:pt>
                <c:pt idx="141">
                  <c:v>1.3335833333332847</c:v>
                </c:pt>
                <c:pt idx="142">
                  <c:v>1.2599166666667703</c:v>
                </c:pt>
                <c:pt idx="143">
                  <c:v>0.95858333333308987</c:v>
                </c:pt>
                <c:pt idx="144">
                  <c:v>1.095383333333156</c:v>
                </c:pt>
                <c:pt idx="145">
                  <c:v>1.4249833333333366</c:v>
                </c:pt>
                <c:pt idx="146">
                  <c:v>1.248083333333367</c:v>
                </c:pt>
                <c:pt idx="147">
                  <c:v>0.98738333333310369</c:v>
                </c:pt>
                <c:pt idx="148">
                  <c:v>1.1985833333333746</c:v>
                </c:pt>
                <c:pt idx="149">
                  <c:v>1.0737833333331455</c:v>
                </c:pt>
                <c:pt idx="150">
                  <c:v>1.2555833333333657</c:v>
                </c:pt>
                <c:pt idx="151">
                  <c:v>1.0689833333331431</c:v>
                </c:pt>
                <c:pt idx="152">
                  <c:v>1.1673833333335684</c:v>
                </c:pt>
                <c:pt idx="153">
                  <c:v>1.1121833333331641</c:v>
                </c:pt>
                <c:pt idx="154">
                  <c:v>1.1765833333333782</c:v>
                </c:pt>
                <c:pt idx="155">
                  <c:v>1.169783333333192</c:v>
                </c:pt>
                <c:pt idx="156">
                  <c:v>1.160183333333574</c:v>
                </c:pt>
                <c:pt idx="157">
                  <c:v>1.1985833333333746</c:v>
                </c:pt>
                <c:pt idx="158">
                  <c:v>1.128983333333172</c:v>
                </c:pt>
                <c:pt idx="159">
                  <c:v>1.2365833333333687</c:v>
                </c:pt>
                <c:pt idx="160">
                  <c:v>1.1049833333331605</c:v>
                </c:pt>
                <c:pt idx="161">
                  <c:v>1.2452499999999567</c:v>
                </c:pt>
                <c:pt idx="162">
                  <c:v>1.2360833333333687</c:v>
                </c:pt>
                <c:pt idx="163">
                  <c:v>1.132583333333385</c:v>
                </c:pt>
                <c:pt idx="164">
                  <c:v>1.1073833333331617</c:v>
                </c:pt>
                <c:pt idx="165">
                  <c:v>1.2633833333334918</c:v>
                </c:pt>
                <c:pt idx="166">
                  <c:v>1.1865833333331999</c:v>
                </c:pt>
                <c:pt idx="167">
                  <c:v>1.2225833333333709</c:v>
                </c:pt>
                <c:pt idx="168">
                  <c:v>1.1121833333331641</c:v>
                </c:pt>
                <c:pt idx="169">
                  <c:v>1.4032892156862837</c:v>
                </c:pt>
                <c:pt idx="170">
                  <c:v>1.0545833333331363</c:v>
                </c:pt>
                <c:pt idx="171">
                  <c:v>1.2774404761904206</c:v>
                </c:pt>
                <c:pt idx="172">
                  <c:v>1.1385833333335911</c:v>
                </c:pt>
                <c:pt idx="173">
                  <c:v>1.1121833333331641</c:v>
                </c:pt>
                <c:pt idx="174">
                  <c:v>1.2105833333332117</c:v>
                </c:pt>
                <c:pt idx="175">
                  <c:v>1.1169833333336083</c:v>
                </c:pt>
                <c:pt idx="176">
                  <c:v>1.4088442028985517</c:v>
                </c:pt>
                <c:pt idx="177">
                  <c:v>1.0065833333331131</c:v>
                </c:pt>
                <c:pt idx="178">
                  <c:v>1.1085833333333888</c:v>
                </c:pt>
                <c:pt idx="179">
                  <c:v>1.1505833333331825</c:v>
                </c:pt>
                <c:pt idx="180">
                  <c:v>1.107383333333616</c:v>
                </c:pt>
                <c:pt idx="181">
                  <c:v>1.138583333333236</c:v>
                </c:pt>
                <c:pt idx="182">
                  <c:v>1.1225833333333866</c:v>
                </c:pt>
                <c:pt idx="183">
                  <c:v>1.2085833333333731</c:v>
                </c:pt>
                <c:pt idx="184">
                  <c:v>1.128983333333172</c:v>
                </c:pt>
                <c:pt idx="185">
                  <c:v>1.0233833333336828</c:v>
                </c:pt>
                <c:pt idx="186">
                  <c:v>1.2725833333331606</c:v>
                </c:pt>
                <c:pt idx="187">
                  <c:v>1.1001833333336217</c:v>
                </c:pt>
                <c:pt idx="188">
                  <c:v>1.1685833333333793</c:v>
                </c:pt>
                <c:pt idx="189">
                  <c:v>1.1665833333330642</c:v>
                </c:pt>
                <c:pt idx="190">
                  <c:v>1.2880378787879567</c:v>
                </c:pt>
                <c:pt idx="191">
                  <c:v>1.0065833333331131</c:v>
                </c:pt>
                <c:pt idx="192">
                  <c:v>1.2510833333333664</c:v>
                </c:pt>
                <c:pt idx="193">
                  <c:v>1.2009833333332069</c:v>
                </c:pt>
                <c:pt idx="194">
                  <c:v>1.131383333333597</c:v>
                </c:pt>
                <c:pt idx="195">
                  <c:v>1.2201833333332162</c:v>
                </c:pt>
                <c:pt idx="196">
                  <c:v>1.1985833333333746</c:v>
                </c:pt>
                <c:pt idx="197">
                  <c:v>1.1577833333331862</c:v>
                </c:pt>
                <c:pt idx="198">
                  <c:v>1.2551547619048891</c:v>
                </c:pt>
                <c:pt idx="199">
                  <c:v>1.0497833333331339</c:v>
                </c:pt>
                <c:pt idx="200">
                  <c:v>1.1673833333331907</c:v>
                </c:pt>
                <c:pt idx="201">
                  <c:v>1.1705833333333791</c:v>
                </c:pt>
                <c:pt idx="202">
                  <c:v>1.1265833333336008</c:v>
                </c:pt>
                <c:pt idx="203">
                  <c:v>1.17758333333315</c:v>
                </c:pt>
                <c:pt idx="204">
                  <c:v>1.0377833333336715</c:v>
                </c:pt>
                <c:pt idx="205">
                  <c:v>1.063154761904642</c:v>
                </c:pt>
                <c:pt idx="206">
                  <c:v>1.2273833333332198</c:v>
                </c:pt>
                <c:pt idx="207">
                  <c:v>1.025783333333681</c:v>
                </c:pt>
                <c:pt idx="208">
                  <c:v>1.296297619047569</c:v>
                </c:pt>
                <c:pt idx="209">
                  <c:v>1.0473833333336637</c:v>
                </c:pt>
                <c:pt idx="210">
                  <c:v>1.0305833333331247</c:v>
                </c:pt>
                <c:pt idx="211">
                  <c:v>1.1961833333332046</c:v>
                </c:pt>
                <c:pt idx="212">
                  <c:v>1.2665833333334335</c:v>
                </c:pt>
                <c:pt idx="213">
                  <c:v>1.3905833333333224</c:v>
                </c:pt>
                <c:pt idx="214">
                  <c:v>1.0377833333336715</c:v>
                </c:pt>
                <c:pt idx="215">
                  <c:v>1.1049833333331605</c:v>
                </c:pt>
                <c:pt idx="216">
                  <c:v>1.1241833333331699</c:v>
                </c:pt>
                <c:pt idx="217">
                  <c:v>1.1121833333336122</c:v>
                </c:pt>
                <c:pt idx="218">
                  <c:v>1.1645833333333799</c:v>
                </c:pt>
                <c:pt idx="219">
                  <c:v>1.0377833333331281</c:v>
                </c:pt>
                <c:pt idx="220">
                  <c:v>1.2185833333333715</c:v>
                </c:pt>
                <c:pt idx="221">
                  <c:v>1.2775833333333622</c:v>
                </c:pt>
                <c:pt idx="222">
                  <c:v>0.91058333333306662</c:v>
                </c:pt>
                <c:pt idx="223">
                  <c:v>1.106583333333389</c:v>
                </c:pt>
                <c:pt idx="224">
                  <c:v>1.0593833333331384</c:v>
                </c:pt>
                <c:pt idx="225">
                  <c:v>1.2982756410256262</c:v>
                </c:pt>
                <c:pt idx="226">
                  <c:v>1.0305833333336771</c:v>
                </c:pt>
                <c:pt idx="227">
                  <c:v>1.1225833333333866</c:v>
                </c:pt>
                <c:pt idx="228">
                  <c:v>1.0545833333331363</c:v>
                </c:pt>
                <c:pt idx="229">
                  <c:v>1.1225833333333866</c:v>
                </c:pt>
                <c:pt idx="230">
                  <c:v>1.2359166666666215</c:v>
                </c:pt>
                <c:pt idx="231">
                  <c:v>1.2440119047619389</c:v>
                </c:pt>
                <c:pt idx="232">
                  <c:v>0.79058333333300868</c:v>
                </c:pt>
                <c:pt idx="233">
                  <c:v>1.0025833333334053</c:v>
                </c:pt>
                <c:pt idx="234">
                  <c:v>1.3125833333333567</c:v>
                </c:pt>
                <c:pt idx="235">
                  <c:v>0.86258333333304349</c:v>
                </c:pt>
                <c:pt idx="236">
                  <c:v>1.0857833333331512</c:v>
                </c:pt>
                <c:pt idx="237">
                  <c:v>1.3705833333333337</c:v>
                </c:pt>
                <c:pt idx="238">
                  <c:v>1.0545833333336581</c:v>
                </c:pt>
                <c:pt idx="239">
                  <c:v>1.2240833333333707</c:v>
                </c:pt>
                <c:pt idx="240">
                  <c:v>0.98018333333310026</c:v>
                </c:pt>
                <c:pt idx="241">
                  <c:v>1.2487651515151228</c:v>
                </c:pt>
                <c:pt idx="242">
                  <c:v>0.70658333333393497</c:v>
                </c:pt>
                <c:pt idx="243">
                  <c:v>1.0305833333331247</c:v>
                </c:pt>
                <c:pt idx="244">
                  <c:v>1.1488690476189534</c:v>
                </c:pt>
                <c:pt idx="245">
                  <c:v>0.94898333333374207</c:v>
                </c:pt>
                <c:pt idx="246">
                  <c:v>1.078583333333218</c:v>
                </c:pt>
                <c:pt idx="247">
                  <c:v>0.94898333333308527</c:v>
                </c:pt>
                <c:pt idx="248">
                  <c:v>1.106583333333389</c:v>
                </c:pt>
                <c:pt idx="249">
                  <c:v>1.048583333333398</c:v>
                </c:pt>
                <c:pt idx="250">
                  <c:v>1.0685833333333949</c:v>
                </c:pt>
                <c:pt idx="251">
                  <c:v>0.85298333333303888</c:v>
                </c:pt>
                <c:pt idx="252">
                  <c:v>1.0065833333336962</c:v>
                </c:pt>
                <c:pt idx="253">
                  <c:v>1.1565833333333813</c:v>
                </c:pt>
                <c:pt idx="254">
                  <c:v>1.0245833333329351</c:v>
                </c:pt>
                <c:pt idx="255">
                  <c:v>1.0991547619049848</c:v>
                </c:pt>
                <c:pt idx="256">
                  <c:v>1.1865833333332785</c:v>
                </c:pt>
                <c:pt idx="257">
                  <c:v>1.1060119047617976</c:v>
                </c:pt>
                <c:pt idx="258">
                  <c:v>1.0449833333336658</c:v>
                </c:pt>
                <c:pt idx="259">
                  <c:v>1.106583333333389</c:v>
                </c:pt>
                <c:pt idx="260">
                  <c:v>1.0809833333331489</c:v>
                </c:pt>
                <c:pt idx="261">
                  <c:v>1.0569833333331373</c:v>
                </c:pt>
                <c:pt idx="262">
                  <c:v>1.1492500000001602</c:v>
                </c:pt>
                <c:pt idx="263">
                  <c:v>1.2159166666666177</c:v>
                </c:pt>
                <c:pt idx="264">
                  <c:v>0.89378333333305848</c:v>
                </c:pt>
                <c:pt idx="265">
                  <c:v>1.0161833333336885</c:v>
                </c:pt>
                <c:pt idx="266">
                  <c:v>1.0991547619046527</c:v>
                </c:pt>
                <c:pt idx="267">
                  <c:v>1.0785833333331478</c:v>
                </c:pt>
                <c:pt idx="268">
                  <c:v>1.0377833333336715</c:v>
                </c:pt>
                <c:pt idx="269">
                  <c:v>0.94178333333308173</c:v>
                </c:pt>
                <c:pt idx="270">
                  <c:v>1.1337833333331746</c:v>
                </c:pt>
                <c:pt idx="271">
                  <c:v>1.132583333333385</c:v>
                </c:pt>
                <c:pt idx="272">
                  <c:v>1.0401833333336694</c:v>
                </c:pt>
                <c:pt idx="273">
                  <c:v>1.052183333333135</c:v>
                </c:pt>
                <c:pt idx="274">
                  <c:v>1.2915833333333602</c:v>
                </c:pt>
                <c:pt idx="275">
                  <c:v>0.98258333333310144</c:v>
                </c:pt>
                <c:pt idx="276">
                  <c:v>1.2765833333333625</c:v>
                </c:pt>
                <c:pt idx="277">
                  <c:v>0.60098333333291709</c:v>
                </c:pt>
                <c:pt idx="278">
                  <c:v>1.2673106060605799</c:v>
                </c:pt>
                <c:pt idx="279">
                  <c:v>0.61538333333400763</c:v>
                </c:pt>
                <c:pt idx="280">
                  <c:v>1.0845833333333925</c:v>
                </c:pt>
                <c:pt idx="281">
                  <c:v>1.2105833333333726</c:v>
                </c:pt>
                <c:pt idx="282">
                  <c:v>0.84578333333303535</c:v>
                </c:pt>
                <c:pt idx="283">
                  <c:v>1.0305833333331247</c:v>
                </c:pt>
                <c:pt idx="284">
                  <c:v>1.2842976190476469</c:v>
                </c:pt>
                <c:pt idx="285">
                  <c:v>0.87458333333304927</c:v>
                </c:pt>
                <c:pt idx="286">
                  <c:v>1.0405833333333994</c:v>
                </c:pt>
                <c:pt idx="287">
                  <c:v>1.3325833333333537</c:v>
                </c:pt>
                <c:pt idx="288">
                  <c:v>1.0785833333333934</c:v>
                </c:pt>
                <c:pt idx="289">
                  <c:v>1.3627261904761834</c:v>
                </c:pt>
                <c:pt idx="290">
                  <c:v>1.066583333333142</c:v>
                </c:pt>
                <c:pt idx="291">
                  <c:v>1.0665833333336485</c:v>
                </c:pt>
                <c:pt idx="292">
                  <c:v>1.0562976190474971</c:v>
                </c:pt>
                <c:pt idx="293">
                  <c:v>0.96578333333309341</c:v>
                </c:pt>
                <c:pt idx="294">
                  <c:v>1.0737833333336428</c:v>
                </c:pt>
                <c:pt idx="295">
                  <c:v>1.0329833333331258</c:v>
                </c:pt>
                <c:pt idx="296">
                  <c:v>1.240037878787849</c:v>
                </c:pt>
                <c:pt idx="297">
                  <c:v>0.6081833333340132</c:v>
                </c:pt>
                <c:pt idx="298">
                  <c:v>0.98058333333340864</c:v>
                </c:pt>
                <c:pt idx="299">
                  <c:v>1.2675833333332078</c:v>
                </c:pt>
                <c:pt idx="300">
                  <c:v>0.82858333333343248</c:v>
                </c:pt>
                <c:pt idx="301">
                  <c:v>1.1162976190478313</c:v>
                </c:pt>
                <c:pt idx="302">
                  <c:v>0.98601190476176159</c:v>
                </c:pt>
                <c:pt idx="303">
                  <c:v>0.84458333333342994</c:v>
                </c:pt>
                <c:pt idx="304">
                  <c:v>0.97458333333340974</c:v>
                </c:pt>
                <c:pt idx="305">
                  <c:v>0.93458333333307819</c:v>
                </c:pt>
                <c:pt idx="306">
                  <c:v>0.89618333333305966</c:v>
                </c:pt>
                <c:pt idx="307">
                  <c:v>0.93458333333375354</c:v>
                </c:pt>
                <c:pt idx="308">
                  <c:v>1.273154761904705</c:v>
                </c:pt>
                <c:pt idx="309">
                  <c:v>0.9225833333334178</c:v>
                </c:pt>
                <c:pt idx="310">
                  <c:v>0.95138333333374014</c:v>
                </c:pt>
                <c:pt idx="311">
                  <c:v>0.94178333333308173</c:v>
                </c:pt>
                <c:pt idx="312">
                  <c:v>1.0205833333334025</c:v>
                </c:pt>
                <c:pt idx="313">
                  <c:v>1.0614404761903558</c:v>
                </c:pt>
                <c:pt idx="314">
                  <c:v>0.74498333333390443</c:v>
                </c:pt>
                <c:pt idx="315">
                  <c:v>0.88418333333305388</c:v>
                </c:pt>
                <c:pt idx="316">
                  <c:v>0.91778333333307016</c:v>
                </c:pt>
                <c:pt idx="317">
                  <c:v>0.99458333333340654</c:v>
                </c:pt>
                <c:pt idx="318">
                  <c:v>1.4025833333333384</c:v>
                </c:pt>
                <c:pt idx="319">
                  <c:v>0.91058333333306662</c:v>
                </c:pt>
                <c:pt idx="320">
                  <c:v>0.92978333333307595</c:v>
                </c:pt>
                <c:pt idx="321">
                  <c:v>0.94178333333374786</c:v>
                </c:pt>
                <c:pt idx="322">
                  <c:v>1.0285833333334011</c:v>
                </c:pt>
                <c:pt idx="323">
                  <c:v>0.92258333333307241</c:v>
                </c:pt>
                <c:pt idx="324">
                  <c:v>1.0285833333334011</c:v>
                </c:pt>
                <c:pt idx="325">
                  <c:v>0.90098333333306202</c:v>
                </c:pt>
                <c:pt idx="326">
                  <c:v>0.96058333333341184</c:v>
                </c:pt>
                <c:pt idx="327">
                  <c:v>0.96886904761889925</c:v>
                </c:pt>
                <c:pt idx="328">
                  <c:v>0.96201190476221166</c:v>
                </c:pt>
                <c:pt idx="329">
                  <c:v>1.0945833333332602</c:v>
                </c:pt>
                <c:pt idx="330">
                  <c:v>0.85058333333303759</c:v>
                </c:pt>
                <c:pt idx="331">
                  <c:v>0.85538333333381655</c:v>
                </c:pt>
                <c:pt idx="332">
                  <c:v>1.0025833333334053</c:v>
                </c:pt>
                <c:pt idx="333">
                  <c:v>0.87458333333304927</c:v>
                </c:pt>
                <c:pt idx="334">
                  <c:v>0.87218333333304809</c:v>
                </c:pt>
                <c:pt idx="335">
                  <c:v>0.98558333333340786</c:v>
                </c:pt>
                <c:pt idx="336">
                  <c:v>0.73298333333298082</c:v>
                </c:pt>
                <c:pt idx="337">
                  <c:v>1.2295833333333697</c:v>
                </c:pt>
                <c:pt idx="338">
                  <c:v>0.74258333333390636</c:v>
                </c:pt>
                <c:pt idx="339">
                  <c:v>0.92738333333307477</c:v>
                </c:pt>
                <c:pt idx="340">
                  <c:v>1.1559166666666056</c:v>
                </c:pt>
                <c:pt idx="341">
                  <c:v>0.7905833333338681</c:v>
                </c:pt>
                <c:pt idx="342">
                  <c:v>0.91538333333306898</c:v>
                </c:pt>
                <c:pt idx="343">
                  <c:v>0.91058333333316743</c:v>
                </c:pt>
                <c:pt idx="344">
                  <c:v>0.98858333333340753</c:v>
                </c:pt>
                <c:pt idx="345">
                  <c:v>1.0562976190474971</c:v>
                </c:pt>
                <c:pt idx="346">
                  <c:v>0.87629761904797843</c:v>
                </c:pt>
                <c:pt idx="347">
                  <c:v>0.94658333333341405</c:v>
                </c:pt>
                <c:pt idx="348">
                  <c:v>0.90201190476173632</c:v>
                </c:pt>
                <c:pt idx="349">
                  <c:v>0.83858333333343094</c:v>
                </c:pt>
                <c:pt idx="350">
                  <c:v>0.80018333333301328</c:v>
                </c:pt>
                <c:pt idx="351">
                  <c:v>0.90658333333342023</c:v>
                </c:pt>
                <c:pt idx="352">
                  <c:v>0.81218333333301906</c:v>
                </c:pt>
                <c:pt idx="353">
                  <c:v>0.9225833333334178</c:v>
                </c:pt>
                <c:pt idx="354">
                  <c:v>0.82898333333383756</c:v>
                </c:pt>
                <c:pt idx="355">
                  <c:v>0.91258333333341934</c:v>
                </c:pt>
                <c:pt idx="356">
                  <c:v>0.87458333333304927</c:v>
                </c:pt>
                <c:pt idx="357">
                  <c:v>0.96858333333341062</c:v>
                </c:pt>
                <c:pt idx="358">
                  <c:v>0.74738333333298779</c:v>
                </c:pt>
                <c:pt idx="359">
                  <c:v>1.1045833333333892</c:v>
                </c:pt>
                <c:pt idx="360">
                  <c:v>0.88058333333342431</c:v>
                </c:pt>
                <c:pt idx="361">
                  <c:v>1.0645833333333956</c:v>
                </c:pt>
                <c:pt idx="362">
                  <c:v>0.9441833333330828</c:v>
                </c:pt>
                <c:pt idx="363">
                  <c:v>0.93938333333308055</c:v>
                </c:pt>
                <c:pt idx="364">
                  <c:v>1.0245833333334018</c:v>
                </c:pt>
                <c:pt idx="365">
                  <c:v>1.3958141025641075</c:v>
                </c:pt>
                <c:pt idx="366">
                  <c:v>0.93458333333307819</c:v>
                </c:pt>
                <c:pt idx="367">
                  <c:v>1.0225833333334022</c:v>
                </c:pt>
                <c:pt idx="368">
                  <c:v>1.0225833333334022</c:v>
                </c:pt>
                <c:pt idx="369">
                  <c:v>1.3149833333333092</c:v>
                </c:pt>
                <c:pt idx="370">
                  <c:v>0.95858333333373447</c:v>
                </c:pt>
                <c:pt idx="371">
                  <c:v>1.048583333333398</c:v>
                </c:pt>
                <c:pt idx="372">
                  <c:v>0.89618333333305966</c:v>
                </c:pt>
                <c:pt idx="373">
                  <c:v>0.83378333333302956</c:v>
                </c:pt>
                <c:pt idx="374">
                  <c:v>1.1942196969698169</c:v>
                </c:pt>
                <c:pt idx="375">
                  <c:v>0.96258333333341151</c:v>
                </c:pt>
                <c:pt idx="376">
                  <c:v>0.81458333333302024</c:v>
                </c:pt>
                <c:pt idx="377">
                  <c:v>0.98458333333340808</c:v>
                </c:pt>
                <c:pt idx="378">
                  <c:v>1.2965833333333003</c:v>
                </c:pt>
                <c:pt idx="379">
                  <c:v>0.98258333333340842</c:v>
                </c:pt>
                <c:pt idx="380">
                  <c:v>0.92658333333341714</c:v>
                </c:pt>
                <c:pt idx="381">
                  <c:v>1.2662976190476498</c:v>
                </c:pt>
                <c:pt idx="382">
                  <c:v>1.034011904761776</c:v>
                </c:pt>
                <c:pt idx="383">
                  <c:v>0.74858333333344496</c:v>
                </c:pt>
                <c:pt idx="384">
                  <c:v>1.0950833333333909</c:v>
                </c:pt>
                <c:pt idx="385">
                  <c:v>0.83058333333343215</c:v>
                </c:pt>
                <c:pt idx="386">
                  <c:v>0.83858333333303181</c:v>
                </c:pt>
                <c:pt idx="387">
                  <c:v>0.93858333333341526</c:v>
                </c:pt>
                <c:pt idx="388">
                  <c:v>0.84338333333303417</c:v>
                </c:pt>
                <c:pt idx="389">
                  <c:v>0.87698333333379941</c:v>
                </c:pt>
                <c:pt idx="390">
                  <c:v>1.0202976190474862</c:v>
                </c:pt>
                <c:pt idx="391">
                  <c:v>0.735383333332982</c:v>
                </c:pt>
                <c:pt idx="392">
                  <c:v>0.88658333333379169</c:v>
                </c:pt>
                <c:pt idx="393">
                  <c:v>0.96058333333287671</c:v>
                </c:pt>
                <c:pt idx="394">
                  <c:v>0.96058333333341184</c:v>
                </c:pt>
                <c:pt idx="395">
                  <c:v>0.8265833333334327</c:v>
                </c:pt>
                <c:pt idx="396">
                  <c:v>1.1994404761905173</c:v>
                </c:pt>
                <c:pt idx="397">
                  <c:v>0.67058333333295073</c:v>
                </c:pt>
                <c:pt idx="398">
                  <c:v>0.9380119047622264</c:v>
                </c:pt>
                <c:pt idx="399">
                  <c:v>0.75629761904740678</c:v>
                </c:pt>
                <c:pt idx="400">
                  <c:v>0.7385833333334465</c:v>
                </c:pt>
                <c:pt idx="401">
                  <c:v>0.62978333333293091</c:v>
                </c:pt>
                <c:pt idx="402">
                  <c:v>1.2672500000000306</c:v>
                </c:pt>
                <c:pt idx="403">
                  <c:v>0.84458333333342994</c:v>
                </c:pt>
                <c:pt idx="404">
                  <c:v>0.68738333333295887</c:v>
                </c:pt>
                <c:pt idx="405">
                  <c:v>0.88658333333342332</c:v>
                </c:pt>
                <c:pt idx="406">
                  <c:v>0.809783333333018</c:v>
                </c:pt>
                <c:pt idx="407">
                  <c:v>0.78858333333343866</c:v>
                </c:pt>
                <c:pt idx="408">
                  <c:v>0.90338333333306309</c:v>
                </c:pt>
                <c:pt idx="409">
                  <c:v>0.73778333333391022</c:v>
                </c:pt>
                <c:pt idx="410">
                  <c:v>0.87658333333342497</c:v>
                </c:pt>
                <c:pt idx="411">
                  <c:v>0.74738333333298779</c:v>
                </c:pt>
                <c:pt idx="412">
                  <c:v>0.74978333333298897</c:v>
                </c:pt>
                <c:pt idx="413">
                  <c:v>0.91058333333341956</c:v>
                </c:pt>
                <c:pt idx="414">
                  <c:v>0.81218333333385095</c:v>
                </c:pt>
                <c:pt idx="415">
                  <c:v>0.89258333333281492</c:v>
                </c:pt>
                <c:pt idx="416">
                  <c:v>0.73298333333391397</c:v>
                </c:pt>
                <c:pt idx="417">
                  <c:v>0.75938333333299357</c:v>
                </c:pt>
                <c:pt idx="418">
                  <c:v>0.79538333333386424</c:v>
                </c:pt>
                <c:pt idx="419">
                  <c:v>0.84458333333277136</c:v>
                </c:pt>
                <c:pt idx="420">
                  <c:v>0.84458333333342994</c:v>
                </c:pt>
                <c:pt idx="421">
                  <c:v>0.63458333333399231</c:v>
                </c:pt>
                <c:pt idx="422">
                  <c:v>0.88658333333342332</c:v>
                </c:pt>
                <c:pt idx="423">
                  <c:v>0.77618333333300171</c:v>
                </c:pt>
                <c:pt idx="424">
                  <c:v>0.78098333333300407</c:v>
                </c:pt>
                <c:pt idx="425">
                  <c:v>0.84372619047656994</c:v>
                </c:pt>
                <c:pt idx="426">
                  <c:v>0.7881833333330075</c:v>
                </c:pt>
                <c:pt idx="427">
                  <c:v>0.76658333333299711</c:v>
                </c:pt>
                <c:pt idx="428">
                  <c:v>0.96372619047649632</c:v>
                </c:pt>
                <c:pt idx="429">
                  <c:v>1.0281833333331234</c:v>
                </c:pt>
                <c:pt idx="430">
                  <c:v>0.45058333333349143</c:v>
                </c:pt>
                <c:pt idx="431">
                  <c:v>1.3294583333333276</c:v>
                </c:pt>
                <c:pt idx="432">
                  <c:v>0.80258333333385856</c:v>
                </c:pt>
                <c:pt idx="433">
                  <c:v>0.99158333333340698</c:v>
                </c:pt>
                <c:pt idx="434">
                  <c:v>0.93591666666656192</c:v>
                </c:pt>
                <c:pt idx="435">
                  <c:v>1.2655833333333117</c:v>
                </c:pt>
                <c:pt idx="436">
                  <c:v>0.72658333333344849</c:v>
                </c:pt>
                <c:pt idx="437">
                  <c:v>0.77658333333344065</c:v>
                </c:pt>
                <c:pt idx="438">
                  <c:v>0.97058333333341029</c:v>
                </c:pt>
                <c:pt idx="439">
                  <c:v>0.89686904761887765</c:v>
                </c:pt>
                <c:pt idx="440">
                  <c:v>0.89686904761939445</c:v>
                </c:pt>
                <c:pt idx="441">
                  <c:v>0.96758333333301505</c:v>
                </c:pt>
                <c:pt idx="442">
                  <c:v>0.80258333333343657</c:v>
                </c:pt>
                <c:pt idx="443">
                  <c:v>0.75658333333344374</c:v>
                </c:pt>
                <c:pt idx="444">
                  <c:v>0.65618333333294365</c:v>
                </c:pt>
                <c:pt idx="445">
                  <c:v>0.7737833333338815</c:v>
                </c:pt>
                <c:pt idx="446">
                  <c:v>1.0412499999999163</c:v>
                </c:pt>
                <c:pt idx="447">
                  <c:v>0.52898333333288228</c:v>
                </c:pt>
                <c:pt idx="448">
                  <c:v>1.1049833333333892</c:v>
                </c:pt>
                <c:pt idx="449">
                  <c:v>0.88258333333342398</c:v>
                </c:pt>
                <c:pt idx="450">
                  <c:v>0.735383333332982</c:v>
                </c:pt>
                <c:pt idx="451">
                  <c:v>0.69458333333394451</c:v>
                </c:pt>
                <c:pt idx="452">
                  <c:v>0.98258333333340842</c:v>
                </c:pt>
                <c:pt idx="453">
                  <c:v>0.69458333333296229</c:v>
                </c:pt>
                <c:pt idx="454">
                  <c:v>0.72818333333297847</c:v>
                </c:pt>
                <c:pt idx="455">
                  <c:v>0.81115476190516134</c:v>
                </c:pt>
                <c:pt idx="456">
                  <c:v>0.735383333332982</c:v>
                </c:pt>
                <c:pt idx="457">
                  <c:v>0.73058333333297965</c:v>
                </c:pt>
                <c:pt idx="458">
                  <c:v>0.92086904761937971</c:v>
                </c:pt>
                <c:pt idx="459">
                  <c:v>0.63458333333346284</c:v>
                </c:pt>
                <c:pt idx="460">
                  <c:v>0.64898333333294023</c:v>
                </c:pt>
                <c:pt idx="461">
                  <c:v>0.78458333333343933</c:v>
                </c:pt>
                <c:pt idx="462">
                  <c:v>0.73058333333344772</c:v>
                </c:pt>
                <c:pt idx="463">
                  <c:v>0.65618333333294365</c:v>
                </c:pt>
                <c:pt idx="464">
                  <c:v>0.67058333333295073</c:v>
                </c:pt>
                <c:pt idx="465">
                  <c:v>0.79458333333343778</c:v>
                </c:pt>
                <c:pt idx="466">
                  <c:v>0.70898333333393315</c:v>
                </c:pt>
                <c:pt idx="467">
                  <c:v>0.73458333333344716</c:v>
                </c:pt>
                <c:pt idx="468">
                  <c:v>0.81658333333274591</c:v>
                </c:pt>
                <c:pt idx="469">
                  <c:v>0.84858333333342939</c:v>
                </c:pt>
                <c:pt idx="470">
                  <c:v>0.81058333333343524</c:v>
                </c:pt>
                <c:pt idx="471">
                  <c:v>0.68498333333395223</c:v>
                </c:pt>
                <c:pt idx="472">
                  <c:v>0.88829761904744653</c:v>
                </c:pt>
                <c:pt idx="473">
                  <c:v>0.52658333333347973</c:v>
                </c:pt>
                <c:pt idx="474">
                  <c:v>0.68978333333295994</c:v>
                </c:pt>
                <c:pt idx="475">
                  <c:v>0.90158333333342111</c:v>
                </c:pt>
                <c:pt idx="476">
                  <c:v>0.68978333333295994</c:v>
                </c:pt>
                <c:pt idx="477">
                  <c:v>0.92258333333366438</c:v>
                </c:pt>
                <c:pt idx="478">
                  <c:v>1.0044015151514536</c:v>
                </c:pt>
                <c:pt idx="479">
                  <c:v>0.64178333333293669</c:v>
                </c:pt>
                <c:pt idx="480">
                  <c:v>0.68258333333395405</c:v>
                </c:pt>
                <c:pt idx="481">
                  <c:v>0.78029761904741413</c:v>
                </c:pt>
                <c:pt idx="482">
                  <c:v>0.75058333333344462</c:v>
                </c:pt>
                <c:pt idx="483">
                  <c:v>1.0491287878787323</c:v>
                </c:pt>
                <c:pt idx="484">
                  <c:v>0.61538333333292405</c:v>
                </c:pt>
                <c:pt idx="485">
                  <c:v>0.7325833333334475</c:v>
                </c:pt>
                <c:pt idx="486">
                  <c:v>0.8345833333334316</c:v>
                </c:pt>
                <c:pt idx="487">
                  <c:v>0.68058333333345555</c:v>
                </c:pt>
                <c:pt idx="488">
                  <c:v>0.735383333332982</c:v>
                </c:pt>
                <c:pt idx="489">
                  <c:v>0.6774404761909576</c:v>
                </c:pt>
                <c:pt idx="490">
                  <c:v>0.97058333333309565</c:v>
                </c:pt>
                <c:pt idx="491">
                  <c:v>0.7569833333329925</c:v>
                </c:pt>
                <c:pt idx="492">
                  <c:v>0.84858333333342939</c:v>
                </c:pt>
                <c:pt idx="493">
                  <c:v>1.065249999999921</c:v>
                </c:pt>
                <c:pt idx="494">
                  <c:v>1.067783333333395</c:v>
                </c:pt>
                <c:pt idx="495">
                  <c:v>0.61538333333400763</c:v>
                </c:pt>
                <c:pt idx="496">
                  <c:v>0.75218333333299003</c:v>
                </c:pt>
                <c:pt idx="497">
                  <c:v>0.75218333333299003</c:v>
                </c:pt>
                <c:pt idx="498">
                  <c:v>1.2585833333333651</c:v>
                </c:pt>
                <c:pt idx="499">
                  <c:v>0.55298333333289384</c:v>
                </c:pt>
                <c:pt idx="500">
                  <c:v>0.74258333333390636</c:v>
                </c:pt>
                <c:pt idx="501">
                  <c:v>0.95344047619032324</c:v>
                </c:pt>
                <c:pt idx="502">
                  <c:v>0.51218333333287414</c:v>
                </c:pt>
                <c:pt idx="503">
                  <c:v>0.86258333333342718</c:v>
                </c:pt>
                <c:pt idx="504">
                  <c:v>0.72578333333391976</c:v>
                </c:pt>
                <c:pt idx="505">
                  <c:v>0.71378333333297161</c:v>
                </c:pt>
                <c:pt idx="506">
                  <c:v>1.305583333333316</c:v>
                </c:pt>
                <c:pt idx="507">
                  <c:v>0.74258333333390636</c:v>
                </c:pt>
                <c:pt idx="508">
                  <c:v>0.71138333333297032</c:v>
                </c:pt>
                <c:pt idx="509">
                  <c:v>0.69698333333394269</c:v>
                </c:pt>
                <c:pt idx="510">
                  <c:v>1.1565833333332181</c:v>
                </c:pt>
                <c:pt idx="511">
                  <c:v>0.52898333333407632</c:v>
                </c:pt>
                <c:pt idx="512">
                  <c:v>1.3987833333333297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7.0156149418887084E-3"/>
                  <c:y val="-0.267165559918587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</a:t>
                    </a:r>
                    <a:r>
                      <a:rPr lang="cs-CZ"/>
                      <a:t>4,98</a:t>
                    </a:r>
                    <a:r>
                      <a:rPr lang="en-US"/>
                      <a:t> min </a:t>
                    </a:r>
                  </a:p>
                </c:rich>
              </c:tx>
              <c:dLblPos val="r"/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4.9800000000000004</c:v>
                </c:pt>
                <c:pt idx="1">
                  <c:v>4.9800000000000004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87275392"/>
        <c:axId val="87556096"/>
      </c:scatterChart>
      <c:valAx>
        <c:axId val="87275392"/>
        <c:scaling>
          <c:orientation val="minMax"/>
          <c:max val="9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4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7556096"/>
        <c:crosses val="autoZero"/>
        <c:crossBetween val="midCat"/>
        <c:majorUnit val="10"/>
      </c:valAx>
      <c:valAx>
        <c:axId val="87556096"/>
        <c:scaling>
          <c:orientation val="minMax"/>
          <c:max val="2"/>
          <c:min val="-0.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[l.min-1.m-2]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[l.min-1.m-2]</a:t>
                </a:r>
              </a:p>
            </c:rich>
          </c:tx>
          <c:layout>
            <c:manualLayout>
              <c:xMode val="edge"/>
              <c:yMode val="edge"/>
              <c:x val="6.7510700166628643E-3"/>
              <c:y val="0.15750926967462422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7275392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6"/>
          <c:y val="0.90891176991004885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1" footer="0.492125984500001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22.06.2017 - Oves-orba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I'!$B$13:$B$525</c:f>
              <c:numCache>
                <c:formatCode>0.000</c:formatCode>
                <c:ptCount val="513"/>
                <c:pt idx="0">
                  <c:v>0</c:v>
                </c:pt>
                <c:pt idx="1">
                  <c:v>0.1833333333333087</c:v>
                </c:pt>
                <c:pt idx="2">
                  <c:v>0.26666666666670835</c:v>
                </c:pt>
                <c:pt idx="3">
                  <c:v>0.35000000000000142</c:v>
                </c:pt>
                <c:pt idx="4">
                  <c:v>0.43333333333340107</c:v>
                </c:pt>
                <c:pt idx="5">
                  <c:v>0.68333333333338686</c:v>
                </c:pt>
                <c:pt idx="6">
                  <c:v>0.80000000000001847</c:v>
                </c:pt>
                <c:pt idx="7">
                  <c:v>0.90000000000003411</c:v>
                </c:pt>
                <c:pt idx="8">
                  <c:v>1.0000000000000497</c:v>
                </c:pt>
                <c:pt idx="9">
                  <c:v>1.0833333333333428</c:v>
                </c:pt>
                <c:pt idx="10">
                  <c:v>1.1999999999999744</c:v>
                </c:pt>
                <c:pt idx="11">
                  <c:v>1.2833333333333741</c:v>
                </c:pt>
                <c:pt idx="12">
                  <c:v>1.3833333333333897</c:v>
                </c:pt>
                <c:pt idx="13">
                  <c:v>1.4833333333332988</c:v>
                </c:pt>
                <c:pt idx="14">
                  <c:v>1.5833333333333144</c:v>
                </c:pt>
                <c:pt idx="15">
                  <c:v>1.68333333333333</c:v>
                </c:pt>
                <c:pt idx="16">
                  <c:v>1.8999999999999773</c:v>
                </c:pt>
                <c:pt idx="17">
                  <c:v>1.9833333333333769</c:v>
                </c:pt>
                <c:pt idx="18">
                  <c:v>2.1000000000000085</c:v>
                </c:pt>
                <c:pt idx="19">
                  <c:v>2.1833333333333016</c:v>
                </c:pt>
                <c:pt idx="20">
                  <c:v>2.2833333333333172</c:v>
                </c:pt>
                <c:pt idx="21">
                  <c:v>2.3666666666667169</c:v>
                </c:pt>
                <c:pt idx="22">
                  <c:v>2.4833333333333485</c:v>
                </c:pt>
                <c:pt idx="23">
                  <c:v>2.5666666666666416</c:v>
                </c:pt>
                <c:pt idx="24">
                  <c:v>2.6500000000000412</c:v>
                </c:pt>
                <c:pt idx="25">
                  <c:v>2.7333333333333343</c:v>
                </c:pt>
                <c:pt idx="26">
                  <c:v>2.9666666666667041</c:v>
                </c:pt>
                <c:pt idx="27">
                  <c:v>3.0666666666667197</c:v>
                </c:pt>
                <c:pt idx="28">
                  <c:v>3.1666666666667354</c:v>
                </c:pt>
                <c:pt idx="29">
                  <c:v>3.2500000000000284</c:v>
                </c:pt>
                <c:pt idx="30">
                  <c:v>3.36666666666666</c:v>
                </c:pt>
                <c:pt idx="31">
                  <c:v>3.4833333333333982</c:v>
                </c:pt>
                <c:pt idx="32">
                  <c:v>3.5833333333333073</c:v>
                </c:pt>
                <c:pt idx="33">
                  <c:v>3.6666666666667069</c:v>
                </c:pt>
                <c:pt idx="34">
                  <c:v>3.75</c:v>
                </c:pt>
                <c:pt idx="35">
                  <c:v>3.8333333333333997</c:v>
                </c:pt>
                <c:pt idx="36">
                  <c:v>3.9166666666666927</c:v>
                </c:pt>
                <c:pt idx="37">
                  <c:v>4.0166666666667084</c:v>
                </c:pt>
                <c:pt idx="38">
                  <c:v>4.1000000000000014</c:v>
                </c:pt>
                <c:pt idx="39">
                  <c:v>4.1833333333334011</c:v>
                </c:pt>
                <c:pt idx="40">
                  <c:v>4.3000000000000327</c:v>
                </c:pt>
                <c:pt idx="41">
                  <c:v>4.5333333333334025</c:v>
                </c:pt>
                <c:pt idx="42">
                  <c:v>4.6333333333333115</c:v>
                </c:pt>
                <c:pt idx="43">
                  <c:v>4.7166666666667112</c:v>
                </c:pt>
                <c:pt idx="44">
                  <c:v>4.8000000000000043</c:v>
                </c:pt>
                <c:pt idx="45">
                  <c:v>4.9000000000000199</c:v>
                </c:pt>
                <c:pt idx="46">
                  <c:v>4.983333333333313</c:v>
                </c:pt>
                <c:pt idx="47">
                  <c:v>5.0833333333333286</c:v>
                </c:pt>
                <c:pt idx="48">
                  <c:v>5.1833333333333442</c:v>
                </c:pt>
                <c:pt idx="49">
                  <c:v>5.2666666666666373</c:v>
                </c:pt>
                <c:pt idx="50">
                  <c:v>5.3666666666666529</c:v>
                </c:pt>
                <c:pt idx="51">
                  <c:v>5.4500000000000526</c:v>
                </c:pt>
                <c:pt idx="52">
                  <c:v>5.5333333333333456</c:v>
                </c:pt>
                <c:pt idx="53">
                  <c:v>5.6333333333333613</c:v>
                </c:pt>
                <c:pt idx="54">
                  <c:v>5.7166666666666544</c:v>
                </c:pt>
                <c:pt idx="55">
                  <c:v>5.81666666666667</c:v>
                </c:pt>
                <c:pt idx="56">
                  <c:v>5.9000000000000696</c:v>
                </c:pt>
                <c:pt idx="57">
                  <c:v>5.9833333333333627</c:v>
                </c:pt>
                <c:pt idx="58">
                  <c:v>6.0833333333333783</c:v>
                </c:pt>
                <c:pt idx="59">
                  <c:v>6.1666666666666714</c:v>
                </c:pt>
                <c:pt idx="60">
                  <c:v>6.2500000000000711</c:v>
                </c:pt>
                <c:pt idx="61">
                  <c:v>6.3333333333333641</c:v>
                </c:pt>
                <c:pt idx="62">
                  <c:v>6.4166666666666572</c:v>
                </c:pt>
                <c:pt idx="63">
                  <c:v>6.9499999999999673</c:v>
                </c:pt>
                <c:pt idx="64">
                  <c:v>7.033333333333367</c:v>
                </c:pt>
                <c:pt idx="65">
                  <c:v>7.1499999999999986</c:v>
                </c:pt>
                <c:pt idx="66">
                  <c:v>7.2333333333333982</c:v>
                </c:pt>
                <c:pt idx="67">
                  <c:v>7.3500000000000298</c:v>
                </c:pt>
                <c:pt idx="68">
                  <c:v>7.4500000000000455</c:v>
                </c:pt>
                <c:pt idx="69">
                  <c:v>7.5333333333333385</c:v>
                </c:pt>
                <c:pt idx="70">
                  <c:v>7.6333333333333542</c:v>
                </c:pt>
                <c:pt idx="71">
                  <c:v>7.8000000000000469</c:v>
                </c:pt>
                <c:pt idx="72">
                  <c:v>7.9000000000000625</c:v>
                </c:pt>
                <c:pt idx="73">
                  <c:v>7.9833333333333556</c:v>
                </c:pt>
                <c:pt idx="74">
                  <c:v>8.0666666666666487</c:v>
                </c:pt>
                <c:pt idx="75">
                  <c:v>8.3000000000000185</c:v>
                </c:pt>
                <c:pt idx="76">
                  <c:v>8.3833333333333115</c:v>
                </c:pt>
                <c:pt idx="77">
                  <c:v>8.4666666666667112</c:v>
                </c:pt>
                <c:pt idx="78">
                  <c:v>8.5500000000000043</c:v>
                </c:pt>
                <c:pt idx="79">
                  <c:v>8.9333333333333442</c:v>
                </c:pt>
                <c:pt idx="80">
                  <c:v>9.0333333333333599</c:v>
                </c:pt>
                <c:pt idx="81">
                  <c:v>9.1166666666666529</c:v>
                </c:pt>
                <c:pt idx="82">
                  <c:v>9.3833333333333613</c:v>
                </c:pt>
                <c:pt idx="83">
                  <c:v>9.4833333333333769</c:v>
                </c:pt>
                <c:pt idx="84">
                  <c:v>9.56666666666667</c:v>
                </c:pt>
                <c:pt idx="85">
                  <c:v>9.6500000000000696</c:v>
                </c:pt>
                <c:pt idx="86">
                  <c:v>9.7333333333333627</c:v>
                </c:pt>
                <c:pt idx="87">
                  <c:v>9.8333333333333783</c:v>
                </c:pt>
                <c:pt idx="88">
                  <c:v>10.000000000000071</c:v>
                </c:pt>
                <c:pt idx="89">
                  <c:v>10.09999999999998</c:v>
                </c:pt>
                <c:pt idx="90">
                  <c:v>10.18333333333338</c:v>
                </c:pt>
                <c:pt idx="91">
                  <c:v>10.266666666666673</c:v>
                </c:pt>
                <c:pt idx="92">
                  <c:v>10.350000000000072</c:v>
                </c:pt>
                <c:pt idx="93">
                  <c:v>10.466666666666704</c:v>
                </c:pt>
                <c:pt idx="94">
                  <c:v>10.699999999999967</c:v>
                </c:pt>
                <c:pt idx="95">
                  <c:v>10.783333333333367</c:v>
                </c:pt>
                <c:pt idx="96">
                  <c:v>10.883333333333383</c:v>
                </c:pt>
                <c:pt idx="97">
                  <c:v>10.966666666666676</c:v>
                </c:pt>
                <c:pt idx="98">
                  <c:v>11.050000000000075</c:v>
                </c:pt>
                <c:pt idx="99">
                  <c:v>11.233333333333384</c:v>
                </c:pt>
                <c:pt idx="100">
                  <c:v>11.3333333333334</c:v>
                </c:pt>
                <c:pt idx="101">
                  <c:v>11.450000000000031</c:v>
                </c:pt>
                <c:pt idx="102">
                  <c:v>11.550000000000047</c:v>
                </c:pt>
                <c:pt idx="103">
                  <c:v>11.63333333333334</c:v>
                </c:pt>
                <c:pt idx="104">
                  <c:v>11.716666666666633</c:v>
                </c:pt>
                <c:pt idx="105">
                  <c:v>11.816666666666649</c:v>
                </c:pt>
                <c:pt idx="106">
                  <c:v>11.900000000000048</c:v>
                </c:pt>
                <c:pt idx="107">
                  <c:v>11.983333333333341</c:v>
                </c:pt>
                <c:pt idx="108">
                  <c:v>12.099999999999973</c:v>
                </c:pt>
                <c:pt idx="109">
                  <c:v>12.199999999999989</c:v>
                </c:pt>
                <c:pt idx="110">
                  <c:v>12.283333333333388</c:v>
                </c:pt>
                <c:pt idx="111">
                  <c:v>12.383333333333404</c:v>
                </c:pt>
                <c:pt idx="112">
                  <c:v>12.466666666666697</c:v>
                </c:pt>
                <c:pt idx="113">
                  <c:v>12.54999999999999</c:v>
                </c:pt>
                <c:pt idx="114">
                  <c:v>12.666666666666728</c:v>
                </c:pt>
                <c:pt idx="115">
                  <c:v>12.766666666666637</c:v>
                </c:pt>
                <c:pt idx="116">
                  <c:v>12.850000000000037</c:v>
                </c:pt>
                <c:pt idx="117">
                  <c:v>12.93333333333333</c:v>
                </c:pt>
                <c:pt idx="118">
                  <c:v>13.01666666666673</c:v>
                </c:pt>
                <c:pt idx="119">
                  <c:v>13.116666666666639</c:v>
                </c:pt>
                <c:pt idx="120">
                  <c:v>13.216666666666654</c:v>
                </c:pt>
                <c:pt idx="121">
                  <c:v>13.333333333333393</c:v>
                </c:pt>
                <c:pt idx="122">
                  <c:v>13.450000000000024</c:v>
                </c:pt>
                <c:pt idx="123">
                  <c:v>13.55000000000004</c:v>
                </c:pt>
                <c:pt idx="124">
                  <c:v>14.033333333333395</c:v>
                </c:pt>
                <c:pt idx="125">
                  <c:v>14.116666666666688</c:v>
                </c:pt>
                <c:pt idx="126">
                  <c:v>14.299999999999997</c:v>
                </c:pt>
                <c:pt idx="127">
                  <c:v>14.383333333333397</c:v>
                </c:pt>
                <c:pt idx="128">
                  <c:v>14.516666666666644</c:v>
                </c:pt>
                <c:pt idx="129">
                  <c:v>14.61666666666666</c:v>
                </c:pt>
                <c:pt idx="130">
                  <c:v>14.833333333333307</c:v>
                </c:pt>
                <c:pt idx="131">
                  <c:v>14.916666666666707</c:v>
                </c:pt>
                <c:pt idx="132">
                  <c:v>15</c:v>
                </c:pt>
                <c:pt idx="133">
                  <c:v>15.116666666666738</c:v>
                </c:pt>
                <c:pt idx="134">
                  <c:v>15.200000000000031</c:v>
                </c:pt>
                <c:pt idx="135">
                  <c:v>15.316666666666663</c:v>
                </c:pt>
                <c:pt idx="136">
                  <c:v>15.450000000000017</c:v>
                </c:pt>
                <c:pt idx="137">
                  <c:v>15.550000000000033</c:v>
                </c:pt>
                <c:pt idx="138">
                  <c:v>15.866666666666696</c:v>
                </c:pt>
                <c:pt idx="139">
                  <c:v>16.016666666666666</c:v>
                </c:pt>
                <c:pt idx="140">
                  <c:v>16.100000000000065</c:v>
                </c:pt>
                <c:pt idx="141">
                  <c:v>16.29999999999999</c:v>
                </c:pt>
                <c:pt idx="142">
                  <c:v>16.450000000000067</c:v>
                </c:pt>
                <c:pt idx="143">
                  <c:v>16.53333333333336</c:v>
                </c:pt>
                <c:pt idx="144">
                  <c:v>16.616666666666653</c:v>
                </c:pt>
                <c:pt idx="145">
                  <c:v>17.366666666666717</c:v>
                </c:pt>
                <c:pt idx="146">
                  <c:v>17.500000000000071</c:v>
                </c:pt>
                <c:pt idx="147">
                  <c:v>17.583333333333364</c:v>
                </c:pt>
                <c:pt idx="148">
                  <c:v>17.68333333333338</c:v>
                </c:pt>
                <c:pt idx="149">
                  <c:v>17.766666666666673</c:v>
                </c:pt>
                <c:pt idx="150">
                  <c:v>17.900000000000027</c:v>
                </c:pt>
                <c:pt idx="151">
                  <c:v>17.98333333333332</c:v>
                </c:pt>
                <c:pt idx="152">
                  <c:v>18.06666666666672</c:v>
                </c:pt>
                <c:pt idx="153">
                  <c:v>18.150000000000013</c:v>
                </c:pt>
                <c:pt idx="154">
                  <c:v>18.250000000000028</c:v>
                </c:pt>
                <c:pt idx="155">
                  <c:v>18.333333333333321</c:v>
                </c:pt>
                <c:pt idx="156">
                  <c:v>18.416666666666721</c:v>
                </c:pt>
                <c:pt idx="157">
                  <c:v>18.516666666666737</c:v>
                </c:pt>
                <c:pt idx="158">
                  <c:v>18.60000000000003</c:v>
                </c:pt>
                <c:pt idx="159">
                  <c:v>18.700000000000045</c:v>
                </c:pt>
                <c:pt idx="160">
                  <c:v>18.783333333333339</c:v>
                </c:pt>
                <c:pt idx="161">
                  <c:v>18.933333333333309</c:v>
                </c:pt>
                <c:pt idx="162">
                  <c:v>19.066666666666663</c:v>
                </c:pt>
                <c:pt idx="163">
                  <c:v>19.166666666666679</c:v>
                </c:pt>
                <c:pt idx="164">
                  <c:v>19.249999999999972</c:v>
                </c:pt>
                <c:pt idx="165">
                  <c:v>19.333333333333371</c:v>
                </c:pt>
                <c:pt idx="166">
                  <c:v>19.416666666666664</c:v>
                </c:pt>
                <c:pt idx="167">
                  <c:v>19.51666666666668</c:v>
                </c:pt>
                <c:pt idx="168">
                  <c:v>19.599999999999973</c:v>
                </c:pt>
                <c:pt idx="169">
                  <c:v>20.166666666666728</c:v>
                </c:pt>
                <c:pt idx="170">
                  <c:v>20.250000000000021</c:v>
                </c:pt>
                <c:pt idx="171">
                  <c:v>20.366666666666653</c:v>
                </c:pt>
                <c:pt idx="172">
                  <c:v>20.450000000000053</c:v>
                </c:pt>
                <c:pt idx="173">
                  <c:v>20.533333333333346</c:v>
                </c:pt>
                <c:pt idx="174">
                  <c:v>20.616666666666639</c:v>
                </c:pt>
                <c:pt idx="175">
                  <c:v>20.700000000000038</c:v>
                </c:pt>
                <c:pt idx="176">
                  <c:v>21.083333333333378</c:v>
                </c:pt>
                <c:pt idx="177">
                  <c:v>21.166666666666671</c:v>
                </c:pt>
                <c:pt idx="178">
                  <c:v>21.266666666666687</c:v>
                </c:pt>
                <c:pt idx="179">
                  <c:v>21.34999999999998</c:v>
                </c:pt>
                <c:pt idx="180">
                  <c:v>21.43333333333338</c:v>
                </c:pt>
                <c:pt idx="181">
                  <c:v>21.550000000000011</c:v>
                </c:pt>
                <c:pt idx="182">
                  <c:v>21.650000000000027</c:v>
                </c:pt>
                <c:pt idx="183">
                  <c:v>21.750000000000043</c:v>
                </c:pt>
                <c:pt idx="184">
                  <c:v>21.833333333333336</c:v>
                </c:pt>
                <c:pt idx="185">
                  <c:v>21.916666666666735</c:v>
                </c:pt>
                <c:pt idx="186">
                  <c:v>22.016666666666644</c:v>
                </c:pt>
                <c:pt idx="187">
                  <c:v>22.100000000000044</c:v>
                </c:pt>
                <c:pt idx="188">
                  <c:v>22.20000000000006</c:v>
                </c:pt>
                <c:pt idx="189">
                  <c:v>22.299999999999969</c:v>
                </c:pt>
                <c:pt idx="190">
                  <c:v>22.483333333333384</c:v>
                </c:pt>
                <c:pt idx="191">
                  <c:v>22.566666666666677</c:v>
                </c:pt>
                <c:pt idx="192">
                  <c:v>22.700000000000031</c:v>
                </c:pt>
                <c:pt idx="193">
                  <c:v>22.783333333333324</c:v>
                </c:pt>
                <c:pt idx="194">
                  <c:v>22.866666666666724</c:v>
                </c:pt>
                <c:pt idx="195">
                  <c:v>22.950000000000017</c:v>
                </c:pt>
                <c:pt idx="196">
                  <c:v>23.050000000000033</c:v>
                </c:pt>
                <c:pt idx="197">
                  <c:v>23.133333333333326</c:v>
                </c:pt>
                <c:pt idx="198">
                  <c:v>23.250000000000064</c:v>
                </c:pt>
                <c:pt idx="199">
                  <c:v>23.333333333333357</c:v>
                </c:pt>
                <c:pt idx="200">
                  <c:v>23.41666666666665</c:v>
                </c:pt>
                <c:pt idx="201">
                  <c:v>23.516666666666666</c:v>
                </c:pt>
                <c:pt idx="202">
                  <c:v>23.600000000000065</c:v>
                </c:pt>
                <c:pt idx="203">
                  <c:v>23.733333333333313</c:v>
                </c:pt>
                <c:pt idx="204">
                  <c:v>23.816666666666713</c:v>
                </c:pt>
                <c:pt idx="205">
                  <c:v>23.933333333333344</c:v>
                </c:pt>
                <c:pt idx="206">
                  <c:v>24.016666666666637</c:v>
                </c:pt>
                <c:pt idx="207">
                  <c:v>24.100000000000037</c:v>
                </c:pt>
                <c:pt idx="208">
                  <c:v>24.216666666666669</c:v>
                </c:pt>
                <c:pt idx="209">
                  <c:v>24.300000000000068</c:v>
                </c:pt>
                <c:pt idx="210">
                  <c:v>24.383333333333361</c:v>
                </c:pt>
                <c:pt idx="211">
                  <c:v>24.466666666666654</c:v>
                </c:pt>
                <c:pt idx="212">
                  <c:v>24.616666666666731</c:v>
                </c:pt>
                <c:pt idx="213">
                  <c:v>25.133333333333319</c:v>
                </c:pt>
                <c:pt idx="214">
                  <c:v>25.216666666666718</c:v>
                </c:pt>
                <c:pt idx="215">
                  <c:v>25.300000000000011</c:v>
                </c:pt>
                <c:pt idx="216">
                  <c:v>25.383333333333304</c:v>
                </c:pt>
                <c:pt idx="217">
                  <c:v>25.466666666666704</c:v>
                </c:pt>
                <c:pt idx="218">
                  <c:v>25.56666666666672</c:v>
                </c:pt>
                <c:pt idx="219">
                  <c:v>25.650000000000013</c:v>
                </c:pt>
                <c:pt idx="220">
                  <c:v>25.750000000000028</c:v>
                </c:pt>
                <c:pt idx="221">
                  <c:v>25.95000000000006</c:v>
                </c:pt>
                <c:pt idx="222">
                  <c:v>26.033333333333353</c:v>
                </c:pt>
                <c:pt idx="223">
                  <c:v>26.133333333333368</c:v>
                </c:pt>
                <c:pt idx="224">
                  <c:v>26.216666666666661</c:v>
                </c:pt>
                <c:pt idx="225">
                  <c:v>26.433333333333309</c:v>
                </c:pt>
                <c:pt idx="226">
                  <c:v>26.516666666666708</c:v>
                </c:pt>
                <c:pt idx="227">
                  <c:v>26.616666666666724</c:v>
                </c:pt>
                <c:pt idx="228">
                  <c:v>26.700000000000017</c:v>
                </c:pt>
                <c:pt idx="229">
                  <c:v>26.800000000000033</c:v>
                </c:pt>
                <c:pt idx="230">
                  <c:v>26.950000000000003</c:v>
                </c:pt>
                <c:pt idx="231">
                  <c:v>27.183333333333373</c:v>
                </c:pt>
                <c:pt idx="232">
                  <c:v>27.266666666666666</c:v>
                </c:pt>
                <c:pt idx="233">
                  <c:v>27.366666666666681</c:v>
                </c:pt>
                <c:pt idx="234">
                  <c:v>27.63333333333339</c:v>
                </c:pt>
                <c:pt idx="235">
                  <c:v>27.716666666666683</c:v>
                </c:pt>
                <c:pt idx="236">
                  <c:v>27.799999999999976</c:v>
                </c:pt>
                <c:pt idx="237">
                  <c:v>28.149999999999977</c:v>
                </c:pt>
                <c:pt idx="238">
                  <c:v>28.233333333333377</c:v>
                </c:pt>
                <c:pt idx="239">
                  <c:v>28.366666666666731</c:v>
                </c:pt>
                <c:pt idx="240">
                  <c:v>28.450000000000024</c:v>
                </c:pt>
                <c:pt idx="241">
                  <c:v>28.633333333333333</c:v>
                </c:pt>
                <c:pt idx="242">
                  <c:v>28.716666666666733</c:v>
                </c:pt>
                <c:pt idx="243">
                  <c:v>28.800000000000026</c:v>
                </c:pt>
                <c:pt idx="244">
                  <c:v>28.916666666666657</c:v>
                </c:pt>
                <c:pt idx="245">
                  <c:v>29.000000000000057</c:v>
                </c:pt>
                <c:pt idx="246">
                  <c:v>29.116666666666688</c:v>
                </c:pt>
                <c:pt idx="247">
                  <c:v>29.199999999999982</c:v>
                </c:pt>
                <c:pt idx="248">
                  <c:v>29.299999999999997</c:v>
                </c:pt>
                <c:pt idx="249">
                  <c:v>29.400000000000013</c:v>
                </c:pt>
                <c:pt idx="250">
                  <c:v>29.500000000000028</c:v>
                </c:pt>
                <c:pt idx="251">
                  <c:v>29.583333333333321</c:v>
                </c:pt>
                <c:pt idx="252">
                  <c:v>29.666666666666721</c:v>
                </c:pt>
                <c:pt idx="253">
                  <c:v>29.766666666666737</c:v>
                </c:pt>
                <c:pt idx="254">
                  <c:v>29.866666666666646</c:v>
                </c:pt>
                <c:pt idx="255">
                  <c:v>29.983333333333384</c:v>
                </c:pt>
                <c:pt idx="256">
                  <c:v>30.133333333333354</c:v>
                </c:pt>
                <c:pt idx="257">
                  <c:v>30.249999999999986</c:v>
                </c:pt>
                <c:pt idx="258">
                  <c:v>30.333333333333385</c:v>
                </c:pt>
                <c:pt idx="259">
                  <c:v>30.433333333333401</c:v>
                </c:pt>
                <c:pt idx="260">
                  <c:v>30.516666666666694</c:v>
                </c:pt>
                <c:pt idx="261">
                  <c:v>30.599999999999987</c:v>
                </c:pt>
                <c:pt idx="262">
                  <c:v>30.750000000000064</c:v>
                </c:pt>
                <c:pt idx="263">
                  <c:v>30.900000000000034</c:v>
                </c:pt>
                <c:pt idx="264">
                  <c:v>30.983333333333327</c:v>
                </c:pt>
                <c:pt idx="265">
                  <c:v>31.066666666666727</c:v>
                </c:pt>
                <c:pt idx="266">
                  <c:v>31.183333333333358</c:v>
                </c:pt>
                <c:pt idx="267">
                  <c:v>31.266666666666652</c:v>
                </c:pt>
                <c:pt idx="268">
                  <c:v>31.350000000000051</c:v>
                </c:pt>
                <c:pt idx="269">
                  <c:v>31.433333333333344</c:v>
                </c:pt>
                <c:pt idx="270">
                  <c:v>31.516666666666637</c:v>
                </c:pt>
                <c:pt idx="271">
                  <c:v>31.616666666666653</c:v>
                </c:pt>
                <c:pt idx="272">
                  <c:v>31.700000000000053</c:v>
                </c:pt>
                <c:pt idx="273">
                  <c:v>31.783333333333346</c:v>
                </c:pt>
                <c:pt idx="274">
                  <c:v>31.983333333333377</c:v>
                </c:pt>
                <c:pt idx="275">
                  <c:v>32.06666666666667</c:v>
                </c:pt>
                <c:pt idx="276">
                  <c:v>32.266666666666701</c:v>
                </c:pt>
                <c:pt idx="277">
                  <c:v>32.349999999999994</c:v>
                </c:pt>
                <c:pt idx="278">
                  <c:v>32.533333333333303</c:v>
                </c:pt>
                <c:pt idx="279">
                  <c:v>32.616666666666703</c:v>
                </c:pt>
                <c:pt idx="280">
                  <c:v>32.716666666666718</c:v>
                </c:pt>
                <c:pt idx="281">
                  <c:v>32.850000000000072</c:v>
                </c:pt>
                <c:pt idx="282">
                  <c:v>32.933333333333366</c:v>
                </c:pt>
                <c:pt idx="283">
                  <c:v>33.016666666666659</c:v>
                </c:pt>
                <c:pt idx="284">
                  <c:v>33.250000000000028</c:v>
                </c:pt>
                <c:pt idx="285">
                  <c:v>33.333333333333321</c:v>
                </c:pt>
                <c:pt idx="286">
                  <c:v>33.433333333333337</c:v>
                </c:pt>
                <c:pt idx="287">
                  <c:v>33.733333333333384</c:v>
                </c:pt>
                <c:pt idx="288">
                  <c:v>33.8333333333334</c:v>
                </c:pt>
                <c:pt idx="289">
                  <c:v>34.300000000000033</c:v>
                </c:pt>
                <c:pt idx="290">
                  <c:v>34.383333333333326</c:v>
                </c:pt>
                <c:pt idx="291">
                  <c:v>34.466666666666725</c:v>
                </c:pt>
                <c:pt idx="292">
                  <c:v>34.583333333333357</c:v>
                </c:pt>
                <c:pt idx="293">
                  <c:v>34.66666666666665</c:v>
                </c:pt>
                <c:pt idx="294">
                  <c:v>34.75000000000005</c:v>
                </c:pt>
                <c:pt idx="295">
                  <c:v>34.833333333333343</c:v>
                </c:pt>
                <c:pt idx="296">
                  <c:v>35.016666666666652</c:v>
                </c:pt>
                <c:pt idx="297">
                  <c:v>35.100000000000051</c:v>
                </c:pt>
                <c:pt idx="298">
                  <c:v>35.200000000000067</c:v>
                </c:pt>
                <c:pt idx="299">
                  <c:v>35.333333333333314</c:v>
                </c:pt>
                <c:pt idx="300">
                  <c:v>35.43333333333333</c:v>
                </c:pt>
                <c:pt idx="301">
                  <c:v>35.550000000000068</c:v>
                </c:pt>
                <c:pt idx="302">
                  <c:v>35.6666666666667</c:v>
                </c:pt>
                <c:pt idx="303">
                  <c:v>35.766666666666715</c:v>
                </c:pt>
                <c:pt idx="304">
                  <c:v>35.866666666666731</c:v>
                </c:pt>
                <c:pt idx="305">
                  <c:v>35.950000000000024</c:v>
                </c:pt>
                <c:pt idx="306">
                  <c:v>36.033333333333317</c:v>
                </c:pt>
                <c:pt idx="307">
                  <c:v>36.116666666666717</c:v>
                </c:pt>
                <c:pt idx="308">
                  <c:v>36.34999999999998</c:v>
                </c:pt>
                <c:pt idx="309">
                  <c:v>36.449999999999996</c:v>
                </c:pt>
                <c:pt idx="310">
                  <c:v>36.533333333333395</c:v>
                </c:pt>
                <c:pt idx="311">
                  <c:v>36.616666666666688</c:v>
                </c:pt>
                <c:pt idx="312">
                  <c:v>36.716666666666704</c:v>
                </c:pt>
                <c:pt idx="313">
                  <c:v>36.833333333333336</c:v>
                </c:pt>
                <c:pt idx="314">
                  <c:v>36.916666666666735</c:v>
                </c:pt>
                <c:pt idx="315">
                  <c:v>37.000000000000028</c:v>
                </c:pt>
                <c:pt idx="316">
                  <c:v>37.083333333333321</c:v>
                </c:pt>
                <c:pt idx="317">
                  <c:v>37.183333333333337</c:v>
                </c:pt>
                <c:pt idx="318">
                  <c:v>37.933333333333401</c:v>
                </c:pt>
                <c:pt idx="319">
                  <c:v>38.016666666666694</c:v>
                </c:pt>
                <c:pt idx="320">
                  <c:v>38.099999999999987</c:v>
                </c:pt>
                <c:pt idx="321">
                  <c:v>38.183333333333387</c:v>
                </c:pt>
                <c:pt idx="322">
                  <c:v>38.283333333333402</c:v>
                </c:pt>
                <c:pt idx="323">
                  <c:v>38.366666666666696</c:v>
                </c:pt>
                <c:pt idx="324">
                  <c:v>38.466666666666711</c:v>
                </c:pt>
                <c:pt idx="325">
                  <c:v>38.550000000000004</c:v>
                </c:pt>
                <c:pt idx="326">
                  <c:v>38.65000000000002</c:v>
                </c:pt>
                <c:pt idx="327">
                  <c:v>38.766666666666652</c:v>
                </c:pt>
                <c:pt idx="328">
                  <c:v>38.88333333333339</c:v>
                </c:pt>
                <c:pt idx="329">
                  <c:v>39.03333333333336</c:v>
                </c:pt>
                <c:pt idx="330">
                  <c:v>39.116666666666653</c:v>
                </c:pt>
                <c:pt idx="331">
                  <c:v>39.200000000000053</c:v>
                </c:pt>
                <c:pt idx="332">
                  <c:v>39.300000000000068</c:v>
                </c:pt>
                <c:pt idx="333">
                  <c:v>39.383333333333361</c:v>
                </c:pt>
                <c:pt idx="334">
                  <c:v>39.466666666666654</c:v>
                </c:pt>
                <c:pt idx="335">
                  <c:v>39.600000000000009</c:v>
                </c:pt>
                <c:pt idx="336">
                  <c:v>39.683333333333302</c:v>
                </c:pt>
                <c:pt idx="337">
                  <c:v>39.883333333333333</c:v>
                </c:pt>
                <c:pt idx="338">
                  <c:v>39.966666666666733</c:v>
                </c:pt>
                <c:pt idx="339">
                  <c:v>40.050000000000026</c:v>
                </c:pt>
                <c:pt idx="340">
                  <c:v>40.199999999999996</c:v>
                </c:pt>
                <c:pt idx="341">
                  <c:v>40.283333333333395</c:v>
                </c:pt>
                <c:pt idx="342">
                  <c:v>40.366666666666688</c:v>
                </c:pt>
                <c:pt idx="343">
                  <c:v>40.48333333333332</c:v>
                </c:pt>
                <c:pt idx="344">
                  <c:v>40.583333333333336</c:v>
                </c:pt>
                <c:pt idx="345">
                  <c:v>40.699999999999967</c:v>
                </c:pt>
                <c:pt idx="346">
                  <c:v>40.816666666666706</c:v>
                </c:pt>
                <c:pt idx="347">
                  <c:v>40.916666666666721</c:v>
                </c:pt>
                <c:pt idx="348">
                  <c:v>41.033333333333353</c:v>
                </c:pt>
                <c:pt idx="349">
                  <c:v>41.133333333333368</c:v>
                </c:pt>
                <c:pt idx="350">
                  <c:v>41.216666666666661</c:v>
                </c:pt>
                <c:pt idx="351">
                  <c:v>41.316666666666677</c:v>
                </c:pt>
                <c:pt idx="352">
                  <c:v>41.39999999999997</c:v>
                </c:pt>
                <c:pt idx="353">
                  <c:v>41.499999999999986</c:v>
                </c:pt>
                <c:pt idx="354">
                  <c:v>41.583333333333385</c:v>
                </c:pt>
                <c:pt idx="355">
                  <c:v>41.683333333333401</c:v>
                </c:pt>
                <c:pt idx="356">
                  <c:v>41.766666666666694</c:v>
                </c:pt>
                <c:pt idx="357">
                  <c:v>41.86666666666671</c:v>
                </c:pt>
                <c:pt idx="358">
                  <c:v>41.95</c:v>
                </c:pt>
                <c:pt idx="359">
                  <c:v>42.050000000000018</c:v>
                </c:pt>
                <c:pt idx="360">
                  <c:v>42.150000000000034</c:v>
                </c:pt>
                <c:pt idx="361">
                  <c:v>42.25000000000005</c:v>
                </c:pt>
                <c:pt idx="362">
                  <c:v>42.333333333333343</c:v>
                </c:pt>
                <c:pt idx="363">
                  <c:v>42.416666666666636</c:v>
                </c:pt>
                <c:pt idx="364">
                  <c:v>42.516666666666652</c:v>
                </c:pt>
                <c:pt idx="365">
                  <c:v>43.1666666666667</c:v>
                </c:pt>
                <c:pt idx="366">
                  <c:v>43.249999999999993</c:v>
                </c:pt>
                <c:pt idx="367">
                  <c:v>43.350000000000009</c:v>
                </c:pt>
                <c:pt idx="368">
                  <c:v>43.450000000000024</c:v>
                </c:pt>
                <c:pt idx="369">
                  <c:v>43.783333333333303</c:v>
                </c:pt>
                <c:pt idx="370">
                  <c:v>43.866666666666703</c:v>
                </c:pt>
                <c:pt idx="371">
                  <c:v>43.966666666666718</c:v>
                </c:pt>
                <c:pt idx="372">
                  <c:v>44.050000000000011</c:v>
                </c:pt>
                <c:pt idx="373">
                  <c:v>44.133333333333304</c:v>
                </c:pt>
                <c:pt idx="374">
                  <c:v>44.31666666666672</c:v>
                </c:pt>
                <c:pt idx="375">
                  <c:v>44.416666666666735</c:v>
                </c:pt>
                <c:pt idx="376">
                  <c:v>44.500000000000028</c:v>
                </c:pt>
                <c:pt idx="377">
                  <c:v>44.600000000000044</c:v>
                </c:pt>
                <c:pt idx="378">
                  <c:v>44.899999999999984</c:v>
                </c:pt>
                <c:pt idx="379">
                  <c:v>45</c:v>
                </c:pt>
                <c:pt idx="380">
                  <c:v>45.100000000000016</c:v>
                </c:pt>
                <c:pt idx="381">
                  <c:v>45.333333333333385</c:v>
                </c:pt>
                <c:pt idx="382">
                  <c:v>45.450000000000017</c:v>
                </c:pt>
                <c:pt idx="383">
                  <c:v>45.550000000000033</c:v>
                </c:pt>
                <c:pt idx="384">
                  <c:v>45.683333333333387</c:v>
                </c:pt>
                <c:pt idx="385">
                  <c:v>45.783333333333402</c:v>
                </c:pt>
                <c:pt idx="386">
                  <c:v>45.866666666666696</c:v>
                </c:pt>
                <c:pt idx="387">
                  <c:v>45.966666666666711</c:v>
                </c:pt>
                <c:pt idx="388">
                  <c:v>46.050000000000004</c:v>
                </c:pt>
                <c:pt idx="389">
                  <c:v>46.133333333333404</c:v>
                </c:pt>
                <c:pt idx="390">
                  <c:v>46.250000000000036</c:v>
                </c:pt>
                <c:pt idx="391">
                  <c:v>46.333333333333329</c:v>
                </c:pt>
                <c:pt idx="392">
                  <c:v>46.416666666666728</c:v>
                </c:pt>
                <c:pt idx="393">
                  <c:v>46.516666666666637</c:v>
                </c:pt>
                <c:pt idx="394">
                  <c:v>46.616666666666653</c:v>
                </c:pt>
                <c:pt idx="395">
                  <c:v>46.716666666666669</c:v>
                </c:pt>
                <c:pt idx="396">
                  <c:v>46.950000000000038</c:v>
                </c:pt>
                <c:pt idx="397">
                  <c:v>47.033333333333331</c:v>
                </c:pt>
                <c:pt idx="398">
                  <c:v>47.15000000000007</c:v>
                </c:pt>
                <c:pt idx="399">
                  <c:v>47.266666666666701</c:v>
                </c:pt>
                <c:pt idx="400">
                  <c:v>47.366666666666717</c:v>
                </c:pt>
                <c:pt idx="401">
                  <c:v>47.45000000000001</c:v>
                </c:pt>
                <c:pt idx="402">
                  <c:v>47.750000000000057</c:v>
                </c:pt>
                <c:pt idx="403">
                  <c:v>47.850000000000072</c:v>
                </c:pt>
                <c:pt idx="404">
                  <c:v>47.933333333333366</c:v>
                </c:pt>
                <c:pt idx="405">
                  <c:v>48.033333333333381</c:v>
                </c:pt>
                <c:pt idx="406">
                  <c:v>48.116666666666674</c:v>
                </c:pt>
                <c:pt idx="407">
                  <c:v>48.21666666666669</c:v>
                </c:pt>
                <c:pt idx="408">
                  <c:v>48.299999999999983</c:v>
                </c:pt>
                <c:pt idx="409">
                  <c:v>48.383333333333383</c:v>
                </c:pt>
                <c:pt idx="410">
                  <c:v>48.483333333333398</c:v>
                </c:pt>
                <c:pt idx="411">
                  <c:v>48.566666666666691</c:v>
                </c:pt>
                <c:pt idx="412">
                  <c:v>48.649999999999984</c:v>
                </c:pt>
                <c:pt idx="413">
                  <c:v>48.75</c:v>
                </c:pt>
                <c:pt idx="414">
                  <c:v>48.8333333333334</c:v>
                </c:pt>
                <c:pt idx="415">
                  <c:v>48.933333333333309</c:v>
                </c:pt>
                <c:pt idx="416">
                  <c:v>49.016666666666708</c:v>
                </c:pt>
                <c:pt idx="417">
                  <c:v>49.1</c:v>
                </c:pt>
                <c:pt idx="418">
                  <c:v>49.183333333333401</c:v>
                </c:pt>
                <c:pt idx="419">
                  <c:v>49.28333333333331</c:v>
                </c:pt>
                <c:pt idx="420">
                  <c:v>49.383333333333326</c:v>
                </c:pt>
                <c:pt idx="421">
                  <c:v>49.466666666666725</c:v>
                </c:pt>
                <c:pt idx="422">
                  <c:v>49.566666666666741</c:v>
                </c:pt>
                <c:pt idx="423">
                  <c:v>49.650000000000034</c:v>
                </c:pt>
                <c:pt idx="424">
                  <c:v>49.733333333333327</c:v>
                </c:pt>
                <c:pt idx="425">
                  <c:v>49.850000000000065</c:v>
                </c:pt>
                <c:pt idx="426">
                  <c:v>49.933333333333358</c:v>
                </c:pt>
                <c:pt idx="427">
                  <c:v>50.016666666666652</c:v>
                </c:pt>
                <c:pt idx="428">
                  <c:v>50.13333333333339</c:v>
                </c:pt>
                <c:pt idx="429">
                  <c:v>50.299999999999976</c:v>
                </c:pt>
                <c:pt idx="430">
                  <c:v>50.399999999999991</c:v>
                </c:pt>
                <c:pt idx="431">
                  <c:v>50.933333333333302</c:v>
                </c:pt>
                <c:pt idx="432">
                  <c:v>51.016666666666701</c:v>
                </c:pt>
                <c:pt idx="433">
                  <c:v>51.150000000000055</c:v>
                </c:pt>
                <c:pt idx="434">
                  <c:v>51.300000000000026</c:v>
                </c:pt>
                <c:pt idx="435">
                  <c:v>51.699999999999982</c:v>
                </c:pt>
                <c:pt idx="436">
                  <c:v>51.8</c:v>
                </c:pt>
                <c:pt idx="437">
                  <c:v>51.900000000000013</c:v>
                </c:pt>
                <c:pt idx="438">
                  <c:v>52.033333333333367</c:v>
                </c:pt>
                <c:pt idx="439">
                  <c:v>52.15</c:v>
                </c:pt>
                <c:pt idx="440">
                  <c:v>52.266666666666737</c:v>
                </c:pt>
                <c:pt idx="441">
                  <c:v>52.399999999999984</c:v>
                </c:pt>
                <c:pt idx="442">
                  <c:v>52.5</c:v>
                </c:pt>
                <c:pt idx="443">
                  <c:v>52.600000000000016</c:v>
                </c:pt>
                <c:pt idx="444">
                  <c:v>52.683333333333309</c:v>
                </c:pt>
                <c:pt idx="445">
                  <c:v>52.766666666666708</c:v>
                </c:pt>
                <c:pt idx="446">
                  <c:v>52.916666666666679</c:v>
                </c:pt>
                <c:pt idx="447">
                  <c:v>52.999999999999972</c:v>
                </c:pt>
                <c:pt idx="448">
                  <c:v>53.166666666666664</c:v>
                </c:pt>
                <c:pt idx="449">
                  <c:v>53.26666666666668</c:v>
                </c:pt>
                <c:pt idx="450">
                  <c:v>53.349999999999973</c:v>
                </c:pt>
                <c:pt idx="451">
                  <c:v>53.433333333333373</c:v>
                </c:pt>
                <c:pt idx="452">
                  <c:v>53.566666666666727</c:v>
                </c:pt>
                <c:pt idx="453">
                  <c:v>53.65000000000002</c:v>
                </c:pt>
                <c:pt idx="454">
                  <c:v>53.733333333333313</c:v>
                </c:pt>
                <c:pt idx="455">
                  <c:v>53.850000000000051</c:v>
                </c:pt>
                <c:pt idx="456">
                  <c:v>53.933333333333344</c:v>
                </c:pt>
                <c:pt idx="457">
                  <c:v>54.016666666666637</c:v>
                </c:pt>
                <c:pt idx="458">
                  <c:v>54.133333333333375</c:v>
                </c:pt>
                <c:pt idx="459">
                  <c:v>54.233333333333391</c:v>
                </c:pt>
                <c:pt idx="460">
                  <c:v>54.316666666666684</c:v>
                </c:pt>
                <c:pt idx="461">
                  <c:v>54.4166666666667</c:v>
                </c:pt>
                <c:pt idx="462">
                  <c:v>54.516666666666715</c:v>
                </c:pt>
                <c:pt idx="463">
                  <c:v>54.600000000000009</c:v>
                </c:pt>
                <c:pt idx="464">
                  <c:v>54.683333333333302</c:v>
                </c:pt>
                <c:pt idx="465">
                  <c:v>54.783333333333317</c:v>
                </c:pt>
                <c:pt idx="466">
                  <c:v>54.866666666666717</c:v>
                </c:pt>
                <c:pt idx="467">
                  <c:v>54.966666666666733</c:v>
                </c:pt>
                <c:pt idx="468">
                  <c:v>55.066666666666642</c:v>
                </c:pt>
                <c:pt idx="469">
                  <c:v>55.166666666666657</c:v>
                </c:pt>
                <c:pt idx="470">
                  <c:v>55.266666666666673</c:v>
                </c:pt>
                <c:pt idx="471">
                  <c:v>55.350000000000072</c:v>
                </c:pt>
                <c:pt idx="472">
                  <c:v>55.466666666666704</c:v>
                </c:pt>
                <c:pt idx="473">
                  <c:v>55.56666666666672</c:v>
                </c:pt>
                <c:pt idx="474">
                  <c:v>55.650000000000013</c:v>
                </c:pt>
                <c:pt idx="475">
                  <c:v>55.783333333333367</c:v>
                </c:pt>
                <c:pt idx="476">
                  <c:v>55.86666666666666</c:v>
                </c:pt>
                <c:pt idx="477">
                  <c:v>55.983333333333398</c:v>
                </c:pt>
                <c:pt idx="478">
                  <c:v>56.166666666666707</c:v>
                </c:pt>
                <c:pt idx="479">
                  <c:v>56.25</c:v>
                </c:pt>
                <c:pt idx="480">
                  <c:v>56.3333333333334</c:v>
                </c:pt>
                <c:pt idx="481">
                  <c:v>56.450000000000031</c:v>
                </c:pt>
                <c:pt idx="482">
                  <c:v>56.550000000000047</c:v>
                </c:pt>
                <c:pt idx="483">
                  <c:v>56.733333333333356</c:v>
                </c:pt>
                <c:pt idx="484">
                  <c:v>56.816666666666649</c:v>
                </c:pt>
                <c:pt idx="485">
                  <c:v>56.916666666666664</c:v>
                </c:pt>
                <c:pt idx="486">
                  <c:v>57.01666666666668</c:v>
                </c:pt>
                <c:pt idx="487">
                  <c:v>57.116666666666696</c:v>
                </c:pt>
                <c:pt idx="488">
                  <c:v>57.199999999999989</c:v>
                </c:pt>
                <c:pt idx="489">
                  <c:v>57.316666666666727</c:v>
                </c:pt>
                <c:pt idx="490">
                  <c:v>57.40000000000002</c:v>
                </c:pt>
                <c:pt idx="491">
                  <c:v>57.483333333333313</c:v>
                </c:pt>
                <c:pt idx="492">
                  <c:v>57.583333333333329</c:v>
                </c:pt>
                <c:pt idx="493">
                  <c:v>57.733333333333299</c:v>
                </c:pt>
                <c:pt idx="494">
                  <c:v>57.899999999999991</c:v>
                </c:pt>
                <c:pt idx="495">
                  <c:v>57.983333333333391</c:v>
                </c:pt>
                <c:pt idx="496">
                  <c:v>58.066666666666684</c:v>
                </c:pt>
                <c:pt idx="497">
                  <c:v>58.149999999999977</c:v>
                </c:pt>
                <c:pt idx="498">
                  <c:v>58.450000000000024</c:v>
                </c:pt>
                <c:pt idx="499">
                  <c:v>58.533333333333317</c:v>
                </c:pt>
                <c:pt idx="500">
                  <c:v>58.616666666666717</c:v>
                </c:pt>
                <c:pt idx="501">
                  <c:v>58.733333333333348</c:v>
                </c:pt>
                <c:pt idx="502">
                  <c:v>58.816666666666642</c:v>
                </c:pt>
                <c:pt idx="503">
                  <c:v>58.916666666666657</c:v>
                </c:pt>
                <c:pt idx="504">
                  <c:v>59.000000000000057</c:v>
                </c:pt>
                <c:pt idx="505">
                  <c:v>59.08333333333335</c:v>
                </c:pt>
                <c:pt idx="506">
                  <c:v>59.483333333333306</c:v>
                </c:pt>
                <c:pt idx="507">
                  <c:v>59.566666666666706</c:v>
                </c:pt>
                <c:pt idx="508">
                  <c:v>59.65</c:v>
                </c:pt>
                <c:pt idx="509">
                  <c:v>59.733333333333398</c:v>
                </c:pt>
                <c:pt idx="510">
                  <c:v>59.933333333333323</c:v>
                </c:pt>
                <c:pt idx="511">
                  <c:v>60.016666666666723</c:v>
                </c:pt>
                <c:pt idx="512">
                  <c:v>61.016666666666666</c:v>
                </c:pt>
              </c:numCache>
            </c:numRef>
          </c:xVal>
          <c:yVal>
            <c:numRef>
              <c:f>'VAR I'!$G$13:$G$525</c:f>
              <c:numCache>
                <c:formatCode>0.000</c:formatCode>
                <c:ptCount val="513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I'!$B$13:$B$525</c:f>
              <c:numCache>
                <c:formatCode>0.000</c:formatCode>
                <c:ptCount val="513"/>
                <c:pt idx="0">
                  <c:v>0</c:v>
                </c:pt>
                <c:pt idx="1">
                  <c:v>0.1833333333333087</c:v>
                </c:pt>
                <c:pt idx="2">
                  <c:v>0.26666666666670835</c:v>
                </c:pt>
                <c:pt idx="3">
                  <c:v>0.35000000000000142</c:v>
                </c:pt>
                <c:pt idx="4">
                  <c:v>0.43333333333340107</c:v>
                </c:pt>
                <c:pt idx="5">
                  <c:v>0.68333333333338686</c:v>
                </c:pt>
                <c:pt idx="6">
                  <c:v>0.80000000000001847</c:v>
                </c:pt>
                <c:pt idx="7">
                  <c:v>0.90000000000003411</c:v>
                </c:pt>
                <c:pt idx="8">
                  <c:v>1.0000000000000497</c:v>
                </c:pt>
                <c:pt idx="9">
                  <c:v>1.0833333333333428</c:v>
                </c:pt>
                <c:pt idx="10">
                  <c:v>1.1999999999999744</c:v>
                </c:pt>
                <c:pt idx="11">
                  <c:v>1.2833333333333741</c:v>
                </c:pt>
                <c:pt idx="12">
                  <c:v>1.3833333333333897</c:v>
                </c:pt>
                <c:pt idx="13">
                  <c:v>1.4833333333332988</c:v>
                </c:pt>
                <c:pt idx="14">
                  <c:v>1.5833333333333144</c:v>
                </c:pt>
                <c:pt idx="15">
                  <c:v>1.68333333333333</c:v>
                </c:pt>
                <c:pt idx="16">
                  <c:v>1.8999999999999773</c:v>
                </c:pt>
                <c:pt idx="17">
                  <c:v>1.9833333333333769</c:v>
                </c:pt>
                <c:pt idx="18">
                  <c:v>2.1000000000000085</c:v>
                </c:pt>
                <c:pt idx="19">
                  <c:v>2.1833333333333016</c:v>
                </c:pt>
                <c:pt idx="20">
                  <c:v>2.2833333333333172</c:v>
                </c:pt>
                <c:pt idx="21">
                  <c:v>2.3666666666667169</c:v>
                </c:pt>
                <c:pt idx="22">
                  <c:v>2.4833333333333485</c:v>
                </c:pt>
                <c:pt idx="23">
                  <c:v>2.5666666666666416</c:v>
                </c:pt>
                <c:pt idx="24">
                  <c:v>2.6500000000000412</c:v>
                </c:pt>
                <c:pt idx="25">
                  <c:v>2.7333333333333343</c:v>
                </c:pt>
                <c:pt idx="26">
                  <c:v>2.9666666666667041</c:v>
                </c:pt>
                <c:pt idx="27">
                  <c:v>3.0666666666667197</c:v>
                </c:pt>
                <c:pt idx="28">
                  <c:v>3.1666666666667354</c:v>
                </c:pt>
                <c:pt idx="29">
                  <c:v>3.2500000000000284</c:v>
                </c:pt>
                <c:pt idx="30">
                  <c:v>3.36666666666666</c:v>
                </c:pt>
                <c:pt idx="31">
                  <c:v>3.4833333333333982</c:v>
                </c:pt>
                <c:pt idx="32">
                  <c:v>3.5833333333333073</c:v>
                </c:pt>
                <c:pt idx="33">
                  <c:v>3.6666666666667069</c:v>
                </c:pt>
                <c:pt idx="34">
                  <c:v>3.75</c:v>
                </c:pt>
                <c:pt idx="35">
                  <c:v>3.8333333333333997</c:v>
                </c:pt>
                <c:pt idx="36">
                  <c:v>3.9166666666666927</c:v>
                </c:pt>
                <c:pt idx="37">
                  <c:v>4.0166666666667084</c:v>
                </c:pt>
                <c:pt idx="38">
                  <c:v>4.1000000000000014</c:v>
                </c:pt>
                <c:pt idx="39">
                  <c:v>4.1833333333334011</c:v>
                </c:pt>
                <c:pt idx="40">
                  <c:v>4.3000000000000327</c:v>
                </c:pt>
                <c:pt idx="41">
                  <c:v>4.5333333333334025</c:v>
                </c:pt>
                <c:pt idx="42">
                  <c:v>4.6333333333333115</c:v>
                </c:pt>
                <c:pt idx="43">
                  <c:v>4.7166666666667112</c:v>
                </c:pt>
                <c:pt idx="44">
                  <c:v>4.8000000000000043</c:v>
                </c:pt>
                <c:pt idx="45">
                  <c:v>4.9000000000000199</c:v>
                </c:pt>
                <c:pt idx="46">
                  <c:v>4.983333333333313</c:v>
                </c:pt>
                <c:pt idx="47">
                  <c:v>5.0833333333333286</c:v>
                </c:pt>
                <c:pt idx="48">
                  <c:v>5.1833333333333442</c:v>
                </c:pt>
                <c:pt idx="49">
                  <c:v>5.2666666666666373</c:v>
                </c:pt>
                <c:pt idx="50">
                  <c:v>5.3666666666666529</c:v>
                </c:pt>
                <c:pt idx="51">
                  <c:v>5.4500000000000526</c:v>
                </c:pt>
                <c:pt idx="52">
                  <c:v>5.5333333333333456</c:v>
                </c:pt>
                <c:pt idx="53">
                  <c:v>5.6333333333333613</c:v>
                </c:pt>
                <c:pt idx="54">
                  <c:v>5.7166666666666544</c:v>
                </c:pt>
                <c:pt idx="55">
                  <c:v>5.81666666666667</c:v>
                </c:pt>
                <c:pt idx="56">
                  <c:v>5.9000000000000696</c:v>
                </c:pt>
                <c:pt idx="57">
                  <c:v>5.9833333333333627</c:v>
                </c:pt>
                <c:pt idx="58">
                  <c:v>6.0833333333333783</c:v>
                </c:pt>
                <c:pt idx="59">
                  <c:v>6.1666666666666714</c:v>
                </c:pt>
                <c:pt idx="60">
                  <c:v>6.2500000000000711</c:v>
                </c:pt>
                <c:pt idx="61">
                  <c:v>6.3333333333333641</c:v>
                </c:pt>
                <c:pt idx="62">
                  <c:v>6.4166666666666572</c:v>
                </c:pt>
                <c:pt idx="63">
                  <c:v>6.9499999999999673</c:v>
                </c:pt>
                <c:pt idx="64">
                  <c:v>7.033333333333367</c:v>
                </c:pt>
                <c:pt idx="65">
                  <c:v>7.1499999999999986</c:v>
                </c:pt>
                <c:pt idx="66">
                  <c:v>7.2333333333333982</c:v>
                </c:pt>
                <c:pt idx="67">
                  <c:v>7.3500000000000298</c:v>
                </c:pt>
                <c:pt idx="68">
                  <c:v>7.4500000000000455</c:v>
                </c:pt>
                <c:pt idx="69">
                  <c:v>7.5333333333333385</c:v>
                </c:pt>
                <c:pt idx="70">
                  <c:v>7.6333333333333542</c:v>
                </c:pt>
                <c:pt idx="71">
                  <c:v>7.8000000000000469</c:v>
                </c:pt>
                <c:pt idx="72">
                  <c:v>7.9000000000000625</c:v>
                </c:pt>
                <c:pt idx="73">
                  <c:v>7.9833333333333556</c:v>
                </c:pt>
                <c:pt idx="74">
                  <c:v>8.0666666666666487</c:v>
                </c:pt>
                <c:pt idx="75">
                  <c:v>8.3000000000000185</c:v>
                </c:pt>
                <c:pt idx="76">
                  <c:v>8.3833333333333115</c:v>
                </c:pt>
                <c:pt idx="77">
                  <c:v>8.4666666666667112</c:v>
                </c:pt>
                <c:pt idx="78">
                  <c:v>8.5500000000000043</c:v>
                </c:pt>
                <c:pt idx="79">
                  <c:v>8.9333333333333442</c:v>
                </c:pt>
                <c:pt idx="80">
                  <c:v>9.0333333333333599</c:v>
                </c:pt>
                <c:pt idx="81">
                  <c:v>9.1166666666666529</c:v>
                </c:pt>
                <c:pt idx="82">
                  <c:v>9.3833333333333613</c:v>
                </c:pt>
                <c:pt idx="83">
                  <c:v>9.4833333333333769</c:v>
                </c:pt>
                <c:pt idx="84">
                  <c:v>9.56666666666667</c:v>
                </c:pt>
                <c:pt idx="85">
                  <c:v>9.6500000000000696</c:v>
                </c:pt>
                <c:pt idx="86">
                  <c:v>9.7333333333333627</c:v>
                </c:pt>
                <c:pt idx="87">
                  <c:v>9.8333333333333783</c:v>
                </c:pt>
                <c:pt idx="88">
                  <c:v>10.000000000000071</c:v>
                </c:pt>
                <c:pt idx="89">
                  <c:v>10.09999999999998</c:v>
                </c:pt>
                <c:pt idx="90">
                  <c:v>10.18333333333338</c:v>
                </c:pt>
                <c:pt idx="91">
                  <c:v>10.266666666666673</c:v>
                </c:pt>
                <c:pt idx="92">
                  <c:v>10.350000000000072</c:v>
                </c:pt>
                <c:pt idx="93">
                  <c:v>10.466666666666704</c:v>
                </c:pt>
                <c:pt idx="94">
                  <c:v>10.699999999999967</c:v>
                </c:pt>
                <c:pt idx="95">
                  <c:v>10.783333333333367</c:v>
                </c:pt>
                <c:pt idx="96">
                  <c:v>10.883333333333383</c:v>
                </c:pt>
                <c:pt idx="97">
                  <c:v>10.966666666666676</c:v>
                </c:pt>
                <c:pt idx="98">
                  <c:v>11.050000000000075</c:v>
                </c:pt>
                <c:pt idx="99">
                  <c:v>11.233333333333384</c:v>
                </c:pt>
                <c:pt idx="100">
                  <c:v>11.3333333333334</c:v>
                </c:pt>
                <c:pt idx="101">
                  <c:v>11.450000000000031</c:v>
                </c:pt>
                <c:pt idx="102">
                  <c:v>11.550000000000047</c:v>
                </c:pt>
                <c:pt idx="103">
                  <c:v>11.63333333333334</c:v>
                </c:pt>
                <c:pt idx="104">
                  <c:v>11.716666666666633</c:v>
                </c:pt>
                <c:pt idx="105">
                  <c:v>11.816666666666649</c:v>
                </c:pt>
                <c:pt idx="106">
                  <c:v>11.900000000000048</c:v>
                </c:pt>
                <c:pt idx="107">
                  <c:v>11.983333333333341</c:v>
                </c:pt>
                <c:pt idx="108">
                  <c:v>12.099999999999973</c:v>
                </c:pt>
                <c:pt idx="109">
                  <c:v>12.199999999999989</c:v>
                </c:pt>
                <c:pt idx="110">
                  <c:v>12.283333333333388</c:v>
                </c:pt>
                <c:pt idx="111">
                  <c:v>12.383333333333404</c:v>
                </c:pt>
                <c:pt idx="112">
                  <c:v>12.466666666666697</c:v>
                </c:pt>
                <c:pt idx="113">
                  <c:v>12.54999999999999</c:v>
                </c:pt>
                <c:pt idx="114">
                  <c:v>12.666666666666728</c:v>
                </c:pt>
                <c:pt idx="115">
                  <c:v>12.766666666666637</c:v>
                </c:pt>
                <c:pt idx="116">
                  <c:v>12.850000000000037</c:v>
                </c:pt>
                <c:pt idx="117">
                  <c:v>12.93333333333333</c:v>
                </c:pt>
                <c:pt idx="118">
                  <c:v>13.01666666666673</c:v>
                </c:pt>
                <c:pt idx="119">
                  <c:v>13.116666666666639</c:v>
                </c:pt>
                <c:pt idx="120">
                  <c:v>13.216666666666654</c:v>
                </c:pt>
                <c:pt idx="121">
                  <c:v>13.333333333333393</c:v>
                </c:pt>
                <c:pt idx="122">
                  <c:v>13.450000000000024</c:v>
                </c:pt>
                <c:pt idx="123">
                  <c:v>13.55000000000004</c:v>
                </c:pt>
                <c:pt idx="124">
                  <c:v>14.033333333333395</c:v>
                </c:pt>
                <c:pt idx="125">
                  <c:v>14.116666666666688</c:v>
                </c:pt>
                <c:pt idx="126">
                  <c:v>14.299999999999997</c:v>
                </c:pt>
                <c:pt idx="127">
                  <c:v>14.383333333333397</c:v>
                </c:pt>
                <c:pt idx="128">
                  <c:v>14.516666666666644</c:v>
                </c:pt>
                <c:pt idx="129">
                  <c:v>14.61666666666666</c:v>
                </c:pt>
                <c:pt idx="130">
                  <c:v>14.833333333333307</c:v>
                </c:pt>
                <c:pt idx="131">
                  <c:v>14.916666666666707</c:v>
                </c:pt>
                <c:pt idx="132">
                  <c:v>15</c:v>
                </c:pt>
                <c:pt idx="133">
                  <c:v>15.116666666666738</c:v>
                </c:pt>
                <c:pt idx="134">
                  <c:v>15.200000000000031</c:v>
                </c:pt>
                <c:pt idx="135">
                  <c:v>15.316666666666663</c:v>
                </c:pt>
                <c:pt idx="136">
                  <c:v>15.450000000000017</c:v>
                </c:pt>
                <c:pt idx="137">
                  <c:v>15.550000000000033</c:v>
                </c:pt>
                <c:pt idx="138">
                  <c:v>15.866666666666696</c:v>
                </c:pt>
                <c:pt idx="139">
                  <c:v>16.016666666666666</c:v>
                </c:pt>
                <c:pt idx="140">
                  <c:v>16.100000000000065</c:v>
                </c:pt>
                <c:pt idx="141">
                  <c:v>16.29999999999999</c:v>
                </c:pt>
                <c:pt idx="142">
                  <c:v>16.450000000000067</c:v>
                </c:pt>
                <c:pt idx="143">
                  <c:v>16.53333333333336</c:v>
                </c:pt>
                <c:pt idx="144">
                  <c:v>16.616666666666653</c:v>
                </c:pt>
                <c:pt idx="145">
                  <c:v>17.366666666666717</c:v>
                </c:pt>
                <c:pt idx="146">
                  <c:v>17.500000000000071</c:v>
                </c:pt>
                <c:pt idx="147">
                  <c:v>17.583333333333364</c:v>
                </c:pt>
                <c:pt idx="148">
                  <c:v>17.68333333333338</c:v>
                </c:pt>
                <c:pt idx="149">
                  <c:v>17.766666666666673</c:v>
                </c:pt>
                <c:pt idx="150">
                  <c:v>17.900000000000027</c:v>
                </c:pt>
                <c:pt idx="151">
                  <c:v>17.98333333333332</c:v>
                </c:pt>
                <c:pt idx="152">
                  <c:v>18.06666666666672</c:v>
                </c:pt>
                <c:pt idx="153">
                  <c:v>18.150000000000013</c:v>
                </c:pt>
                <c:pt idx="154">
                  <c:v>18.250000000000028</c:v>
                </c:pt>
                <c:pt idx="155">
                  <c:v>18.333333333333321</c:v>
                </c:pt>
                <c:pt idx="156">
                  <c:v>18.416666666666721</c:v>
                </c:pt>
                <c:pt idx="157">
                  <c:v>18.516666666666737</c:v>
                </c:pt>
                <c:pt idx="158">
                  <c:v>18.60000000000003</c:v>
                </c:pt>
                <c:pt idx="159">
                  <c:v>18.700000000000045</c:v>
                </c:pt>
                <c:pt idx="160">
                  <c:v>18.783333333333339</c:v>
                </c:pt>
                <c:pt idx="161">
                  <c:v>18.933333333333309</c:v>
                </c:pt>
                <c:pt idx="162">
                  <c:v>19.066666666666663</c:v>
                </c:pt>
                <c:pt idx="163">
                  <c:v>19.166666666666679</c:v>
                </c:pt>
                <c:pt idx="164">
                  <c:v>19.249999999999972</c:v>
                </c:pt>
                <c:pt idx="165">
                  <c:v>19.333333333333371</c:v>
                </c:pt>
                <c:pt idx="166">
                  <c:v>19.416666666666664</c:v>
                </c:pt>
                <c:pt idx="167">
                  <c:v>19.51666666666668</c:v>
                </c:pt>
                <c:pt idx="168">
                  <c:v>19.599999999999973</c:v>
                </c:pt>
                <c:pt idx="169">
                  <c:v>20.166666666666728</c:v>
                </c:pt>
                <c:pt idx="170">
                  <c:v>20.250000000000021</c:v>
                </c:pt>
                <c:pt idx="171">
                  <c:v>20.366666666666653</c:v>
                </c:pt>
                <c:pt idx="172">
                  <c:v>20.450000000000053</c:v>
                </c:pt>
                <c:pt idx="173">
                  <c:v>20.533333333333346</c:v>
                </c:pt>
                <c:pt idx="174">
                  <c:v>20.616666666666639</c:v>
                </c:pt>
                <c:pt idx="175">
                  <c:v>20.700000000000038</c:v>
                </c:pt>
                <c:pt idx="176">
                  <c:v>21.083333333333378</c:v>
                </c:pt>
                <c:pt idx="177">
                  <c:v>21.166666666666671</c:v>
                </c:pt>
                <c:pt idx="178">
                  <c:v>21.266666666666687</c:v>
                </c:pt>
                <c:pt idx="179">
                  <c:v>21.34999999999998</c:v>
                </c:pt>
                <c:pt idx="180">
                  <c:v>21.43333333333338</c:v>
                </c:pt>
                <c:pt idx="181">
                  <c:v>21.550000000000011</c:v>
                </c:pt>
                <c:pt idx="182">
                  <c:v>21.650000000000027</c:v>
                </c:pt>
                <c:pt idx="183">
                  <c:v>21.750000000000043</c:v>
                </c:pt>
                <c:pt idx="184">
                  <c:v>21.833333333333336</c:v>
                </c:pt>
                <c:pt idx="185">
                  <c:v>21.916666666666735</c:v>
                </c:pt>
                <c:pt idx="186">
                  <c:v>22.016666666666644</c:v>
                </c:pt>
                <c:pt idx="187">
                  <c:v>22.100000000000044</c:v>
                </c:pt>
                <c:pt idx="188">
                  <c:v>22.20000000000006</c:v>
                </c:pt>
                <c:pt idx="189">
                  <c:v>22.299999999999969</c:v>
                </c:pt>
                <c:pt idx="190">
                  <c:v>22.483333333333384</c:v>
                </c:pt>
                <c:pt idx="191">
                  <c:v>22.566666666666677</c:v>
                </c:pt>
                <c:pt idx="192">
                  <c:v>22.700000000000031</c:v>
                </c:pt>
                <c:pt idx="193">
                  <c:v>22.783333333333324</c:v>
                </c:pt>
                <c:pt idx="194">
                  <c:v>22.866666666666724</c:v>
                </c:pt>
                <c:pt idx="195">
                  <c:v>22.950000000000017</c:v>
                </c:pt>
                <c:pt idx="196">
                  <c:v>23.050000000000033</c:v>
                </c:pt>
                <c:pt idx="197">
                  <c:v>23.133333333333326</c:v>
                </c:pt>
                <c:pt idx="198">
                  <c:v>23.250000000000064</c:v>
                </c:pt>
                <c:pt idx="199">
                  <c:v>23.333333333333357</c:v>
                </c:pt>
                <c:pt idx="200">
                  <c:v>23.41666666666665</c:v>
                </c:pt>
                <c:pt idx="201">
                  <c:v>23.516666666666666</c:v>
                </c:pt>
                <c:pt idx="202">
                  <c:v>23.600000000000065</c:v>
                </c:pt>
                <c:pt idx="203">
                  <c:v>23.733333333333313</c:v>
                </c:pt>
                <c:pt idx="204">
                  <c:v>23.816666666666713</c:v>
                </c:pt>
                <c:pt idx="205">
                  <c:v>23.933333333333344</c:v>
                </c:pt>
                <c:pt idx="206">
                  <c:v>24.016666666666637</c:v>
                </c:pt>
                <c:pt idx="207">
                  <c:v>24.100000000000037</c:v>
                </c:pt>
                <c:pt idx="208">
                  <c:v>24.216666666666669</c:v>
                </c:pt>
                <c:pt idx="209">
                  <c:v>24.300000000000068</c:v>
                </c:pt>
                <c:pt idx="210">
                  <c:v>24.383333333333361</c:v>
                </c:pt>
                <c:pt idx="211">
                  <c:v>24.466666666666654</c:v>
                </c:pt>
                <c:pt idx="212">
                  <c:v>24.616666666666731</c:v>
                </c:pt>
                <c:pt idx="213">
                  <c:v>25.133333333333319</c:v>
                </c:pt>
                <c:pt idx="214">
                  <c:v>25.216666666666718</c:v>
                </c:pt>
                <c:pt idx="215">
                  <c:v>25.300000000000011</c:v>
                </c:pt>
                <c:pt idx="216">
                  <c:v>25.383333333333304</c:v>
                </c:pt>
                <c:pt idx="217">
                  <c:v>25.466666666666704</c:v>
                </c:pt>
                <c:pt idx="218">
                  <c:v>25.56666666666672</c:v>
                </c:pt>
                <c:pt idx="219">
                  <c:v>25.650000000000013</c:v>
                </c:pt>
                <c:pt idx="220">
                  <c:v>25.750000000000028</c:v>
                </c:pt>
                <c:pt idx="221">
                  <c:v>25.95000000000006</c:v>
                </c:pt>
                <c:pt idx="222">
                  <c:v>26.033333333333353</c:v>
                </c:pt>
                <c:pt idx="223">
                  <c:v>26.133333333333368</c:v>
                </c:pt>
                <c:pt idx="224">
                  <c:v>26.216666666666661</c:v>
                </c:pt>
                <c:pt idx="225">
                  <c:v>26.433333333333309</c:v>
                </c:pt>
                <c:pt idx="226">
                  <c:v>26.516666666666708</c:v>
                </c:pt>
                <c:pt idx="227">
                  <c:v>26.616666666666724</c:v>
                </c:pt>
                <c:pt idx="228">
                  <c:v>26.700000000000017</c:v>
                </c:pt>
                <c:pt idx="229">
                  <c:v>26.800000000000033</c:v>
                </c:pt>
                <c:pt idx="230">
                  <c:v>26.950000000000003</c:v>
                </c:pt>
                <c:pt idx="231">
                  <c:v>27.183333333333373</c:v>
                </c:pt>
                <c:pt idx="232">
                  <c:v>27.266666666666666</c:v>
                </c:pt>
                <c:pt idx="233">
                  <c:v>27.366666666666681</c:v>
                </c:pt>
                <c:pt idx="234">
                  <c:v>27.63333333333339</c:v>
                </c:pt>
                <c:pt idx="235">
                  <c:v>27.716666666666683</c:v>
                </c:pt>
                <c:pt idx="236">
                  <c:v>27.799999999999976</c:v>
                </c:pt>
                <c:pt idx="237">
                  <c:v>28.149999999999977</c:v>
                </c:pt>
                <c:pt idx="238">
                  <c:v>28.233333333333377</c:v>
                </c:pt>
                <c:pt idx="239">
                  <c:v>28.366666666666731</c:v>
                </c:pt>
                <c:pt idx="240">
                  <c:v>28.450000000000024</c:v>
                </c:pt>
                <c:pt idx="241">
                  <c:v>28.633333333333333</c:v>
                </c:pt>
                <c:pt idx="242">
                  <c:v>28.716666666666733</c:v>
                </c:pt>
                <c:pt idx="243">
                  <c:v>28.800000000000026</c:v>
                </c:pt>
                <c:pt idx="244">
                  <c:v>28.916666666666657</c:v>
                </c:pt>
                <c:pt idx="245">
                  <c:v>29.000000000000057</c:v>
                </c:pt>
                <c:pt idx="246">
                  <c:v>29.116666666666688</c:v>
                </c:pt>
                <c:pt idx="247">
                  <c:v>29.199999999999982</c:v>
                </c:pt>
                <c:pt idx="248">
                  <c:v>29.299999999999997</c:v>
                </c:pt>
                <c:pt idx="249">
                  <c:v>29.400000000000013</c:v>
                </c:pt>
                <c:pt idx="250">
                  <c:v>29.500000000000028</c:v>
                </c:pt>
                <c:pt idx="251">
                  <c:v>29.583333333333321</c:v>
                </c:pt>
                <c:pt idx="252">
                  <c:v>29.666666666666721</c:v>
                </c:pt>
                <c:pt idx="253">
                  <c:v>29.766666666666737</c:v>
                </c:pt>
                <c:pt idx="254">
                  <c:v>29.866666666666646</c:v>
                </c:pt>
                <c:pt idx="255">
                  <c:v>29.983333333333384</c:v>
                </c:pt>
                <c:pt idx="256">
                  <c:v>30.133333333333354</c:v>
                </c:pt>
                <c:pt idx="257">
                  <c:v>30.249999999999986</c:v>
                </c:pt>
                <c:pt idx="258">
                  <c:v>30.333333333333385</c:v>
                </c:pt>
                <c:pt idx="259">
                  <c:v>30.433333333333401</c:v>
                </c:pt>
                <c:pt idx="260">
                  <c:v>30.516666666666694</c:v>
                </c:pt>
                <c:pt idx="261">
                  <c:v>30.599999999999987</c:v>
                </c:pt>
                <c:pt idx="262">
                  <c:v>30.750000000000064</c:v>
                </c:pt>
                <c:pt idx="263">
                  <c:v>30.900000000000034</c:v>
                </c:pt>
                <c:pt idx="264">
                  <c:v>30.983333333333327</c:v>
                </c:pt>
                <c:pt idx="265">
                  <c:v>31.066666666666727</c:v>
                </c:pt>
                <c:pt idx="266">
                  <c:v>31.183333333333358</c:v>
                </c:pt>
                <c:pt idx="267">
                  <c:v>31.266666666666652</c:v>
                </c:pt>
                <c:pt idx="268">
                  <c:v>31.350000000000051</c:v>
                </c:pt>
                <c:pt idx="269">
                  <c:v>31.433333333333344</c:v>
                </c:pt>
                <c:pt idx="270">
                  <c:v>31.516666666666637</c:v>
                </c:pt>
                <c:pt idx="271">
                  <c:v>31.616666666666653</c:v>
                </c:pt>
                <c:pt idx="272">
                  <c:v>31.700000000000053</c:v>
                </c:pt>
                <c:pt idx="273">
                  <c:v>31.783333333333346</c:v>
                </c:pt>
                <c:pt idx="274">
                  <c:v>31.983333333333377</c:v>
                </c:pt>
                <c:pt idx="275">
                  <c:v>32.06666666666667</c:v>
                </c:pt>
                <c:pt idx="276">
                  <c:v>32.266666666666701</c:v>
                </c:pt>
                <c:pt idx="277">
                  <c:v>32.349999999999994</c:v>
                </c:pt>
                <c:pt idx="278">
                  <c:v>32.533333333333303</c:v>
                </c:pt>
                <c:pt idx="279">
                  <c:v>32.616666666666703</c:v>
                </c:pt>
                <c:pt idx="280">
                  <c:v>32.716666666666718</c:v>
                </c:pt>
                <c:pt idx="281">
                  <c:v>32.850000000000072</c:v>
                </c:pt>
                <c:pt idx="282">
                  <c:v>32.933333333333366</c:v>
                </c:pt>
                <c:pt idx="283">
                  <c:v>33.016666666666659</c:v>
                </c:pt>
                <c:pt idx="284">
                  <c:v>33.250000000000028</c:v>
                </c:pt>
                <c:pt idx="285">
                  <c:v>33.333333333333321</c:v>
                </c:pt>
                <c:pt idx="286">
                  <c:v>33.433333333333337</c:v>
                </c:pt>
                <c:pt idx="287">
                  <c:v>33.733333333333384</c:v>
                </c:pt>
                <c:pt idx="288">
                  <c:v>33.8333333333334</c:v>
                </c:pt>
                <c:pt idx="289">
                  <c:v>34.300000000000033</c:v>
                </c:pt>
                <c:pt idx="290">
                  <c:v>34.383333333333326</c:v>
                </c:pt>
                <c:pt idx="291">
                  <c:v>34.466666666666725</c:v>
                </c:pt>
                <c:pt idx="292">
                  <c:v>34.583333333333357</c:v>
                </c:pt>
                <c:pt idx="293">
                  <c:v>34.66666666666665</c:v>
                </c:pt>
                <c:pt idx="294">
                  <c:v>34.75000000000005</c:v>
                </c:pt>
                <c:pt idx="295">
                  <c:v>34.833333333333343</c:v>
                </c:pt>
                <c:pt idx="296">
                  <c:v>35.016666666666652</c:v>
                </c:pt>
                <c:pt idx="297">
                  <c:v>35.100000000000051</c:v>
                </c:pt>
                <c:pt idx="298">
                  <c:v>35.200000000000067</c:v>
                </c:pt>
                <c:pt idx="299">
                  <c:v>35.333333333333314</c:v>
                </c:pt>
                <c:pt idx="300">
                  <c:v>35.43333333333333</c:v>
                </c:pt>
                <c:pt idx="301">
                  <c:v>35.550000000000068</c:v>
                </c:pt>
                <c:pt idx="302">
                  <c:v>35.6666666666667</c:v>
                </c:pt>
                <c:pt idx="303">
                  <c:v>35.766666666666715</c:v>
                </c:pt>
                <c:pt idx="304">
                  <c:v>35.866666666666731</c:v>
                </c:pt>
                <c:pt idx="305">
                  <c:v>35.950000000000024</c:v>
                </c:pt>
                <c:pt idx="306">
                  <c:v>36.033333333333317</c:v>
                </c:pt>
                <c:pt idx="307">
                  <c:v>36.116666666666717</c:v>
                </c:pt>
                <c:pt idx="308">
                  <c:v>36.34999999999998</c:v>
                </c:pt>
                <c:pt idx="309">
                  <c:v>36.449999999999996</c:v>
                </c:pt>
                <c:pt idx="310">
                  <c:v>36.533333333333395</c:v>
                </c:pt>
                <c:pt idx="311">
                  <c:v>36.616666666666688</c:v>
                </c:pt>
                <c:pt idx="312">
                  <c:v>36.716666666666704</c:v>
                </c:pt>
                <c:pt idx="313">
                  <c:v>36.833333333333336</c:v>
                </c:pt>
                <c:pt idx="314">
                  <c:v>36.916666666666735</c:v>
                </c:pt>
                <c:pt idx="315">
                  <c:v>37.000000000000028</c:v>
                </c:pt>
                <c:pt idx="316">
                  <c:v>37.083333333333321</c:v>
                </c:pt>
                <c:pt idx="317">
                  <c:v>37.183333333333337</c:v>
                </c:pt>
                <c:pt idx="318">
                  <c:v>37.933333333333401</c:v>
                </c:pt>
                <c:pt idx="319">
                  <c:v>38.016666666666694</c:v>
                </c:pt>
                <c:pt idx="320">
                  <c:v>38.099999999999987</c:v>
                </c:pt>
                <c:pt idx="321">
                  <c:v>38.183333333333387</c:v>
                </c:pt>
                <c:pt idx="322">
                  <c:v>38.283333333333402</c:v>
                </c:pt>
                <c:pt idx="323">
                  <c:v>38.366666666666696</c:v>
                </c:pt>
                <c:pt idx="324">
                  <c:v>38.466666666666711</c:v>
                </c:pt>
                <c:pt idx="325">
                  <c:v>38.550000000000004</c:v>
                </c:pt>
                <c:pt idx="326">
                  <c:v>38.65000000000002</c:v>
                </c:pt>
                <c:pt idx="327">
                  <c:v>38.766666666666652</c:v>
                </c:pt>
                <c:pt idx="328">
                  <c:v>38.88333333333339</c:v>
                </c:pt>
                <c:pt idx="329">
                  <c:v>39.03333333333336</c:v>
                </c:pt>
                <c:pt idx="330">
                  <c:v>39.116666666666653</c:v>
                </c:pt>
                <c:pt idx="331">
                  <c:v>39.200000000000053</c:v>
                </c:pt>
                <c:pt idx="332">
                  <c:v>39.300000000000068</c:v>
                </c:pt>
                <c:pt idx="333">
                  <c:v>39.383333333333361</c:v>
                </c:pt>
                <c:pt idx="334">
                  <c:v>39.466666666666654</c:v>
                </c:pt>
                <c:pt idx="335">
                  <c:v>39.600000000000009</c:v>
                </c:pt>
                <c:pt idx="336">
                  <c:v>39.683333333333302</c:v>
                </c:pt>
                <c:pt idx="337">
                  <c:v>39.883333333333333</c:v>
                </c:pt>
                <c:pt idx="338">
                  <c:v>39.966666666666733</c:v>
                </c:pt>
                <c:pt idx="339">
                  <c:v>40.050000000000026</c:v>
                </c:pt>
                <c:pt idx="340">
                  <c:v>40.199999999999996</c:v>
                </c:pt>
                <c:pt idx="341">
                  <c:v>40.283333333333395</c:v>
                </c:pt>
                <c:pt idx="342">
                  <c:v>40.366666666666688</c:v>
                </c:pt>
                <c:pt idx="343">
                  <c:v>40.48333333333332</c:v>
                </c:pt>
                <c:pt idx="344">
                  <c:v>40.583333333333336</c:v>
                </c:pt>
                <c:pt idx="345">
                  <c:v>40.699999999999967</c:v>
                </c:pt>
                <c:pt idx="346">
                  <c:v>40.816666666666706</c:v>
                </c:pt>
                <c:pt idx="347">
                  <c:v>40.916666666666721</c:v>
                </c:pt>
                <c:pt idx="348">
                  <c:v>41.033333333333353</c:v>
                </c:pt>
                <c:pt idx="349">
                  <c:v>41.133333333333368</c:v>
                </c:pt>
                <c:pt idx="350">
                  <c:v>41.216666666666661</c:v>
                </c:pt>
                <c:pt idx="351">
                  <c:v>41.316666666666677</c:v>
                </c:pt>
                <c:pt idx="352">
                  <c:v>41.39999999999997</c:v>
                </c:pt>
                <c:pt idx="353">
                  <c:v>41.499999999999986</c:v>
                </c:pt>
                <c:pt idx="354">
                  <c:v>41.583333333333385</c:v>
                </c:pt>
                <c:pt idx="355">
                  <c:v>41.683333333333401</c:v>
                </c:pt>
                <c:pt idx="356">
                  <c:v>41.766666666666694</c:v>
                </c:pt>
                <c:pt idx="357">
                  <c:v>41.86666666666671</c:v>
                </c:pt>
                <c:pt idx="358">
                  <c:v>41.95</c:v>
                </c:pt>
                <c:pt idx="359">
                  <c:v>42.050000000000018</c:v>
                </c:pt>
                <c:pt idx="360">
                  <c:v>42.150000000000034</c:v>
                </c:pt>
                <c:pt idx="361">
                  <c:v>42.25000000000005</c:v>
                </c:pt>
                <c:pt idx="362">
                  <c:v>42.333333333333343</c:v>
                </c:pt>
                <c:pt idx="363">
                  <c:v>42.416666666666636</c:v>
                </c:pt>
                <c:pt idx="364">
                  <c:v>42.516666666666652</c:v>
                </c:pt>
                <c:pt idx="365">
                  <c:v>43.1666666666667</c:v>
                </c:pt>
                <c:pt idx="366">
                  <c:v>43.249999999999993</c:v>
                </c:pt>
                <c:pt idx="367">
                  <c:v>43.350000000000009</c:v>
                </c:pt>
                <c:pt idx="368">
                  <c:v>43.450000000000024</c:v>
                </c:pt>
                <c:pt idx="369">
                  <c:v>43.783333333333303</c:v>
                </c:pt>
                <c:pt idx="370">
                  <c:v>43.866666666666703</c:v>
                </c:pt>
                <c:pt idx="371">
                  <c:v>43.966666666666718</c:v>
                </c:pt>
                <c:pt idx="372">
                  <c:v>44.050000000000011</c:v>
                </c:pt>
                <c:pt idx="373">
                  <c:v>44.133333333333304</c:v>
                </c:pt>
                <c:pt idx="374">
                  <c:v>44.31666666666672</c:v>
                </c:pt>
                <c:pt idx="375">
                  <c:v>44.416666666666735</c:v>
                </c:pt>
                <c:pt idx="376">
                  <c:v>44.500000000000028</c:v>
                </c:pt>
                <c:pt idx="377">
                  <c:v>44.600000000000044</c:v>
                </c:pt>
                <c:pt idx="378">
                  <c:v>44.899999999999984</c:v>
                </c:pt>
                <c:pt idx="379">
                  <c:v>45</c:v>
                </c:pt>
                <c:pt idx="380">
                  <c:v>45.100000000000016</c:v>
                </c:pt>
                <c:pt idx="381">
                  <c:v>45.333333333333385</c:v>
                </c:pt>
                <c:pt idx="382">
                  <c:v>45.450000000000017</c:v>
                </c:pt>
                <c:pt idx="383">
                  <c:v>45.550000000000033</c:v>
                </c:pt>
                <c:pt idx="384">
                  <c:v>45.683333333333387</c:v>
                </c:pt>
                <c:pt idx="385">
                  <c:v>45.783333333333402</c:v>
                </c:pt>
                <c:pt idx="386">
                  <c:v>45.866666666666696</c:v>
                </c:pt>
                <c:pt idx="387">
                  <c:v>45.966666666666711</c:v>
                </c:pt>
                <c:pt idx="388">
                  <c:v>46.050000000000004</c:v>
                </c:pt>
                <c:pt idx="389">
                  <c:v>46.133333333333404</c:v>
                </c:pt>
                <c:pt idx="390">
                  <c:v>46.250000000000036</c:v>
                </c:pt>
                <c:pt idx="391">
                  <c:v>46.333333333333329</c:v>
                </c:pt>
                <c:pt idx="392">
                  <c:v>46.416666666666728</c:v>
                </c:pt>
                <c:pt idx="393">
                  <c:v>46.516666666666637</c:v>
                </c:pt>
                <c:pt idx="394">
                  <c:v>46.616666666666653</c:v>
                </c:pt>
                <c:pt idx="395">
                  <c:v>46.716666666666669</c:v>
                </c:pt>
                <c:pt idx="396">
                  <c:v>46.950000000000038</c:v>
                </c:pt>
                <c:pt idx="397">
                  <c:v>47.033333333333331</c:v>
                </c:pt>
                <c:pt idx="398">
                  <c:v>47.15000000000007</c:v>
                </c:pt>
                <c:pt idx="399">
                  <c:v>47.266666666666701</c:v>
                </c:pt>
                <c:pt idx="400">
                  <c:v>47.366666666666717</c:v>
                </c:pt>
                <c:pt idx="401">
                  <c:v>47.45000000000001</c:v>
                </c:pt>
                <c:pt idx="402">
                  <c:v>47.750000000000057</c:v>
                </c:pt>
                <c:pt idx="403">
                  <c:v>47.850000000000072</c:v>
                </c:pt>
                <c:pt idx="404">
                  <c:v>47.933333333333366</c:v>
                </c:pt>
                <c:pt idx="405">
                  <c:v>48.033333333333381</c:v>
                </c:pt>
                <c:pt idx="406">
                  <c:v>48.116666666666674</c:v>
                </c:pt>
                <c:pt idx="407">
                  <c:v>48.21666666666669</c:v>
                </c:pt>
                <c:pt idx="408">
                  <c:v>48.299999999999983</c:v>
                </c:pt>
                <c:pt idx="409">
                  <c:v>48.383333333333383</c:v>
                </c:pt>
                <c:pt idx="410">
                  <c:v>48.483333333333398</c:v>
                </c:pt>
                <c:pt idx="411">
                  <c:v>48.566666666666691</c:v>
                </c:pt>
                <c:pt idx="412">
                  <c:v>48.649999999999984</c:v>
                </c:pt>
                <c:pt idx="413">
                  <c:v>48.75</c:v>
                </c:pt>
                <c:pt idx="414">
                  <c:v>48.8333333333334</c:v>
                </c:pt>
                <c:pt idx="415">
                  <c:v>48.933333333333309</c:v>
                </c:pt>
                <c:pt idx="416">
                  <c:v>49.016666666666708</c:v>
                </c:pt>
                <c:pt idx="417">
                  <c:v>49.1</c:v>
                </c:pt>
                <c:pt idx="418">
                  <c:v>49.183333333333401</c:v>
                </c:pt>
                <c:pt idx="419">
                  <c:v>49.28333333333331</c:v>
                </c:pt>
                <c:pt idx="420">
                  <c:v>49.383333333333326</c:v>
                </c:pt>
                <c:pt idx="421">
                  <c:v>49.466666666666725</c:v>
                </c:pt>
                <c:pt idx="422">
                  <c:v>49.566666666666741</c:v>
                </c:pt>
                <c:pt idx="423">
                  <c:v>49.650000000000034</c:v>
                </c:pt>
                <c:pt idx="424">
                  <c:v>49.733333333333327</c:v>
                </c:pt>
                <c:pt idx="425">
                  <c:v>49.850000000000065</c:v>
                </c:pt>
                <c:pt idx="426">
                  <c:v>49.933333333333358</c:v>
                </c:pt>
                <c:pt idx="427">
                  <c:v>50.016666666666652</c:v>
                </c:pt>
                <c:pt idx="428">
                  <c:v>50.13333333333339</c:v>
                </c:pt>
                <c:pt idx="429">
                  <c:v>50.299999999999976</c:v>
                </c:pt>
                <c:pt idx="430">
                  <c:v>50.399999999999991</c:v>
                </c:pt>
                <c:pt idx="431">
                  <c:v>50.933333333333302</c:v>
                </c:pt>
                <c:pt idx="432">
                  <c:v>51.016666666666701</c:v>
                </c:pt>
                <c:pt idx="433">
                  <c:v>51.150000000000055</c:v>
                </c:pt>
                <c:pt idx="434">
                  <c:v>51.300000000000026</c:v>
                </c:pt>
                <c:pt idx="435">
                  <c:v>51.699999999999982</c:v>
                </c:pt>
                <c:pt idx="436">
                  <c:v>51.8</c:v>
                </c:pt>
                <c:pt idx="437">
                  <c:v>51.900000000000013</c:v>
                </c:pt>
                <c:pt idx="438">
                  <c:v>52.033333333333367</c:v>
                </c:pt>
                <c:pt idx="439">
                  <c:v>52.15</c:v>
                </c:pt>
                <c:pt idx="440">
                  <c:v>52.266666666666737</c:v>
                </c:pt>
                <c:pt idx="441">
                  <c:v>52.399999999999984</c:v>
                </c:pt>
                <c:pt idx="442">
                  <c:v>52.5</c:v>
                </c:pt>
                <c:pt idx="443">
                  <c:v>52.600000000000016</c:v>
                </c:pt>
                <c:pt idx="444">
                  <c:v>52.683333333333309</c:v>
                </c:pt>
                <c:pt idx="445">
                  <c:v>52.766666666666708</c:v>
                </c:pt>
                <c:pt idx="446">
                  <c:v>52.916666666666679</c:v>
                </c:pt>
                <c:pt idx="447">
                  <c:v>52.999999999999972</c:v>
                </c:pt>
                <c:pt idx="448">
                  <c:v>53.166666666666664</c:v>
                </c:pt>
                <c:pt idx="449">
                  <c:v>53.26666666666668</c:v>
                </c:pt>
                <c:pt idx="450">
                  <c:v>53.349999999999973</c:v>
                </c:pt>
                <c:pt idx="451">
                  <c:v>53.433333333333373</c:v>
                </c:pt>
                <c:pt idx="452">
                  <c:v>53.566666666666727</c:v>
                </c:pt>
                <c:pt idx="453">
                  <c:v>53.65000000000002</c:v>
                </c:pt>
                <c:pt idx="454">
                  <c:v>53.733333333333313</c:v>
                </c:pt>
                <c:pt idx="455">
                  <c:v>53.850000000000051</c:v>
                </c:pt>
                <c:pt idx="456">
                  <c:v>53.933333333333344</c:v>
                </c:pt>
                <c:pt idx="457">
                  <c:v>54.016666666666637</c:v>
                </c:pt>
                <c:pt idx="458">
                  <c:v>54.133333333333375</c:v>
                </c:pt>
                <c:pt idx="459">
                  <c:v>54.233333333333391</c:v>
                </c:pt>
                <c:pt idx="460">
                  <c:v>54.316666666666684</c:v>
                </c:pt>
                <c:pt idx="461">
                  <c:v>54.4166666666667</c:v>
                </c:pt>
                <c:pt idx="462">
                  <c:v>54.516666666666715</c:v>
                </c:pt>
                <c:pt idx="463">
                  <c:v>54.600000000000009</c:v>
                </c:pt>
                <c:pt idx="464">
                  <c:v>54.683333333333302</c:v>
                </c:pt>
                <c:pt idx="465">
                  <c:v>54.783333333333317</c:v>
                </c:pt>
                <c:pt idx="466">
                  <c:v>54.866666666666717</c:v>
                </c:pt>
                <c:pt idx="467">
                  <c:v>54.966666666666733</c:v>
                </c:pt>
                <c:pt idx="468">
                  <c:v>55.066666666666642</c:v>
                </c:pt>
                <c:pt idx="469">
                  <c:v>55.166666666666657</c:v>
                </c:pt>
                <c:pt idx="470">
                  <c:v>55.266666666666673</c:v>
                </c:pt>
                <c:pt idx="471">
                  <c:v>55.350000000000072</c:v>
                </c:pt>
                <c:pt idx="472">
                  <c:v>55.466666666666704</c:v>
                </c:pt>
                <c:pt idx="473">
                  <c:v>55.56666666666672</c:v>
                </c:pt>
                <c:pt idx="474">
                  <c:v>55.650000000000013</c:v>
                </c:pt>
                <c:pt idx="475">
                  <c:v>55.783333333333367</c:v>
                </c:pt>
                <c:pt idx="476">
                  <c:v>55.86666666666666</c:v>
                </c:pt>
                <c:pt idx="477">
                  <c:v>55.983333333333398</c:v>
                </c:pt>
                <c:pt idx="478">
                  <c:v>56.166666666666707</c:v>
                </c:pt>
                <c:pt idx="479">
                  <c:v>56.25</c:v>
                </c:pt>
                <c:pt idx="480">
                  <c:v>56.3333333333334</c:v>
                </c:pt>
                <c:pt idx="481">
                  <c:v>56.450000000000031</c:v>
                </c:pt>
                <c:pt idx="482">
                  <c:v>56.550000000000047</c:v>
                </c:pt>
                <c:pt idx="483">
                  <c:v>56.733333333333356</c:v>
                </c:pt>
                <c:pt idx="484">
                  <c:v>56.816666666666649</c:v>
                </c:pt>
                <c:pt idx="485">
                  <c:v>56.916666666666664</c:v>
                </c:pt>
                <c:pt idx="486">
                  <c:v>57.01666666666668</c:v>
                </c:pt>
                <c:pt idx="487">
                  <c:v>57.116666666666696</c:v>
                </c:pt>
                <c:pt idx="488">
                  <c:v>57.199999999999989</c:v>
                </c:pt>
                <c:pt idx="489">
                  <c:v>57.316666666666727</c:v>
                </c:pt>
                <c:pt idx="490">
                  <c:v>57.40000000000002</c:v>
                </c:pt>
                <c:pt idx="491">
                  <c:v>57.483333333333313</c:v>
                </c:pt>
                <c:pt idx="492">
                  <c:v>57.583333333333329</c:v>
                </c:pt>
                <c:pt idx="493">
                  <c:v>57.733333333333299</c:v>
                </c:pt>
                <c:pt idx="494">
                  <c:v>57.899999999999991</c:v>
                </c:pt>
                <c:pt idx="495">
                  <c:v>57.983333333333391</c:v>
                </c:pt>
                <c:pt idx="496">
                  <c:v>58.066666666666684</c:v>
                </c:pt>
                <c:pt idx="497">
                  <c:v>58.149999999999977</c:v>
                </c:pt>
                <c:pt idx="498">
                  <c:v>58.450000000000024</c:v>
                </c:pt>
                <c:pt idx="499">
                  <c:v>58.533333333333317</c:v>
                </c:pt>
                <c:pt idx="500">
                  <c:v>58.616666666666717</c:v>
                </c:pt>
                <c:pt idx="501">
                  <c:v>58.733333333333348</c:v>
                </c:pt>
                <c:pt idx="502">
                  <c:v>58.816666666666642</c:v>
                </c:pt>
                <c:pt idx="503">
                  <c:v>58.916666666666657</c:v>
                </c:pt>
                <c:pt idx="504">
                  <c:v>59.000000000000057</c:v>
                </c:pt>
                <c:pt idx="505">
                  <c:v>59.08333333333335</c:v>
                </c:pt>
                <c:pt idx="506">
                  <c:v>59.483333333333306</c:v>
                </c:pt>
                <c:pt idx="507">
                  <c:v>59.566666666666706</c:v>
                </c:pt>
                <c:pt idx="508">
                  <c:v>59.65</c:v>
                </c:pt>
                <c:pt idx="509">
                  <c:v>59.733333333333398</c:v>
                </c:pt>
                <c:pt idx="510">
                  <c:v>59.933333333333323</c:v>
                </c:pt>
                <c:pt idx="511">
                  <c:v>60.016666666666723</c:v>
                </c:pt>
                <c:pt idx="512">
                  <c:v>61.016666666666666</c:v>
                </c:pt>
              </c:numCache>
            </c:numRef>
          </c:xVal>
          <c:yVal>
            <c:numRef>
              <c:f>'VAR I'!$H$13:$H$525</c:f>
              <c:numCache>
                <c:formatCode>0.000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3.3999999999994687E-2</c:v>
                </c:pt>
                <c:pt idx="48">
                  <c:v>7.1999999999988754E-2</c:v>
                </c:pt>
                <c:pt idx="49">
                  <c:v>7.6800000000037116E-2</c:v>
                </c:pt>
                <c:pt idx="50">
                  <c:v>6.7999999999989374E-2</c:v>
                </c:pt>
                <c:pt idx="51">
                  <c:v>9.5999999999923605E-2</c:v>
                </c:pt>
                <c:pt idx="52">
                  <c:v>7.6800000000037116E-2</c:v>
                </c:pt>
                <c:pt idx="53">
                  <c:v>7.3999999999988436E-2</c:v>
                </c:pt>
                <c:pt idx="54">
                  <c:v>0.10800000000005218</c:v>
                </c:pt>
                <c:pt idx="55">
                  <c:v>7.7999999999987801E-2</c:v>
                </c:pt>
                <c:pt idx="56">
                  <c:v>0.13439999999989302</c:v>
                </c:pt>
                <c:pt idx="57">
                  <c:v>0.15360000000007423</c:v>
                </c:pt>
                <c:pt idx="58">
                  <c:v>8.5999999999986559E-2</c:v>
                </c:pt>
                <c:pt idx="59">
                  <c:v>0.13440000000006494</c:v>
                </c:pt>
                <c:pt idx="60">
                  <c:v>0.14639999999988348</c:v>
                </c:pt>
                <c:pt idx="61">
                  <c:v>0.14640000000007072</c:v>
                </c:pt>
                <c:pt idx="62">
                  <c:v>0.14400000000006957</c:v>
                </c:pt>
                <c:pt idx="63">
                  <c:v>2.2500000000000981E-2</c:v>
                </c:pt>
                <c:pt idx="64">
                  <c:v>0.16799999999986631</c:v>
                </c:pt>
                <c:pt idx="65">
                  <c:v>0.11314285714289113</c:v>
                </c:pt>
                <c:pt idx="66">
                  <c:v>0.21839999999982618</c:v>
                </c:pt>
                <c:pt idx="67">
                  <c:v>0.12685714285718097</c:v>
                </c:pt>
                <c:pt idx="68">
                  <c:v>0.2339999999999634</c:v>
                </c:pt>
                <c:pt idx="69">
                  <c:v>0.18000000000008698</c:v>
                </c:pt>
                <c:pt idx="70">
                  <c:v>0.14399999999997751</c:v>
                </c:pt>
                <c:pt idx="71">
                  <c:v>9.8399999999984611E-2</c:v>
                </c:pt>
                <c:pt idx="72">
                  <c:v>0.19999999999996873</c:v>
                </c:pt>
                <c:pt idx="73">
                  <c:v>0.19440000000009391</c:v>
                </c:pt>
                <c:pt idx="74">
                  <c:v>0.22800000000011017</c:v>
                </c:pt>
                <c:pt idx="75">
                  <c:v>5.3142857142848839E-2</c:v>
                </c:pt>
                <c:pt idx="76">
                  <c:v>0.24000000000011595</c:v>
                </c:pt>
                <c:pt idx="77">
                  <c:v>0.21119999999983194</c:v>
                </c:pt>
                <c:pt idx="78">
                  <c:v>0.16320000000007884</c:v>
                </c:pt>
                <c:pt idx="79">
                  <c:v>4.4347826086955755E-2</c:v>
                </c:pt>
                <c:pt idx="80">
                  <c:v>0.19999999999996873</c:v>
                </c:pt>
                <c:pt idx="81">
                  <c:v>0.23280000000011247</c:v>
                </c:pt>
                <c:pt idx="82">
                  <c:v>7.1249999999988864E-2</c:v>
                </c:pt>
                <c:pt idx="83">
                  <c:v>0.49199999999992311</c:v>
                </c:pt>
                <c:pt idx="84">
                  <c:v>0.20400000000009857</c:v>
                </c:pt>
                <c:pt idx="85">
                  <c:v>0.23519999999981284</c:v>
                </c:pt>
                <c:pt idx="86">
                  <c:v>0.19440000000009391</c:v>
                </c:pt>
                <c:pt idx="87">
                  <c:v>0.21399999999996652</c:v>
                </c:pt>
                <c:pt idx="88">
                  <c:v>9.5999999999985E-2</c:v>
                </c:pt>
                <c:pt idx="89">
                  <c:v>0.24000000000021829</c:v>
                </c:pt>
                <c:pt idx="90">
                  <c:v>0.28319999999977463</c:v>
                </c:pt>
                <c:pt idx="91">
                  <c:v>0.16080000000007769</c:v>
                </c:pt>
                <c:pt idx="92">
                  <c:v>0.23279999999981471</c:v>
                </c:pt>
                <c:pt idx="93">
                  <c:v>0.1988571428572026</c:v>
                </c:pt>
                <c:pt idx="94">
                  <c:v>9.600000000002884E-2</c:v>
                </c:pt>
                <c:pt idx="95">
                  <c:v>0.28799999999977083</c:v>
                </c:pt>
                <c:pt idx="96">
                  <c:v>0.21999999999996561</c:v>
                </c:pt>
                <c:pt idx="97">
                  <c:v>0.20640000000009973</c:v>
                </c:pt>
                <c:pt idx="98">
                  <c:v>0.24479999999980517</c:v>
                </c:pt>
                <c:pt idx="99">
                  <c:v>0.10909090909092375</c:v>
                </c:pt>
                <c:pt idx="100">
                  <c:v>0.23999999999996249</c:v>
                </c:pt>
                <c:pt idx="101">
                  <c:v>0.23828571428578588</c:v>
                </c:pt>
                <c:pt idx="102">
                  <c:v>0.24599999999996155</c:v>
                </c:pt>
                <c:pt idx="103">
                  <c:v>0.26880000000012988</c:v>
                </c:pt>
                <c:pt idx="104">
                  <c:v>0.25680000000012404</c:v>
                </c:pt>
                <c:pt idx="105">
                  <c:v>0.23199999999996374</c:v>
                </c:pt>
                <c:pt idx="106">
                  <c:v>0.31679999999974789</c:v>
                </c:pt>
                <c:pt idx="107">
                  <c:v>0.20400000000009857</c:v>
                </c:pt>
                <c:pt idx="108">
                  <c:v>0.24342857142864455</c:v>
                </c:pt>
                <c:pt idx="109">
                  <c:v>0.29999999999995308</c:v>
                </c:pt>
                <c:pt idx="110">
                  <c:v>0.2735999999997823</c:v>
                </c:pt>
                <c:pt idx="111">
                  <c:v>0.27599999999995689</c:v>
                </c:pt>
                <c:pt idx="112">
                  <c:v>0.2664000000001287</c:v>
                </c:pt>
                <c:pt idx="113">
                  <c:v>0.30000000000014493</c:v>
                </c:pt>
                <c:pt idx="114">
                  <c:v>0.21257142857129824</c:v>
                </c:pt>
                <c:pt idx="115">
                  <c:v>0.22600000000020556</c:v>
                </c:pt>
                <c:pt idx="116">
                  <c:v>0.28079999999977651</c:v>
                </c:pt>
                <c:pt idx="117">
                  <c:v>0.30720000000014847</c:v>
                </c:pt>
                <c:pt idx="118">
                  <c:v>0.16079999999987205</c:v>
                </c:pt>
                <c:pt idx="119">
                  <c:v>0.23000000000020918</c:v>
                </c:pt>
                <c:pt idx="120">
                  <c:v>0.31399999999995087</c:v>
                </c:pt>
                <c:pt idx="121">
                  <c:v>0.2417142857141375</c:v>
                </c:pt>
                <c:pt idx="122">
                  <c:v>0.20914285714291997</c:v>
                </c:pt>
                <c:pt idx="123">
                  <c:v>0.27999999999995623</c:v>
                </c:pt>
                <c:pt idx="124">
                  <c:v>4.841379310344604E-2</c:v>
                </c:pt>
                <c:pt idx="125">
                  <c:v>0.38400000000018553</c:v>
                </c:pt>
                <c:pt idx="126">
                  <c:v>0.10363636363637756</c:v>
                </c:pt>
                <c:pt idx="127">
                  <c:v>0.43679999999965236</c:v>
                </c:pt>
                <c:pt idx="128">
                  <c:v>0.32550000000020929</c:v>
                </c:pt>
                <c:pt idx="129">
                  <c:v>0.23999999999996249</c:v>
                </c:pt>
                <c:pt idx="130">
                  <c:v>0.19569230769232523</c:v>
                </c:pt>
                <c:pt idx="131">
                  <c:v>0.40799999999967529</c:v>
                </c:pt>
                <c:pt idx="132">
                  <c:v>0.24960000000012061</c:v>
                </c:pt>
                <c:pt idx="133">
                  <c:v>0.30514285714267009</c:v>
                </c:pt>
                <c:pt idx="134">
                  <c:v>0.32640000000015768</c:v>
                </c:pt>
                <c:pt idx="135">
                  <c:v>0.30171428571437642</c:v>
                </c:pt>
                <c:pt idx="136">
                  <c:v>0.20999999999996719</c:v>
                </c:pt>
                <c:pt idx="137">
                  <c:v>0.40999999999993592</c:v>
                </c:pt>
                <c:pt idx="138">
                  <c:v>9.2842105263159003E-2</c:v>
                </c:pt>
                <c:pt idx="139">
                  <c:v>0.2800000000000557</c:v>
                </c:pt>
                <c:pt idx="140">
                  <c:v>0.5543999999995588</c:v>
                </c:pt>
                <c:pt idx="141">
                  <c:v>0.12900000000004858</c:v>
                </c:pt>
                <c:pt idx="142">
                  <c:v>0.20266666666656297</c:v>
                </c:pt>
                <c:pt idx="143">
                  <c:v>0.50400000000024348</c:v>
                </c:pt>
                <c:pt idx="144">
                  <c:v>0.36720000000017744</c:v>
                </c:pt>
                <c:pt idx="145">
                  <c:v>3.7599999999996796E-2</c:v>
                </c:pt>
                <c:pt idx="146">
                  <c:v>0.21449999999996647</c:v>
                </c:pt>
                <c:pt idx="147">
                  <c:v>0.47520000000022961</c:v>
                </c:pt>
                <c:pt idx="148">
                  <c:v>0.26399999999995871</c:v>
                </c:pt>
                <c:pt idx="149">
                  <c:v>0.38880000000018783</c:v>
                </c:pt>
                <c:pt idx="150">
                  <c:v>0.20699999999996765</c:v>
                </c:pt>
                <c:pt idx="151">
                  <c:v>0.39360000000019013</c:v>
                </c:pt>
                <c:pt idx="152">
                  <c:v>0.29519999999976509</c:v>
                </c:pt>
                <c:pt idx="153">
                  <c:v>0.3504000000001693</c:v>
                </c:pt>
                <c:pt idx="154">
                  <c:v>0.28599999999995529</c:v>
                </c:pt>
                <c:pt idx="155">
                  <c:v>0.29280000000014145</c:v>
                </c:pt>
                <c:pt idx="156">
                  <c:v>0.30239999999975936</c:v>
                </c:pt>
                <c:pt idx="157">
                  <c:v>0.26399999999995871</c:v>
                </c:pt>
                <c:pt idx="158">
                  <c:v>0.33360000000016121</c:v>
                </c:pt>
                <c:pt idx="159">
                  <c:v>0.22599999999996467</c:v>
                </c:pt>
                <c:pt idx="160">
                  <c:v>0.35760000000017278</c:v>
                </c:pt>
                <c:pt idx="161">
                  <c:v>0.21733333333337659</c:v>
                </c:pt>
                <c:pt idx="162">
                  <c:v>0.22649999999996459</c:v>
                </c:pt>
                <c:pt idx="163">
                  <c:v>0.32999999999994839</c:v>
                </c:pt>
                <c:pt idx="164">
                  <c:v>0.35520000000017166</c:v>
                </c:pt>
                <c:pt idx="165">
                  <c:v>0.1991999999998415</c:v>
                </c:pt>
                <c:pt idx="166">
                  <c:v>0.27600000000013336</c:v>
                </c:pt>
                <c:pt idx="167">
                  <c:v>0.23999999999996249</c:v>
                </c:pt>
                <c:pt idx="168">
                  <c:v>0.3504000000001693</c:v>
                </c:pt>
                <c:pt idx="169">
                  <c:v>5.929411764704956E-2</c:v>
                </c:pt>
                <c:pt idx="170">
                  <c:v>0.40800000000019715</c:v>
                </c:pt>
                <c:pt idx="171">
                  <c:v>0.18514285714291279</c:v>
                </c:pt>
                <c:pt idx="172">
                  <c:v>0.32399999999974216</c:v>
                </c:pt>
                <c:pt idx="173">
                  <c:v>0.3504000000001693</c:v>
                </c:pt>
                <c:pt idx="174">
                  <c:v>0.25200000000012174</c:v>
                </c:pt>
                <c:pt idx="175">
                  <c:v>0.34559999999972496</c:v>
                </c:pt>
                <c:pt idx="176">
                  <c:v>5.3739130434781686E-2</c:v>
                </c:pt>
                <c:pt idx="177">
                  <c:v>0.45600000000022034</c:v>
                </c:pt>
                <c:pt idx="178">
                  <c:v>0.35399999999994464</c:v>
                </c:pt>
                <c:pt idx="179">
                  <c:v>0.31200000000015077</c:v>
                </c:pt>
                <c:pt idx="180">
                  <c:v>0.35519999999971735</c:v>
                </c:pt>
                <c:pt idx="181">
                  <c:v>0.32400000000009732</c:v>
                </c:pt>
                <c:pt idx="182">
                  <c:v>0.33999999999994684</c:v>
                </c:pt>
                <c:pt idx="183">
                  <c:v>0.25399999999996026</c:v>
                </c:pt>
                <c:pt idx="184">
                  <c:v>0.33360000000016121</c:v>
                </c:pt>
                <c:pt idx="185">
                  <c:v>0.43919999999965048</c:v>
                </c:pt>
                <c:pt idx="186">
                  <c:v>0.19000000000017281</c:v>
                </c:pt>
                <c:pt idx="187">
                  <c:v>0.36239999999971156</c:v>
                </c:pt>
                <c:pt idx="188">
                  <c:v>0.29399999999995402</c:v>
                </c:pt>
                <c:pt idx="189">
                  <c:v>0.29600000000026921</c:v>
                </c:pt>
                <c:pt idx="190">
                  <c:v>0.17454545454537651</c:v>
                </c:pt>
                <c:pt idx="191">
                  <c:v>0.45600000000022034</c:v>
                </c:pt>
                <c:pt idx="192">
                  <c:v>0.21149999999996694</c:v>
                </c:pt>
                <c:pt idx="193">
                  <c:v>0.2616000000001264</c:v>
                </c:pt>
                <c:pt idx="194">
                  <c:v>0.33119999999973643</c:v>
                </c:pt>
                <c:pt idx="195">
                  <c:v>0.24240000000011711</c:v>
                </c:pt>
                <c:pt idx="196">
                  <c:v>0.26399999999995871</c:v>
                </c:pt>
                <c:pt idx="197">
                  <c:v>0.30480000000014723</c:v>
                </c:pt>
                <c:pt idx="198">
                  <c:v>0.20742857142844426</c:v>
                </c:pt>
                <c:pt idx="199">
                  <c:v>0.41280000000019945</c:v>
                </c:pt>
                <c:pt idx="200">
                  <c:v>0.29520000000014263</c:v>
                </c:pt>
                <c:pt idx="201">
                  <c:v>0.29199999999995435</c:v>
                </c:pt>
                <c:pt idx="202">
                  <c:v>0.33599999999973262</c:v>
                </c:pt>
                <c:pt idx="203">
                  <c:v>0.28500000000018327</c:v>
                </c:pt>
                <c:pt idx="204">
                  <c:v>0.42479999999966195</c:v>
                </c:pt>
                <c:pt idx="205">
                  <c:v>0.39942857142869143</c:v>
                </c:pt>
                <c:pt idx="206">
                  <c:v>0.23520000000011365</c:v>
                </c:pt>
                <c:pt idx="207">
                  <c:v>0.43679999999965236</c:v>
                </c:pt>
                <c:pt idx="208">
                  <c:v>0.16628571428576425</c:v>
                </c:pt>
                <c:pt idx="209">
                  <c:v>0.41519999999966961</c:v>
                </c:pt>
                <c:pt idx="210">
                  <c:v>0.43200000000020872</c:v>
                </c:pt>
                <c:pt idx="211">
                  <c:v>0.2664000000001287</c:v>
                </c:pt>
                <c:pt idx="212">
                  <c:v>0.19599999999989973</c:v>
                </c:pt>
                <c:pt idx="213">
                  <c:v>7.2000000000011027E-2</c:v>
                </c:pt>
                <c:pt idx="214">
                  <c:v>0.42479999999966195</c:v>
                </c:pt>
                <c:pt idx="215">
                  <c:v>0.35760000000017278</c:v>
                </c:pt>
                <c:pt idx="216">
                  <c:v>0.33840000000016351</c:v>
                </c:pt>
                <c:pt idx="217">
                  <c:v>0.35039999999972116</c:v>
                </c:pt>
                <c:pt idx="218">
                  <c:v>0.29799999999995341</c:v>
                </c:pt>
                <c:pt idx="219">
                  <c:v>0.42480000000020524</c:v>
                </c:pt>
                <c:pt idx="220">
                  <c:v>0.24399999999996183</c:v>
                </c:pt>
                <c:pt idx="221">
                  <c:v>0.18499999999997108</c:v>
                </c:pt>
                <c:pt idx="222">
                  <c:v>0.55200000000026672</c:v>
                </c:pt>
                <c:pt idx="223">
                  <c:v>0.35599999999994436</c:v>
                </c:pt>
                <c:pt idx="224">
                  <c:v>0.40320000000019485</c:v>
                </c:pt>
                <c:pt idx="225">
                  <c:v>0.16430769230770703</c:v>
                </c:pt>
                <c:pt idx="226">
                  <c:v>0.43199999999965621</c:v>
                </c:pt>
                <c:pt idx="227">
                  <c:v>0.33999999999994684</c:v>
                </c:pt>
                <c:pt idx="228">
                  <c:v>0.40800000000019715</c:v>
                </c:pt>
                <c:pt idx="229">
                  <c:v>0.33999999999994684</c:v>
                </c:pt>
                <c:pt idx="230">
                  <c:v>0.22666666666671176</c:v>
                </c:pt>
                <c:pt idx="231">
                  <c:v>0.21857142857139442</c:v>
                </c:pt>
                <c:pt idx="232">
                  <c:v>0.67200000000032467</c:v>
                </c:pt>
                <c:pt idx="233">
                  <c:v>0.45999999999992808</c:v>
                </c:pt>
                <c:pt idx="234">
                  <c:v>0.14999999999997654</c:v>
                </c:pt>
                <c:pt idx="235">
                  <c:v>0.60000000000028986</c:v>
                </c:pt>
                <c:pt idx="236">
                  <c:v>0.37680000000018204</c:v>
                </c:pt>
                <c:pt idx="237">
                  <c:v>9.1999999999999638E-2</c:v>
                </c:pt>
                <c:pt idx="238">
                  <c:v>0.40799999999967529</c:v>
                </c:pt>
                <c:pt idx="239">
                  <c:v>0.23849999999996271</c:v>
                </c:pt>
                <c:pt idx="240">
                  <c:v>0.48240000000023314</c:v>
                </c:pt>
                <c:pt idx="241">
                  <c:v>0.21381818181821055</c:v>
                </c:pt>
                <c:pt idx="242">
                  <c:v>0.75599999999939838</c:v>
                </c:pt>
                <c:pt idx="243">
                  <c:v>0.43200000000020872</c:v>
                </c:pt>
                <c:pt idx="244">
                  <c:v>0.31371428571437998</c:v>
                </c:pt>
                <c:pt idx="245">
                  <c:v>0.51359999999959127</c:v>
                </c:pt>
                <c:pt idx="246">
                  <c:v>0.38400000000011536</c:v>
                </c:pt>
                <c:pt idx="247">
                  <c:v>0.51360000000024808</c:v>
                </c:pt>
                <c:pt idx="248">
                  <c:v>0.35599999999994436</c:v>
                </c:pt>
                <c:pt idx="249">
                  <c:v>0.41399999999993525</c:v>
                </c:pt>
                <c:pt idx="250">
                  <c:v>0.3939999999999384</c:v>
                </c:pt>
                <c:pt idx="251">
                  <c:v>0.60960000000029446</c:v>
                </c:pt>
                <c:pt idx="252">
                  <c:v>0.45599999999963708</c:v>
                </c:pt>
                <c:pt idx="253">
                  <c:v>0.3059999999999522</c:v>
                </c:pt>
                <c:pt idx="254">
                  <c:v>0.43800000000039835</c:v>
                </c:pt>
                <c:pt idx="255">
                  <c:v>0.36342857142834861</c:v>
                </c:pt>
                <c:pt idx="256">
                  <c:v>0.27600000000005492</c:v>
                </c:pt>
                <c:pt idx="257">
                  <c:v>0.35657142857153573</c:v>
                </c:pt>
                <c:pt idx="258">
                  <c:v>0.41759999999966763</c:v>
                </c:pt>
                <c:pt idx="259">
                  <c:v>0.35599999999994436</c:v>
                </c:pt>
                <c:pt idx="260">
                  <c:v>0.3816000000001844</c:v>
                </c:pt>
                <c:pt idx="261">
                  <c:v>0.40560000000019591</c:v>
                </c:pt>
                <c:pt idx="262">
                  <c:v>0.31333333333317304</c:v>
                </c:pt>
                <c:pt idx="263">
                  <c:v>0.24666666666671574</c:v>
                </c:pt>
                <c:pt idx="264">
                  <c:v>0.56880000000027486</c:v>
                </c:pt>
                <c:pt idx="265">
                  <c:v>0.4463999999996448</c:v>
                </c:pt>
                <c:pt idx="266">
                  <c:v>0.36342857142868062</c:v>
                </c:pt>
                <c:pt idx="267">
                  <c:v>0.38400000000018553</c:v>
                </c:pt>
                <c:pt idx="268">
                  <c:v>0.42479999999966195</c:v>
                </c:pt>
                <c:pt idx="269">
                  <c:v>0.52080000000025162</c:v>
                </c:pt>
                <c:pt idx="270">
                  <c:v>0.32880000000015885</c:v>
                </c:pt>
                <c:pt idx="271">
                  <c:v>0.32999999999994839</c:v>
                </c:pt>
                <c:pt idx="272">
                  <c:v>0.42239999999966388</c:v>
                </c:pt>
                <c:pt idx="273">
                  <c:v>0.41040000000019833</c:v>
                </c:pt>
                <c:pt idx="274">
                  <c:v>0.17099999999997328</c:v>
                </c:pt>
                <c:pt idx="275">
                  <c:v>0.48000000000023191</c:v>
                </c:pt>
                <c:pt idx="276">
                  <c:v>0.18599999999997094</c:v>
                </c:pt>
                <c:pt idx="277">
                  <c:v>0.86160000000041626</c:v>
                </c:pt>
                <c:pt idx="278">
                  <c:v>0.19527272727275349</c:v>
                </c:pt>
                <c:pt idx="279">
                  <c:v>0.84719999999932571</c:v>
                </c:pt>
                <c:pt idx="280">
                  <c:v>0.37799999999994088</c:v>
                </c:pt>
                <c:pt idx="281">
                  <c:v>0.25199999999996064</c:v>
                </c:pt>
                <c:pt idx="282">
                  <c:v>0.616800000000298</c:v>
                </c:pt>
                <c:pt idx="283">
                  <c:v>0.43200000000020872</c:v>
                </c:pt>
                <c:pt idx="284">
                  <c:v>0.17828571428568643</c:v>
                </c:pt>
                <c:pt idx="285">
                  <c:v>0.58800000000028407</c:v>
                </c:pt>
                <c:pt idx="286">
                  <c:v>0.42199999999993404</c:v>
                </c:pt>
                <c:pt idx="287">
                  <c:v>0.12999999999997969</c:v>
                </c:pt>
                <c:pt idx="288">
                  <c:v>0.38399999999993994</c:v>
                </c:pt>
                <c:pt idx="289">
                  <c:v>9.9857142857150055E-2</c:v>
                </c:pt>
                <c:pt idx="290">
                  <c:v>0.39600000000019131</c:v>
                </c:pt>
                <c:pt idx="291">
                  <c:v>0.39599999999968488</c:v>
                </c:pt>
                <c:pt idx="292">
                  <c:v>0.40628571428583632</c:v>
                </c:pt>
                <c:pt idx="293">
                  <c:v>0.49680000000023999</c:v>
                </c:pt>
                <c:pt idx="294">
                  <c:v>0.38879999999969056</c:v>
                </c:pt>
                <c:pt idx="295">
                  <c:v>0.42960000000020754</c:v>
                </c:pt>
                <c:pt idx="296">
                  <c:v>0.22254545454548444</c:v>
                </c:pt>
                <c:pt idx="297">
                  <c:v>0.85439999999932015</c:v>
                </c:pt>
                <c:pt idx="298">
                  <c:v>0.48199999999992466</c:v>
                </c:pt>
                <c:pt idx="299">
                  <c:v>0.19500000000012541</c:v>
                </c:pt>
                <c:pt idx="300">
                  <c:v>0.63399999999990087</c:v>
                </c:pt>
                <c:pt idx="301">
                  <c:v>0.34628571428550198</c:v>
                </c:pt>
                <c:pt idx="302">
                  <c:v>0.47657142857157175</c:v>
                </c:pt>
                <c:pt idx="303">
                  <c:v>0.6179999999999034</c:v>
                </c:pt>
                <c:pt idx="304">
                  <c:v>0.48799999999992366</c:v>
                </c:pt>
                <c:pt idx="305">
                  <c:v>0.52800000000025515</c:v>
                </c:pt>
                <c:pt idx="306">
                  <c:v>0.56640000000027368</c:v>
                </c:pt>
                <c:pt idx="307">
                  <c:v>0.52799999999957981</c:v>
                </c:pt>
                <c:pt idx="308">
                  <c:v>0.18942857142862835</c:v>
                </c:pt>
                <c:pt idx="309">
                  <c:v>0.53999999999991555</c:v>
                </c:pt>
                <c:pt idx="310">
                  <c:v>0.5111999999995932</c:v>
                </c:pt>
                <c:pt idx="311">
                  <c:v>0.52080000000025162</c:v>
                </c:pt>
                <c:pt idx="312">
                  <c:v>0.44199999999993095</c:v>
                </c:pt>
                <c:pt idx="313">
                  <c:v>0.40114285714297765</c:v>
                </c:pt>
                <c:pt idx="314">
                  <c:v>0.71759999999942892</c:v>
                </c:pt>
                <c:pt idx="315">
                  <c:v>0.57840000000027947</c:v>
                </c:pt>
                <c:pt idx="316">
                  <c:v>0.54480000000026318</c:v>
                </c:pt>
                <c:pt idx="317">
                  <c:v>0.46799999999992681</c:v>
                </c:pt>
                <c:pt idx="318">
                  <c:v>5.9999999999994891E-2</c:v>
                </c:pt>
                <c:pt idx="319">
                  <c:v>0.55200000000026672</c:v>
                </c:pt>
                <c:pt idx="320">
                  <c:v>0.5328000000002574</c:v>
                </c:pt>
                <c:pt idx="321">
                  <c:v>0.52079999999958548</c:v>
                </c:pt>
                <c:pt idx="322">
                  <c:v>0.43399999999993216</c:v>
                </c:pt>
                <c:pt idx="323">
                  <c:v>0.54000000000026094</c:v>
                </c:pt>
                <c:pt idx="324">
                  <c:v>0.43399999999993216</c:v>
                </c:pt>
                <c:pt idx="325">
                  <c:v>0.56160000000027133</c:v>
                </c:pt>
                <c:pt idx="326">
                  <c:v>0.50199999999992151</c:v>
                </c:pt>
                <c:pt idx="327">
                  <c:v>0.49371428571443404</c:v>
                </c:pt>
                <c:pt idx="328">
                  <c:v>0.50057142857112169</c:v>
                </c:pt>
                <c:pt idx="329">
                  <c:v>0.36800000000007321</c:v>
                </c:pt>
                <c:pt idx="330">
                  <c:v>0.61200000000029575</c:v>
                </c:pt>
                <c:pt idx="331">
                  <c:v>0.60719999999951679</c:v>
                </c:pt>
                <c:pt idx="332">
                  <c:v>0.45999999999992808</c:v>
                </c:pt>
                <c:pt idx="333">
                  <c:v>0.58800000000028407</c:v>
                </c:pt>
                <c:pt idx="334">
                  <c:v>0.59040000000028525</c:v>
                </c:pt>
                <c:pt idx="335">
                  <c:v>0.47699999999992543</c:v>
                </c:pt>
                <c:pt idx="336">
                  <c:v>0.72960000000035252</c:v>
                </c:pt>
                <c:pt idx="337">
                  <c:v>0.2329999999999636</c:v>
                </c:pt>
                <c:pt idx="338">
                  <c:v>0.71999999999942699</c:v>
                </c:pt>
                <c:pt idx="339">
                  <c:v>0.53520000000025858</c:v>
                </c:pt>
                <c:pt idx="340">
                  <c:v>0.30666666666672771</c:v>
                </c:pt>
                <c:pt idx="341">
                  <c:v>0.67199999999946525</c:v>
                </c:pt>
                <c:pt idx="342">
                  <c:v>0.54720000000026436</c:v>
                </c:pt>
                <c:pt idx="343">
                  <c:v>0.55200000000016591</c:v>
                </c:pt>
                <c:pt idx="344">
                  <c:v>0.47399999999992587</c:v>
                </c:pt>
                <c:pt idx="345">
                  <c:v>0.40628571428583632</c:v>
                </c:pt>
                <c:pt idx="346">
                  <c:v>0.58628571428535492</c:v>
                </c:pt>
                <c:pt idx="347">
                  <c:v>0.5159999999999193</c:v>
                </c:pt>
                <c:pt idx="348">
                  <c:v>0.56057142857159703</c:v>
                </c:pt>
                <c:pt idx="349">
                  <c:v>0.62399999999990241</c:v>
                </c:pt>
                <c:pt idx="350">
                  <c:v>0.66240000000032007</c:v>
                </c:pt>
                <c:pt idx="351">
                  <c:v>0.55599999999991312</c:v>
                </c:pt>
                <c:pt idx="352">
                  <c:v>0.65040000000031428</c:v>
                </c:pt>
                <c:pt idx="353">
                  <c:v>0.53999999999991555</c:v>
                </c:pt>
                <c:pt idx="354">
                  <c:v>0.63359999999949579</c:v>
                </c:pt>
                <c:pt idx="355">
                  <c:v>0.549999999999914</c:v>
                </c:pt>
                <c:pt idx="356">
                  <c:v>0.58800000000028407</c:v>
                </c:pt>
                <c:pt idx="357">
                  <c:v>0.49399999999992278</c:v>
                </c:pt>
                <c:pt idx="358">
                  <c:v>0.71520000000034556</c:v>
                </c:pt>
                <c:pt idx="359">
                  <c:v>0.35799999999994403</c:v>
                </c:pt>
                <c:pt idx="360">
                  <c:v>0.58199999999990903</c:v>
                </c:pt>
                <c:pt idx="361">
                  <c:v>0.39799999999993774</c:v>
                </c:pt>
                <c:pt idx="362">
                  <c:v>0.51840000000025055</c:v>
                </c:pt>
                <c:pt idx="363">
                  <c:v>0.5232000000002528</c:v>
                </c:pt>
                <c:pt idx="364">
                  <c:v>0.4379999999999315</c:v>
                </c:pt>
                <c:pt idx="365">
                  <c:v>6.6769230769225807E-2</c:v>
                </c:pt>
                <c:pt idx="366">
                  <c:v>0.52800000000025515</c:v>
                </c:pt>
                <c:pt idx="367">
                  <c:v>0.43999999999993122</c:v>
                </c:pt>
                <c:pt idx="368">
                  <c:v>0.43999999999993122</c:v>
                </c:pt>
                <c:pt idx="369">
                  <c:v>0.14760000000002413</c:v>
                </c:pt>
                <c:pt idx="370">
                  <c:v>0.50399999999959888</c:v>
                </c:pt>
                <c:pt idx="371">
                  <c:v>0.41399999999993525</c:v>
                </c:pt>
                <c:pt idx="372">
                  <c:v>0.56640000000027368</c:v>
                </c:pt>
                <c:pt idx="373">
                  <c:v>0.62880000000030378</c:v>
                </c:pt>
                <c:pt idx="374">
                  <c:v>0.2683636363635164</c:v>
                </c:pt>
                <c:pt idx="375">
                  <c:v>0.49999999999992184</c:v>
                </c:pt>
                <c:pt idx="376">
                  <c:v>0.6480000000003131</c:v>
                </c:pt>
                <c:pt idx="377">
                  <c:v>0.47799999999992526</c:v>
                </c:pt>
                <c:pt idx="378">
                  <c:v>0.16600000000003301</c:v>
                </c:pt>
                <c:pt idx="379">
                  <c:v>0.47999999999992499</c:v>
                </c:pt>
                <c:pt idx="380">
                  <c:v>0.53599999999991621</c:v>
                </c:pt>
                <c:pt idx="381">
                  <c:v>0.19628571428568359</c:v>
                </c:pt>
                <c:pt idx="382">
                  <c:v>0.42857142857155733</c:v>
                </c:pt>
                <c:pt idx="383">
                  <c:v>0.71399999999988839</c:v>
                </c:pt>
                <c:pt idx="384">
                  <c:v>0.36749999999994254</c:v>
                </c:pt>
                <c:pt idx="385">
                  <c:v>0.6319999999999012</c:v>
                </c:pt>
                <c:pt idx="386">
                  <c:v>0.62400000000030154</c:v>
                </c:pt>
                <c:pt idx="387">
                  <c:v>0.52399999999991809</c:v>
                </c:pt>
                <c:pt idx="388">
                  <c:v>0.61920000000029918</c:v>
                </c:pt>
                <c:pt idx="389">
                  <c:v>0.58559999999953394</c:v>
                </c:pt>
                <c:pt idx="390">
                  <c:v>0.44228571428584718</c:v>
                </c:pt>
                <c:pt idx="391">
                  <c:v>0.72720000000035134</c:v>
                </c:pt>
                <c:pt idx="392">
                  <c:v>0.57599999999954166</c:v>
                </c:pt>
                <c:pt idx="393">
                  <c:v>0.50200000000045664</c:v>
                </c:pt>
                <c:pt idx="394">
                  <c:v>0.50199999999992151</c:v>
                </c:pt>
                <c:pt idx="395">
                  <c:v>0.63599999999990064</c:v>
                </c:pt>
                <c:pt idx="396">
                  <c:v>0.26314285714281599</c:v>
                </c:pt>
                <c:pt idx="397">
                  <c:v>0.79200000000038262</c:v>
                </c:pt>
                <c:pt idx="398">
                  <c:v>0.52457142857110695</c:v>
                </c:pt>
                <c:pt idx="399">
                  <c:v>0.70628571428592657</c:v>
                </c:pt>
                <c:pt idx="400">
                  <c:v>0.72399999999988685</c:v>
                </c:pt>
                <c:pt idx="401">
                  <c:v>0.83280000000040244</c:v>
                </c:pt>
                <c:pt idx="402">
                  <c:v>0.1953333333333028</c:v>
                </c:pt>
                <c:pt idx="403">
                  <c:v>0.6179999999999034</c:v>
                </c:pt>
                <c:pt idx="404">
                  <c:v>0.77520000000037448</c:v>
                </c:pt>
                <c:pt idx="405">
                  <c:v>0.57599999999991003</c:v>
                </c:pt>
                <c:pt idx="406">
                  <c:v>0.65280000000031535</c:v>
                </c:pt>
                <c:pt idx="407">
                  <c:v>0.67399999999989468</c:v>
                </c:pt>
                <c:pt idx="408">
                  <c:v>0.55920000000027026</c:v>
                </c:pt>
                <c:pt idx="409">
                  <c:v>0.72479999999942313</c:v>
                </c:pt>
                <c:pt idx="410">
                  <c:v>0.58599999999990837</c:v>
                </c:pt>
                <c:pt idx="411">
                  <c:v>0.71520000000034556</c:v>
                </c:pt>
                <c:pt idx="412">
                  <c:v>0.71280000000034438</c:v>
                </c:pt>
                <c:pt idx="413">
                  <c:v>0.55199999999991378</c:v>
                </c:pt>
                <c:pt idx="414">
                  <c:v>0.65039999999948239</c:v>
                </c:pt>
                <c:pt idx="415">
                  <c:v>0.57000000000051843</c:v>
                </c:pt>
                <c:pt idx="416">
                  <c:v>0.72959999999941938</c:v>
                </c:pt>
                <c:pt idx="417">
                  <c:v>0.70320000000033978</c:v>
                </c:pt>
                <c:pt idx="418">
                  <c:v>0.66719999999946911</c:v>
                </c:pt>
                <c:pt idx="419">
                  <c:v>0.61800000000056199</c:v>
                </c:pt>
                <c:pt idx="420">
                  <c:v>0.6179999999999034</c:v>
                </c:pt>
                <c:pt idx="421">
                  <c:v>0.82799999999934104</c:v>
                </c:pt>
                <c:pt idx="422">
                  <c:v>0.57599999999991003</c:v>
                </c:pt>
                <c:pt idx="423">
                  <c:v>0.68640000000033163</c:v>
                </c:pt>
                <c:pt idx="424">
                  <c:v>0.68160000000032928</c:v>
                </c:pt>
                <c:pt idx="425">
                  <c:v>0.61885714285676341</c:v>
                </c:pt>
                <c:pt idx="426">
                  <c:v>0.67440000000032585</c:v>
                </c:pt>
                <c:pt idx="427">
                  <c:v>0.69600000000033624</c:v>
                </c:pt>
                <c:pt idx="428">
                  <c:v>0.49885714285683702</c:v>
                </c:pt>
                <c:pt idx="429">
                  <c:v>0.4344000000002099</c:v>
                </c:pt>
                <c:pt idx="430">
                  <c:v>1.0119999999998419</c:v>
                </c:pt>
                <c:pt idx="431">
                  <c:v>0.13312500000000579</c:v>
                </c:pt>
                <c:pt idx="432">
                  <c:v>0.65999999999947478</c:v>
                </c:pt>
                <c:pt idx="433">
                  <c:v>0.47099999999992637</c:v>
                </c:pt>
                <c:pt idx="434">
                  <c:v>0.52666666666677142</c:v>
                </c:pt>
                <c:pt idx="435">
                  <c:v>0.19700000000002169</c:v>
                </c:pt>
                <c:pt idx="436">
                  <c:v>0.73599999999988486</c:v>
                </c:pt>
                <c:pt idx="437">
                  <c:v>0.6859999999998927</c:v>
                </c:pt>
                <c:pt idx="438">
                  <c:v>0.49199999999992305</c:v>
                </c:pt>
                <c:pt idx="439">
                  <c:v>0.5657142857144557</c:v>
                </c:pt>
                <c:pt idx="440">
                  <c:v>0.56571428571393889</c:v>
                </c:pt>
                <c:pt idx="441">
                  <c:v>0.4950000000003183</c:v>
                </c:pt>
                <c:pt idx="442">
                  <c:v>0.65999999999989678</c:v>
                </c:pt>
                <c:pt idx="443">
                  <c:v>0.7059999999998896</c:v>
                </c:pt>
                <c:pt idx="444">
                  <c:v>0.80640000000038969</c:v>
                </c:pt>
                <c:pt idx="445">
                  <c:v>0.68879999999945185</c:v>
                </c:pt>
                <c:pt idx="446">
                  <c:v>0.42133333333341716</c:v>
                </c:pt>
                <c:pt idx="447">
                  <c:v>0.93360000000045107</c:v>
                </c:pt>
                <c:pt idx="448">
                  <c:v>0.35759999999994413</c:v>
                </c:pt>
                <c:pt idx="449">
                  <c:v>0.57999999999990937</c:v>
                </c:pt>
                <c:pt idx="450">
                  <c:v>0.72720000000035134</c:v>
                </c:pt>
                <c:pt idx="451">
                  <c:v>0.76799999999938884</c:v>
                </c:pt>
                <c:pt idx="452">
                  <c:v>0.47999999999992499</c:v>
                </c:pt>
                <c:pt idx="453">
                  <c:v>0.76800000000037105</c:v>
                </c:pt>
                <c:pt idx="454">
                  <c:v>0.73440000000035488</c:v>
                </c:pt>
                <c:pt idx="455">
                  <c:v>0.65142857142817201</c:v>
                </c:pt>
                <c:pt idx="456">
                  <c:v>0.72720000000035134</c:v>
                </c:pt>
                <c:pt idx="457">
                  <c:v>0.7320000000003537</c:v>
                </c:pt>
                <c:pt idx="458">
                  <c:v>0.54171428571395364</c:v>
                </c:pt>
                <c:pt idx="459">
                  <c:v>0.82799999999987051</c:v>
                </c:pt>
                <c:pt idx="460">
                  <c:v>0.81360000000039312</c:v>
                </c:pt>
                <c:pt idx="461">
                  <c:v>0.67799999999989402</c:v>
                </c:pt>
                <c:pt idx="462">
                  <c:v>0.73199999999988563</c:v>
                </c:pt>
                <c:pt idx="463">
                  <c:v>0.80640000000038969</c:v>
                </c:pt>
                <c:pt idx="464">
                  <c:v>0.79200000000038262</c:v>
                </c:pt>
                <c:pt idx="465">
                  <c:v>0.66799999999989557</c:v>
                </c:pt>
                <c:pt idx="466">
                  <c:v>0.75359999999940019</c:v>
                </c:pt>
                <c:pt idx="467">
                  <c:v>0.72799999999988618</c:v>
                </c:pt>
                <c:pt idx="468">
                  <c:v>0.64600000000058744</c:v>
                </c:pt>
                <c:pt idx="469">
                  <c:v>0.61399999999990396</c:v>
                </c:pt>
                <c:pt idx="470">
                  <c:v>0.65199999999989811</c:v>
                </c:pt>
                <c:pt idx="471">
                  <c:v>0.77759999999938112</c:v>
                </c:pt>
                <c:pt idx="472">
                  <c:v>0.57428571428588682</c:v>
                </c:pt>
                <c:pt idx="473">
                  <c:v>0.93599999999985362</c:v>
                </c:pt>
                <c:pt idx="474">
                  <c:v>0.77280000000037341</c:v>
                </c:pt>
                <c:pt idx="475">
                  <c:v>0.56099999999991224</c:v>
                </c:pt>
                <c:pt idx="476">
                  <c:v>0.77280000000037341</c:v>
                </c:pt>
                <c:pt idx="477">
                  <c:v>0.53999999999966897</c:v>
                </c:pt>
                <c:pt idx="478">
                  <c:v>0.45818181818187975</c:v>
                </c:pt>
                <c:pt idx="479">
                  <c:v>0.82080000000039666</c:v>
                </c:pt>
                <c:pt idx="480">
                  <c:v>0.7799999999993793</c:v>
                </c:pt>
                <c:pt idx="481">
                  <c:v>0.68228571428591922</c:v>
                </c:pt>
                <c:pt idx="482">
                  <c:v>0.71199999999988872</c:v>
                </c:pt>
                <c:pt idx="483">
                  <c:v>0.41345454545460097</c:v>
                </c:pt>
                <c:pt idx="484">
                  <c:v>0.84720000000040929</c:v>
                </c:pt>
                <c:pt idx="485">
                  <c:v>0.72999999999988585</c:v>
                </c:pt>
                <c:pt idx="486">
                  <c:v>0.62799999999990175</c:v>
                </c:pt>
                <c:pt idx="487">
                  <c:v>0.78199999999987779</c:v>
                </c:pt>
                <c:pt idx="488">
                  <c:v>0.72720000000035134</c:v>
                </c:pt>
                <c:pt idx="489">
                  <c:v>0.78514285714237575</c:v>
                </c:pt>
                <c:pt idx="490">
                  <c:v>0.49200000000023769</c:v>
                </c:pt>
                <c:pt idx="491">
                  <c:v>0.70560000000034084</c:v>
                </c:pt>
                <c:pt idx="492">
                  <c:v>0.61399999999990396</c:v>
                </c:pt>
                <c:pt idx="493">
                  <c:v>0.39733333333341242</c:v>
                </c:pt>
                <c:pt idx="494">
                  <c:v>0.39479999999993826</c:v>
                </c:pt>
                <c:pt idx="495">
                  <c:v>0.84719999999932571</c:v>
                </c:pt>
                <c:pt idx="496">
                  <c:v>0.71040000000034331</c:v>
                </c:pt>
                <c:pt idx="497">
                  <c:v>0.71040000000034331</c:v>
                </c:pt>
                <c:pt idx="498">
                  <c:v>0.20399999999996812</c:v>
                </c:pt>
                <c:pt idx="499">
                  <c:v>0.9096000000004395</c:v>
                </c:pt>
                <c:pt idx="500">
                  <c:v>0.71999999999942699</c:v>
                </c:pt>
                <c:pt idx="501">
                  <c:v>0.50914285714301011</c:v>
                </c:pt>
                <c:pt idx="502">
                  <c:v>0.95040000000045921</c:v>
                </c:pt>
                <c:pt idx="503">
                  <c:v>0.59999999999990616</c:v>
                </c:pt>
                <c:pt idx="504">
                  <c:v>0.73679999999941359</c:v>
                </c:pt>
                <c:pt idx="505">
                  <c:v>0.74880000000036173</c:v>
                </c:pt>
                <c:pt idx="506">
                  <c:v>0.15700000000001729</c:v>
                </c:pt>
                <c:pt idx="507">
                  <c:v>0.71999999999942699</c:v>
                </c:pt>
                <c:pt idx="508">
                  <c:v>0.75120000000036302</c:v>
                </c:pt>
                <c:pt idx="509">
                  <c:v>0.76559999999939066</c:v>
                </c:pt>
                <c:pt idx="510">
                  <c:v>0.30600000000011524</c:v>
                </c:pt>
                <c:pt idx="511">
                  <c:v>0.93359999999925702</c:v>
                </c:pt>
                <c:pt idx="512">
                  <c:v>6.3800000000003618E-2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I'!$B$13:$B$525</c:f>
              <c:numCache>
                <c:formatCode>0.000</c:formatCode>
                <c:ptCount val="513"/>
                <c:pt idx="0">
                  <c:v>0</c:v>
                </c:pt>
                <c:pt idx="1">
                  <c:v>0.1833333333333087</c:v>
                </c:pt>
                <c:pt idx="2">
                  <c:v>0.26666666666670835</c:v>
                </c:pt>
                <c:pt idx="3">
                  <c:v>0.35000000000000142</c:v>
                </c:pt>
                <c:pt idx="4">
                  <c:v>0.43333333333340107</c:v>
                </c:pt>
                <c:pt idx="5">
                  <c:v>0.68333333333338686</c:v>
                </c:pt>
                <c:pt idx="6">
                  <c:v>0.80000000000001847</c:v>
                </c:pt>
                <c:pt idx="7">
                  <c:v>0.90000000000003411</c:v>
                </c:pt>
                <c:pt idx="8">
                  <c:v>1.0000000000000497</c:v>
                </c:pt>
                <c:pt idx="9">
                  <c:v>1.0833333333333428</c:v>
                </c:pt>
                <c:pt idx="10">
                  <c:v>1.1999999999999744</c:v>
                </c:pt>
                <c:pt idx="11">
                  <c:v>1.2833333333333741</c:v>
                </c:pt>
                <c:pt idx="12">
                  <c:v>1.3833333333333897</c:v>
                </c:pt>
                <c:pt idx="13">
                  <c:v>1.4833333333332988</c:v>
                </c:pt>
                <c:pt idx="14">
                  <c:v>1.5833333333333144</c:v>
                </c:pt>
                <c:pt idx="15">
                  <c:v>1.68333333333333</c:v>
                </c:pt>
                <c:pt idx="16">
                  <c:v>1.8999999999999773</c:v>
                </c:pt>
                <c:pt idx="17">
                  <c:v>1.9833333333333769</c:v>
                </c:pt>
                <c:pt idx="18">
                  <c:v>2.1000000000000085</c:v>
                </c:pt>
                <c:pt idx="19">
                  <c:v>2.1833333333333016</c:v>
                </c:pt>
                <c:pt idx="20">
                  <c:v>2.2833333333333172</c:v>
                </c:pt>
                <c:pt idx="21">
                  <c:v>2.3666666666667169</c:v>
                </c:pt>
                <c:pt idx="22">
                  <c:v>2.4833333333333485</c:v>
                </c:pt>
                <c:pt idx="23">
                  <c:v>2.5666666666666416</c:v>
                </c:pt>
                <c:pt idx="24">
                  <c:v>2.6500000000000412</c:v>
                </c:pt>
                <c:pt idx="25">
                  <c:v>2.7333333333333343</c:v>
                </c:pt>
                <c:pt idx="26">
                  <c:v>2.9666666666667041</c:v>
                </c:pt>
                <c:pt idx="27">
                  <c:v>3.0666666666667197</c:v>
                </c:pt>
                <c:pt idx="28">
                  <c:v>3.1666666666667354</c:v>
                </c:pt>
                <c:pt idx="29">
                  <c:v>3.2500000000000284</c:v>
                </c:pt>
                <c:pt idx="30">
                  <c:v>3.36666666666666</c:v>
                </c:pt>
                <c:pt idx="31">
                  <c:v>3.4833333333333982</c:v>
                </c:pt>
                <c:pt idx="32">
                  <c:v>3.5833333333333073</c:v>
                </c:pt>
                <c:pt idx="33">
                  <c:v>3.6666666666667069</c:v>
                </c:pt>
                <c:pt idx="34">
                  <c:v>3.75</c:v>
                </c:pt>
                <c:pt idx="35">
                  <c:v>3.8333333333333997</c:v>
                </c:pt>
                <c:pt idx="36">
                  <c:v>3.9166666666666927</c:v>
                </c:pt>
                <c:pt idx="37">
                  <c:v>4.0166666666667084</c:v>
                </c:pt>
                <c:pt idx="38">
                  <c:v>4.1000000000000014</c:v>
                </c:pt>
                <c:pt idx="39">
                  <c:v>4.1833333333334011</c:v>
                </c:pt>
                <c:pt idx="40">
                  <c:v>4.3000000000000327</c:v>
                </c:pt>
                <c:pt idx="41">
                  <c:v>4.5333333333334025</c:v>
                </c:pt>
                <c:pt idx="42">
                  <c:v>4.6333333333333115</c:v>
                </c:pt>
                <c:pt idx="43">
                  <c:v>4.7166666666667112</c:v>
                </c:pt>
                <c:pt idx="44">
                  <c:v>4.8000000000000043</c:v>
                </c:pt>
                <c:pt idx="45">
                  <c:v>4.9000000000000199</c:v>
                </c:pt>
                <c:pt idx="46">
                  <c:v>4.983333333333313</c:v>
                </c:pt>
                <c:pt idx="47">
                  <c:v>5.0833333333333286</c:v>
                </c:pt>
                <c:pt idx="48">
                  <c:v>5.1833333333333442</c:v>
                </c:pt>
                <c:pt idx="49">
                  <c:v>5.2666666666666373</c:v>
                </c:pt>
                <c:pt idx="50">
                  <c:v>5.3666666666666529</c:v>
                </c:pt>
                <c:pt idx="51">
                  <c:v>5.4500000000000526</c:v>
                </c:pt>
                <c:pt idx="52">
                  <c:v>5.5333333333333456</c:v>
                </c:pt>
                <c:pt idx="53">
                  <c:v>5.6333333333333613</c:v>
                </c:pt>
                <c:pt idx="54">
                  <c:v>5.7166666666666544</c:v>
                </c:pt>
                <c:pt idx="55">
                  <c:v>5.81666666666667</c:v>
                </c:pt>
                <c:pt idx="56">
                  <c:v>5.9000000000000696</c:v>
                </c:pt>
                <c:pt idx="57">
                  <c:v>5.9833333333333627</c:v>
                </c:pt>
                <c:pt idx="58">
                  <c:v>6.0833333333333783</c:v>
                </c:pt>
                <c:pt idx="59">
                  <c:v>6.1666666666666714</c:v>
                </c:pt>
                <c:pt idx="60">
                  <c:v>6.2500000000000711</c:v>
                </c:pt>
                <c:pt idx="61">
                  <c:v>6.3333333333333641</c:v>
                </c:pt>
                <c:pt idx="62">
                  <c:v>6.4166666666666572</c:v>
                </c:pt>
                <c:pt idx="63">
                  <c:v>6.9499999999999673</c:v>
                </c:pt>
                <c:pt idx="64">
                  <c:v>7.033333333333367</c:v>
                </c:pt>
                <c:pt idx="65">
                  <c:v>7.1499999999999986</c:v>
                </c:pt>
                <c:pt idx="66">
                  <c:v>7.2333333333333982</c:v>
                </c:pt>
                <c:pt idx="67">
                  <c:v>7.3500000000000298</c:v>
                </c:pt>
                <c:pt idx="68">
                  <c:v>7.4500000000000455</c:v>
                </c:pt>
                <c:pt idx="69">
                  <c:v>7.5333333333333385</c:v>
                </c:pt>
                <c:pt idx="70">
                  <c:v>7.6333333333333542</c:v>
                </c:pt>
                <c:pt idx="71">
                  <c:v>7.8000000000000469</c:v>
                </c:pt>
                <c:pt idx="72">
                  <c:v>7.9000000000000625</c:v>
                </c:pt>
                <c:pt idx="73">
                  <c:v>7.9833333333333556</c:v>
                </c:pt>
                <c:pt idx="74">
                  <c:v>8.0666666666666487</c:v>
                </c:pt>
                <c:pt idx="75">
                  <c:v>8.3000000000000185</c:v>
                </c:pt>
                <c:pt idx="76">
                  <c:v>8.3833333333333115</c:v>
                </c:pt>
                <c:pt idx="77">
                  <c:v>8.4666666666667112</c:v>
                </c:pt>
                <c:pt idx="78">
                  <c:v>8.5500000000000043</c:v>
                </c:pt>
                <c:pt idx="79">
                  <c:v>8.9333333333333442</c:v>
                </c:pt>
                <c:pt idx="80">
                  <c:v>9.0333333333333599</c:v>
                </c:pt>
                <c:pt idx="81">
                  <c:v>9.1166666666666529</c:v>
                </c:pt>
                <c:pt idx="82">
                  <c:v>9.3833333333333613</c:v>
                </c:pt>
                <c:pt idx="83">
                  <c:v>9.4833333333333769</c:v>
                </c:pt>
                <c:pt idx="84">
                  <c:v>9.56666666666667</c:v>
                </c:pt>
                <c:pt idx="85">
                  <c:v>9.6500000000000696</c:v>
                </c:pt>
                <c:pt idx="86">
                  <c:v>9.7333333333333627</c:v>
                </c:pt>
                <c:pt idx="87">
                  <c:v>9.8333333333333783</c:v>
                </c:pt>
                <c:pt idx="88">
                  <c:v>10.000000000000071</c:v>
                </c:pt>
                <c:pt idx="89">
                  <c:v>10.09999999999998</c:v>
                </c:pt>
                <c:pt idx="90">
                  <c:v>10.18333333333338</c:v>
                </c:pt>
                <c:pt idx="91">
                  <c:v>10.266666666666673</c:v>
                </c:pt>
                <c:pt idx="92">
                  <c:v>10.350000000000072</c:v>
                </c:pt>
                <c:pt idx="93">
                  <c:v>10.466666666666704</c:v>
                </c:pt>
                <c:pt idx="94">
                  <c:v>10.699999999999967</c:v>
                </c:pt>
                <c:pt idx="95">
                  <c:v>10.783333333333367</c:v>
                </c:pt>
                <c:pt idx="96">
                  <c:v>10.883333333333383</c:v>
                </c:pt>
                <c:pt idx="97">
                  <c:v>10.966666666666676</c:v>
                </c:pt>
                <c:pt idx="98">
                  <c:v>11.050000000000075</c:v>
                </c:pt>
                <c:pt idx="99">
                  <c:v>11.233333333333384</c:v>
                </c:pt>
                <c:pt idx="100">
                  <c:v>11.3333333333334</c:v>
                </c:pt>
                <c:pt idx="101">
                  <c:v>11.450000000000031</c:v>
                </c:pt>
                <c:pt idx="102">
                  <c:v>11.550000000000047</c:v>
                </c:pt>
                <c:pt idx="103">
                  <c:v>11.63333333333334</c:v>
                </c:pt>
                <c:pt idx="104">
                  <c:v>11.716666666666633</c:v>
                </c:pt>
                <c:pt idx="105">
                  <c:v>11.816666666666649</c:v>
                </c:pt>
                <c:pt idx="106">
                  <c:v>11.900000000000048</c:v>
                </c:pt>
                <c:pt idx="107">
                  <c:v>11.983333333333341</c:v>
                </c:pt>
                <c:pt idx="108">
                  <c:v>12.099999999999973</c:v>
                </c:pt>
                <c:pt idx="109">
                  <c:v>12.199999999999989</c:v>
                </c:pt>
                <c:pt idx="110">
                  <c:v>12.283333333333388</c:v>
                </c:pt>
                <c:pt idx="111">
                  <c:v>12.383333333333404</c:v>
                </c:pt>
                <c:pt idx="112">
                  <c:v>12.466666666666697</c:v>
                </c:pt>
                <c:pt idx="113">
                  <c:v>12.54999999999999</c:v>
                </c:pt>
                <c:pt idx="114">
                  <c:v>12.666666666666728</c:v>
                </c:pt>
                <c:pt idx="115">
                  <c:v>12.766666666666637</c:v>
                </c:pt>
                <c:pt idx="116">
                  <c:v>12.850000000000037</c:v>
                </c:pt>
                <c:pt idx="117">
                  <c:v>12.93333333333333</c:v>
                </c:pt>
                <c:pt idx="118">
                  <c:v>13.01666666666673</c:v>
                </c:pt>
                <c:pt idx="119">
                  <c:v>13.116666666666639</c:v>
                </c:pt>
                <c:pt idx="120">
                  <c:v>13.216666666666654</c:v>
                </c:pt>
                <c:pt idx="121">
                  <c:v>13.333333333333393</c:v>
                </c:pt>
                <c:pt idx="122">
                  <c:v>13.450000000000024</c:v>
                </c:pt>
                <c:pt idx="123">
                  <c:v>13.55000000000004</c:v>
                </c:pt>
                <c:pt idx="124">
                  <c:v>14.033333333333395</c:v>
                </c:pt>
                <c:pt idx="125">
                  <c:v>14.116666666666688</c:v>
                </c:pt>
                <c:pt idx="126">
                  <c:v>14.299999999999997</c:v>
                </c:pt>
                <c:pt idx="127">
                  <c:v>14.383333333333397</c:v>
                </c:pt>
                <c:pt idx="128">
                  <c:v>14.516666666666644</c:v>
                </c:pt>
                <c:pt idx="129">
                  <c:v>14.61666666666666</c:v>
                </c:pt>
                <c:pt idx="130">
                  <c:v>14.833333333333307</c:v>
                </c:pt>
                <c:pt idx="131">
                  <c:v>14.916666666666707</c:v>
                </c:pt>
                <c:pt idx="132">
                  <c:v>15</c:v>
                </c:pt>
                <c:pt idx="133">
                  <c:v>15.116666666666738</c:v>
                </c:pt>
                <c:pt idx="134">
                  <c:v>15.200000000000031</c:v>
                </c:pt>
                <c:pt idx="135">
                  <c:v>15.316666666666663</c:v>
                </c:pt>
                <c:pt idx="136">
                  <c:v>15.450000000000017</c:v>
                </c:pt>
                <c:pt idx="137">
                  <c:v>15.550000000000033</c:v>
                </c:pt>
                <c:pt idx="138">
                  <c:v>15.866666666666696</c:v>
                </c:pt>
                <c:pt idx="139">
                  <c:v>16.016666666666666</c:v>
                </c:pt>
                <c:pt idx="140">
                  <c:v>16.100000000000065</c:v>
                </c:pt>
                <c:pt idx="141">
                  <c:v>16.29999999999999</c:v>
                </c:pt>
                <c:pt idx="142">
                  <c:v>16.450000000000067</c:v>
                </c:pt>
                <c:pt idx="143">
                  <c:v>16.53333333333336</c:v>
                </c:pt>
                <c:pt idx="144">
                  <c:v>16.616666666666653</c:v>
                </c:pt>
                <c:pt idx="145">
                  <c:v>17.366666666666717</c:v>
                </c:pt>
                <c:pt idx="146">
                  <c:v>17.500000000000071</c:v>
                </c:pt>
                <c:pt idx="147">
                  <c:v>17.583333333333364</c:v>
                </c:pt>
                <c:pt idx="148">
                  <c:v>17.68333333333338</c:v>
                </c:pt>
                <c:pt idx="149">
                  <c:v>17.766666666666673</c:v>
                </c:pt>
                <c:pt idx="150">
                  <c:v>17.900000000000027</c:v>
                </c:pt>
                <c:pt idx="151">
                  <c:v>17.98333333333332</c:v>
                </c:pt>
                <c:pt idx="152">
                  <c:v>18.06666666666672</c:v>
                </c:pt>
                <c:pt idx="153">
                  <c:v>18.150000000000013</c:v>
                </c:pt>
                <c:pt idx="154">
                  <c:v>18.250000000000028</c:v>
                </c:pt>
                <c:pt idx="155">
                  <c:v>18.333333333333321</c:v>
                </c:pt>
                <c:pt idx="156">
                  <c:v>18.416666666666721</c:v>
                </c:pt>
                <c:pt idx="157">
                  <c:v>18.516666666666737</c:v>
                </c:pt>
                <c:pt idx="158">
                  <c:v>18.60000000000003</c:v>
                </c:pt>
                <c:pt idx="159">
                  <c:v>18.700000000000045</c:v>
                </c:pt>
                <c:pt idx="160">
                  <c:v>18.783333333333339</c:v>
                </c:pt>
                <c:pt idx="161">
                  <c:v>18.933333333333309</c:v>
                </c:pt>
                <c:pt idx="162">
                  <c:v>19.066666666666663</c:v>
                </c:pt>
                <c:pt idx="163">
                  <c:v>19.166666666666679</c:v>
                </c:pt>
                <c:pt idx="164">
                  <c:v>19.249999999999972</c:v>
                </c:pt>
                <c:pt idx="165">
                  <c:v>19.333333333333371</c:v>
                </c:pt>
                <c:pt idx="166">
                  <c:v>19.416666666666664</c:v>
                </c:pt>
                <c:pt idx="167">
                  <c:v>19.51666666666668</c:v>
                </c:pt>
                <c:pt idx="168">
                  <c:v>19.599999999999973</c:v>
                </c:pt>
                <c:pt idx="169">
                  <c:v>20.166666666666728</c:v>
                </c:pt>
                <c:pt idx="170">
                  <c:v>20.250000000000021</c:v>
                </c:pt>
                <c:pt idx="171">
                  <c:v>20.366666666666653</c:v>
                </c:pt>
                <c:pt idx="172">
                  <c:v>20.450000000000053</c:v>
                </c:pt>
                <c:pt idx="173">
                  <c:v>20.533333333333346</c:v>
                </c:pt>
                <c:pt idx="174">
                  <c:v>20.616666666666639</c:v>
                </c:pt>
                <c:pt idx="175">
                  <c:v>20.700000000000038</c:v>
                </c:pt>
                <c:pt idx="176">
                  <c:v>21.083333333333378</c:v>
                </c:pt>
                <c:pt idx="177">
                  <c:v>21.166666666666671</c:v>
                </c:pt>
                <c:pt idx="178">
                  <c:v>21.266666666666687</c:v>
                </c:pt>
                <c:pt idx="179">
                  <c:v>21.34999999999998</c:v>
                </c:pt>
                <c:pt idx="180">
                  <c:v>21.43333333333338</c:v>
                </c:pt>
                <c:pt idx="181">
                  <c:v>21.550000000000011</c:v>
                </c:pt>
                <c:pt idx="182">
                  <c:v>21.650000000000027</c:v>
                </c:pt>
                <c:pt idx="183">
                  <c:v>21.750000000000043</c:v>
                </c:pt>
                <c:pt idx="184">
                  <c:v>21.833333333333336</c:v>
                </c:pt>
                <c:pt idx="185">
                  <c:v>21.916666666666735</c:v>
                </c:pt>
                <c:pt idx="186">
                  <c:v>22.016666666666644</c:v>
                </c:pt>
                <c:pt idx="187">
                  <c:v>22.100000000000044</c:v>
                </c:pt>
                <c:pt idx="188">
                  <c:v>22.20000000000006</c:v>
                </c:pt>
                <c:pt idx="189">
                  <c:v>22.299999999999969</c:v>
                </c:pt>
                <c:pt idx="190">
                  <c:v>22.483333333333384</c:v>
                </c:pt>
                <c:pt idx="191">
                  <c:v>22.566666666666677</c:v>
                </c:pt>
                <c:pt idx="192">
                  <c:v>22.700000000000031</c:v>
                </c:pt>
                <c:pt idx="193">
                  <c:v>22.783333333333324</c:v>
                </c:pt>
                <c:pt idx="194">
                  <c:v>22.866666666666724</c:v>
                </c:pt>
                <c:pt idx="195">
                  <c:v>22.950000000000017</c:v>
                </c:pt>
                <c:pt idx="196">
                  <c:v>23.050000000000033</c:v>
                </c:pt>
                <c:pt idx="197">
                  <c:v>23.133333333333326</c:v>
                </c:pt>
                <c:pt idx="198">
                  <c:v>23.250000000000064</c:v>
                </c:pt>
                <c:pt idx="199">
                  <c:v>23.333333333333357</c:v>
                </c:pt>
                <c:pt idx="200">
                  <c:v>23.41666666666665</c:v>
                </c:pt>
                <c:pt idx="201">
                  <c:v>23.516666666666666</c:v>
                </c:pt>
                <c:pt idx="202">
                  <c:v>23.600000000000065</c:v>
                </c:pt>
                <c:pt idx="203">
                  <c:v>23.733333333333313</c:v>
                </c:pt>
                <c:pt idx="204">
                  <c:v>23.816666666666713</c:v>
                </c:pt>
                <c:pt idx="205">
                  <c:v>23.933333333333344</c:v>
                </c:pt>
                <c:pt idx="206">
                  <c:v>24.016666666666637</c:v>
                </c:pt>
                <c:pt idx="207">
                  <c:v>24.100000000000037</c:v>
                </c:pt>
                <c:pt idx="208">
                  <c:v>24.216666666666669</c:v>
                </c:pt>
                <c:pt idx="209">
                  <c:v>24.300000000000068</c:v>
                </c:pt>
                <c:pt idx="210">
                  <c:v>24.383333333333361</c:v>
                </c:pt>
                <c:pt idx="211">
                  <c:v>24.466666666666654</c:v>
                </c:pt>
                <c:pt idx="212">
                  <c:v>24.616666666666731</c:v>
                </c:pt>
                <c:pt idx="213">
                  <c:v>25.133333333333319</c:v>
                </c:pt>
                <c:pt idx="214">
                  <c:v>25.216666666666718</c:v>
                </c:pt>
                <c:pt idx="215">
                  <c:v>25.300000000000011</c:v>
                </c:pt>
                <c:pt idx="216">
                  <c:v>25.383333333333304</c:v>
                </c:pt>
                <c:pt idx="217">
                  <c:v>25.466666666666704</c:v>
                </c:pt>
                <c:pt idx="218">
                  <c:v>25.56666666666672</c:v>
                </c:pt>
                <c:pt idx="219">
                  <c:v>25.650000000000013</c:v>
                </c:pt>
                <c:pt idx="220">
                  <c:v>25.750000000000028</c:v>
                </c:pt>
                <c:pt idx="221">
                  <c:v>25.95000000000006</c:v>
                </c:pt>
                <c:pt idx="222">
                  <c:v>26.033333333333353</c:v>
                </c:pt>
                <c:pt idx="223">
                  <c:v>26.133333333333368</c:v>
                </c:pt>
                <c:pt idx="224">
                  <c:v>26.216666666666661</c:v>
                </c:pt>
                <c:pt idx="225">
                  <c:v>26.433333333333309</c:v>
                </c:pt>
                <c:pt idx="226">
                  <c:v>26.516666666666708</c:v>
                </c:pt>
                <c:pt idx="227">
                  <c:v>26.616666666666724</c:v>
                </c:pt>
                <c:pt idx="228">
                  <c:v>26.700000000000017</c:v>
                </c:pt>
                <c:pt idx="229">
                  <c:v>26.800000000000033</c:v>
                </c:pt>
                <c:pt idx="230">
                  <c:v>26.950000000000003</c:v>
                </c:pt>
                <c:pt idx="231">
                  <c:v>27.183333333333373</c:v>
                </c:pt>
                <c:pt idx="232">
                  <c:v>27.266666666666666</c:v>
                </c:pt>
                <c:pt idx="233">
                  <c:v>27.366666666666681</c:v>
                </c:pt>
                <c:pt idx="234">
                  <c:v>27.63333333333339</c:v>
                </c:pt>
                <c:pt idx="235">
                  <c:v>27.716666666666683</c:v>
                </c:pt>
                <c:pt idx="236">
                  <c:v>27.799999999999976</c:v>
                </c:pt>
                <c:pt idx="237">
                  <c:v>28.149999999999977</c:v>
                </c:pt>
                <c:pt idx="238">
                  <c:v>28.233333333333377</c:v>
                </c:pt>
                <c:pt idx="239">
                  <c:v>28.366666666666731</c:v>
                </c:pt>
                <c:pt idx="240">
                  <c:v>28.450000000000024</c:v>
                </c:pt>
                <c:pt idx="241">
                  <c:v>28.633333333333333</c:v>
                </c:pt>
                <c:pt idx="242">
                  <c:v>28.716666666666733</c:v>
                </c:pt>
                <c:pt idx="243">
                  <c:v>28.800000000000026</c:v>
                </c:pt>
                <c:pt idx="244">
                  <c:v>28.916666666666657</c:v>
                </c:pt>
                <c:pt idx="245">
                  <c:v>29.000000000000057</c:v>
                </c:pt>
                <c:pt idx="246">
                  <c:v>29.116666666666688</c:v>
                </c:pt>
                <c:pt idx="247">
                  <c:v>29.199999999999982</c:v>
                </c:pt>
                <c:pt idx="248">
                  <c:v>29.299999999999997</c:v>
                </c:pt>
                <c:pt idx="249">
                  <c:v>29.400000000000013</c:v>
                </c:pt>
                <c:pt idx="250">
                  <c:v>29.500000000000028</c:v>
                </c:pt>
                <c:pt idx="251">
                  <c:v>29.583333333333321</c:v>
                </c:pt>
                <c:pt idx="252">
                  <c:v>29.666666666666721</c:v>
                </c:pt>
                <c:pt idx="253">
                  <c:v>29.766666666666737</c:v>
                </c:pt>
                <c:pt idx="254">
                  <c:v>29.866666666666646</c:v>
                </c:pt>
                <c:pt idx="255">
                  <c:v>29.983333333333384</c:v>
                </c:pt>
                <c:pt idx="256">
                  <c:v>30.133333333333354</c:v>
                </c:pt>
                <c:pt idx="257">
                  <c:v>30.249999999999986</c:v>
                </c:pt>
                <c:pt idx="258">
                  <c:v>30.333333333333385</c:v>
                </c:pt>
                <c:pt idx="259">
                  <c:v>30.433333333333401</c:v>
                </c:pt>
                <c:pt idx="260">
                  <c:v>30.516666666666694</c:v>
                </c:pt>
                <c:pt idx="261">
                  <c:v>30.599999999999987</c:v>
                </c:pt>
                <c:pt idx="262">
                  <c:v>30.750000000000064</c:v>
                </c:pt>
                <c:pt idx="263">
                  <c:v>30.900000000000034</c:v>
                </c:pt>
                <c:pt idx="264">
                  <c:v>30.983333333333327</c:v>
                </c:pt>
                <c:pt idx="265">
                  <c:v>31.066666666666727</c:v>
                </c:pt>
                <c:pt idx="266">
                  <c:v>31.183333333333358</c:v>
                </c:pt>
                <c:pt idx="267">
                  <c:v>31.266666666666652</c:v>
                </c:pt>
                <c:pt idx="268">
                  <c:v>31.350000000000051</c:v>
                </c:pt>
                <c:pt idx="269">
                  <c:v>31.433333333333344</c:v>
                </c:pt>
                <c:pt idx="270">
                  <c:v>31.516666666666637</c:v>
                </c:pt>
                <c:pt idx="271">
                  <c:v>31.616666666666653</c:v>
                </c:pt>
                <c:pt idx="272">
                  <c:v>31.700000000000053</c:v>
                </c:pt>
                <c:pt idx="273">
                  <c:v>31.783333333333346</c:v>
                </c:pt>
                <c:pt idx="274">
                  <c:v>31.983333333333377</c:v>
                </c:pt>
                <c:pt idx="275">
                  <c:v>32.06666666666667</c:v>
                </c:pt>
                <c:pt idx="276">
                  <c:v>32.266666666666701</c:v>
                </c:pt>
                <c:pt idx="277">
                  <c:v>32.349999999999994</c:v>
                </c:pt>
                <c:pt idx="278">
                  <c:v>32.533333333333303</c:v>
                </c:pt>
                <c:pt idx="279">
                  <c:v>32.616666666666703</c:v>
                </c:pt>
                <c:pt idx="280">
                  <c:v>32.716666666666718</c:v>
                </c:pt>
                <c:pt idx="281">
                  <c:v>32.850000000000072</c:v>
                </c:pt>
                <c:pt idx="282">
                  <c:v>32.933333333333366</c:v>
                </c:pt>
                <c:pt idx="283">
                  <c:v>33.016666666666659</c:v>
                </c:pt>
                <c:pt idx="284">
                  <c:v>33.250000000000028</c:v>
                </c:pt>
                <c:pt idx="285">
                  <c:v>33.333333333333321</c:v>
                </c:pt>
                <c:pt idx="286">
                  <c:v>33.433333333333337</c:v>
                </c:pt>
                <c:pt idx="287">
                  <c:v>33.733333333333384</c:v>
                </c:pt>
                <c:pt idx="288">
                  <c:v>33.8333333333334</c:v>
                </c:pt>
                <c:pt idx="289">
                  <c:v>34.300000000000033</c:v>
                </c:pt>
                <c:pt idx="290">
                  <c:v>34.383333333333326</c:v>
                </c:pt>
                <c:pt idx="291">
                  <c:v>34.466666666666725</c:v>
                </c:pt>
                <c:pt idx="292">
                  <c:v>34.583333333333357</c:v>
                </c:pt>
                <c:pt idx="293">
                  <c:v>34.66666666666665</c:v>
                </c:pt>
                <c:pt idx="294">
                  <c:v>34.75000000000005</c:v>
                </c:pt>
                <c:pt idx="295">
                  <c:v>34.833333333333343</c:v>
                </c:pt>
                <c:pt idx="296">
                  <c:v>35.016666666666652</c:v>
                </c:pt>
                <c:pt idx="297">
                  <c:v>35.100000000000051</c:v>
                </c:pt>
                <c:pt idx="298">
                  <c:v>35.200000000000067</c:v>
                </c:pt>
                <c:pt idx="299">
                  <c:v>35.333333333333314</c:v>
                </c:pt>
                <c:pt idx="300">
                  <c:v>35.43333333333333</c:v>
                </c:pt>
                <c:pt idx="301">
                  <c:v>35.550000000000068</c:v>
                </c:pt>
                <c:pt idx="302">
                  <c:v>35.6666666666667</c:v>
                </c:pt>
                <c:pt idx="303">
                  <c:v>35.766666666666715</c:v>
                </c:pt>
                <c:pt idx="304">
                  <c:v>35.866666666666731</c:v>
                </c:pt>
                <c:pt idx="305">
                  <c:v>35.950000000000024</c:v>
                </c:pt>
                <c:pt idx="306">
                  <c:v>36.033333333333317</c:v>
                </c:pt>
                <c:pt idx="307">
                  <c:v>36.116666666666717</c:v>
                </c:pt>
                <c:pt idx="308">
                  <c:v>36.34999999999998</c:v>
                </c:pt>
                <c:pt idx="309">
                  <c:v>36.449999999999996</c:v>
                </c:pt>
                <c:pt idx="310">
                  <c:v>36.533333333333395</c:v>
                </c:pt>
                <c:pt idx="311">
                  <c:v>36.616666666666688</c:v>
                </c:pt>
                <c:pt idx="312">
                  <c:v>36.716666666666704</c:v>
                </c:pt>
                <c:pt idx="313">
                  <c:v>36.833333333333336</c:v>
                </c:pt>
                <c:pt idx="314">
                  <c:v>36.916666666666735</c:v>
                </c:pt>
                <c:pt idx="315">
                  <c:v>37.000000000000028</c:v>
                </c:pt>
                <c:pt idx="316">
                  <c:v>37.083333333333321</c:v>
                </c:pt>
                <c:pt idx="317">
                  <c:v>37.183333333333337</c:v>
                </c:pt>
                <c:pt idx="318">
                  <c:v>37.933333333333401</c:v>
                </c:pt>
                <c:pt idx="319">
                  <c:v>38.016666666666694</c:v>
                </c:pt>
                <c:pt idx="320">
                  <c:v>38.099999999999987</c:v>
                </c:pt>
                <c:pt idx="321">
                  <c:v>38.183333333333387</c:v>
                </c:pt>
                <c:pt idx="322">
                  <c:v>38.283333333333402</c:v>
                </c:pt>
                <c:pt idx="323">
                  <c:v>38.366666666666696</c:v>
                </c:pt>
                <c:pt idx="324">
                  <c:v>38.466666666666711</c:v>
                </c:pt>
                <c:pt idx="325">
                  <c:v>38.550000000000004</c:v>
                </c:pt>
                <c:pt idx="326">
                  <c:v>38.65000000000002</c:v>
                </c:pt>
                <c:pt idx="327">
                  <c:v>38.766666666666652</c:v>
                </c:pt>
                <c:pt idx="328">
                  <c:v>38.88333333333339</c:v>
                </c:pt>
                <c:pt idx="329">
                  <c:v>39.03333333333336</c:v>
                </c:pt>
                <c:pt idx="330">
                  <c:v>39.116666666666653</c:v>
                </c:pt>
                <c:pt idx="331">
                  <c:v>39.200000000000053</c:v>
                </c:pt>
                <c:pt idx="332">
                  <c:v>39.300000000000068</c:v>
                </c:pt>
                <c:pt idx="333">
                  <c:v>39.383333333333361</c:v>
                </c:pt>
                <c:pt idx="334">
                  <c:v>39.466666666666654</c:v>
                </c:pt>
                <c:pt idx="335">
                  <c:v>39.600000000000009</c:v>
                </c:pt>
                <c:pt idx="336">
                  <c:v>39.683333333333302</c:v>
                </c:pt>
                <c:pt idx="337">
                  <c:v>39.883333333333333</c:v>
                </c:pt>
                <c:pt idx="338">
                  <c:v>39.966666666666733</c:v>
                </c:pt>
                <c:pt idx="339">
                  <c:v>40.050000000000026</c:v>
                </c:pt>
                <c:pt idx="340">
                  <c:v>40.199999999999996</c:v>
                </c:pt>
                <c:pt idx="341">
                  <c:v>40.283333333333395</c:v>
                </c:pt>
                <c:pt idx="342">
                  <c:v>40.366666666666688</c:v>
                </c:pt>
                <c:pt idx="343">
                  <c:v>40.48333333333332</c:v>
                </c:pt>
                <c:pt idx="344">
                  <c:v>40.583333333333336</c:v>
                </c:pt>
                <c:pt idx="345">
                  <c:v>40.699999999999967</c:v>
                </c:pt>
                <c:pt idx="346">
                  <c:v>40.816666666666706</c:v>
                </c:pt>
                <c:pt idx="347">
                  <c:v>40.916666666666721</c:v>
                </c:pt>
                <c:pt idx="348">
                  <c:v>41.033333333333353</c:v>
                </c:pt>
                <c:pt idx="349">
                  <c:v>41.133333333333368</c:v>
                </c:pt>
                <c:pt idx="350">
                  <c:v>41.216666666666661</c:v>
                </c:pt>
                <c:pt idx="351">
                  <c:v>41.316666666666677</c:v>
                </c:pt>
                <c:pt idx="352">
                  <c:v>41.39999999999997</c:v>
                </c:pt>
                <c:pt idx="353">
                  <c:v>41.499999999999986</c:v>
                </c:pt>
                <c:pt idx="354">
                  <c:v>41.583333333333385</c:v>
                </c:pt>
                <c:pt idx="355">
                  <c:v>41.683333333333401</c:v>
                </c:pt>
                <c:pt idx="356">
                  <c:v>41.766666666666694</c:v>
                </c:pt>
                <c:pt idx="357">
                  <c:v>41.86666666666671</c:v>
                </c:pt>
                <c:pt idx="358">
                  <c:v>41.95</c:v>
                </c:pt>
                <c:pt idx="359">
                  <c:v>42.050000000000018</c:v>
                </c:pt>
                <c:pt idx="360">
                  <c:v>42.150000000000034</c:v>
                </c:pt>
                <c:pt idx="361">
                  <c:v>42.25000000000005</c:v>
                </c:pt>
                <c:pt idx="362">
                  <c:v>42.333333333333343</c:v>
                </c:pt>
                <c:pt idx="363">
                  <c:v>42.416666666666636</c:v>
                </c:pt>
                <c:pt idx="364">
                  <c:v>42.516666666666652</c:v>
                </c:pt>
                <c:pt idx="365">
                  <c:v>43.1666666666667</c:v>
                </c:pt>
                <c:pt idx="366">
                  <c:v>43.249999999999993</c:v>
                </c:pt>
                <c:pt idx="367">
                  <c:v>43.350000000000009</c:v>
                </c:pt>
                <c:pt idx="368">
                  <c:v>43.450000000000024</c:v>
                </c:pt>
                <c:pt idx="369">
                  <c:v>43.783333333333303</c:v>
                </c:pt>
                <c:pt idx="370">
                  <c:v>43.866666666666703</c:v>
                </c:pt>
                <c:pt idx="371">
                  <c:v>43.966666666666718</c:v>
                </c:pt>
                <c:pt idx="372">
                  <c:v>44.050000000000011</c:v>
                </c:pt>
                <c:pt idx="373">
                  <c:v>44.133333333333304</c:v>
                </c:pt>
                <c:pt idx="374">
                  <c:v>44.31666666666672</c:v>
                </c:pt>
                <c:pt idx="375">
                  <c:v>44.416666666666735</c:v>
                </c:pt>
                <c:pt idx="376">
                  <c:v>44.500000000000028</c:v>
                </c:pt>
                <c:pt idx="377">
                  <c:v>44.600000000000044</c:v>
                </c:pt>
                <c:pt idx="378">
                  <c:v>44.899999999999984</c:v>
                </c:pt>
                <c:pt idx="379">
                  <c:v>45</c:v>
                </c:pt>
                <c:pt idx="380">
                  <c:v>45.100000000000016</c:v>
                </c:pt>
                <c:pt idx="381">
                  <c:v>45.333333333333385</c:v>
                </c:pt>
                <c:pt idx="382">
                  <c:v>45.450000000000017</c:v>
                </c:pt>
                <c:pt idx="383">
                  <c:v>45.550000000000033</c:v>
                </c:pt>
                <c:pt idx="384">
                  <c:v>45.683333333333387</c:v>
                </c:pt>
                <c:pt idx="385">
                  <c:v>45.783333333333402</c:v>
                </c:pt>
                <c:pt idx="386">
                  <c:v>45.866666666666696</c:v>
                </c:pt>
                <c:pt idx="387">
                  <c:v>45.966666666666711</c:v>
                </c:pt>
                <c:pt idx="388">
                  <c:v>46.050000000000004</c:v>
                </c:pt>
                <c:pt idx="389">
                  <c:v>46.133333333333404</c:v>
                </c:pt>
                <c:pt idx="390">
                  <c:v>46.250000000000036</c:v>
                </c:pt>
                <c:pt idx="391">
                  <c:v>46.333333333333329</c:v>
                </c:pt>
                <c:pt idx="392">
                  <c:v>46.416666666666728</c:v>
                </c:pt>
                <c:pt idx="393">
                  <c:v>46.516666666666637</c:v>
                </c:pt>
                <c:pt idx="394">
                  <c:v>46.616666666666653</c:v>
                </c:pt>
                <c:pt idx="395">
                  <c:v>46.716666666666669</c:v>
                </c:pt>
                <c:pt idx="396">
                  <c:v>46.950000000000038</c:v>
                </c:pt>
                <c:pt idx="397">
                  <c:v>47.033333333333331</c:v>
                </c:pt>
                <c:pt idx="398">
                  <c:v>47.15000000000007</c:v>
                </c:pt>
                <c:pt idx="399">
                  <c:v>47.266666666666701</c:v>
                </c:pt>
                <c:pt idx="400">
                  <c:v>47.366666666666717</c:v>
                </c:pt>
                <c:pt idx="401">
                  <c:v>47.45000000000001</c:v>
                </c:pt>
                <c:pt idx="402">
                  <c:v>47.750000000000057</c:v>
                </c:pt>
                <c:pt idx="403">
                  <c:v>47.850000000000072</c:v>
                </c:pt>
                <c:pt idx="404">
                  <c:v>47.933333333333366</c:v>
                </c:pt>
                <c:pt idx="405">
                  <c:v>48.033333333333381</c:v>
                </c:pt>
                <c:pt idx="406">
                  <c:v>48.116666666666674</c:v>
                </c:pt>
                <c:pt idx="407">
                  <c:v>48.21666666666669</c:v>
                </c:pt>
                <c:pt idx="408">
                  <c:v>48.299999999999983</c:v>
                </c:pt>
                <c:pt idx="409">
                  <c:v>48.383333333333383</c:v>
                </c:pt>
                <c:pt idx="410">
                  <c:v>48.483333333333398</c:v>
                </c:pt>
                <c:pt idx="411">
                  <c:v>48.566666666666691</c:v>
                </c:pt>
                <c:pt idx="412">
                  <c:v>48.649999999999984</c:v>
                </c:pt>
                <c:pt idx="413">
                  <c:v>48.75</c:v>
                </c:pt>
                <c:pt idx="414">
                  <c:v>48.8333333333334</c:v>
                </c:pt>
                <c:pt idx="415">
                  <c:v>48.933333333333309</c:v>
                </c:pt>
                <c:pt idx="416">
                  <c:v>49.016666666666708</c:v>
                </c:pt>
                <c:pt idx="417">
                  <c:v>49.1</c:v>
                </c:pt>
                <c:pt idx="418">
                  <c:v>49.183333333333401</c:v>
                </c:pt>
                <c:pt idx="419">
                  <c:v>49.28333333333331</c:v>
                </c:pt>
                <c:pt idx="420">
                  <c:v>49.383333333333326</c:v>
                </c:pt>
                <c:pt idx="421">
                  <c:v>49.466666666666725</c:v>
                </c:pt>
                <c:pt idx="422">
                  <c:v>49.566666666666741</c:v>
                </c:pt>
                <c:pt idx="423">
                  <c:v>49.650000000000034</c:v>
                </c:pt>
                <c:pt idx="424">
                  <c:v>49.733333333333327</c:v>
                </c:pt>
                <c:pt idx="425">
                  <c:v>49.850000000000065</c:v>
                </c:pt>
                <c:pt idx="426">
                  <c:v>49.933333333333358</c:v>
                </c:pt>
                <c:pt idx="427">
                  <c:v>50.016666666666652</c:v>
                </c:pt>
                <c:pt idx="428">
                  <c:v>50.13333333333339</c:v>
                </c:pt>
                <c:pt idx="429">
                  <c:v>50.299999999999976</c:v>
                </c:pt>
                <c:pt idx="430">
                  <c:v>50.399999999999991</c:v>
                </c:pt>
                <c:pt idx="431">
                  <c:v>50.933333333333302</c:v>
                </c:pt>
                <c:pt idx="432">
                  <c:v>51.016666666666701</c:v>
                </c:pt>
                <c:pt idx="433">
                  <c:v>51.150000000000055</c:v>
                </c:pt>
                <c:pt idx="434">
                  <c:v>51.300000000000026</c:v>
                </c:pt>
                <c:pt idx="435">
                  <c:v>51.699999999999982</c:v>
                </c:pt>
                <c:pt idx="436">
                  <c:v>51.8</c:v>
                </c:pt>
                <c:pt idx="437">
                  <c:v>51.900000000000013</c:v>
                </c:pt>
                <c:pt idx="438">
                  <c:v>52.033333333333367</c:v>
                </c:pt>
                <c:pt idx="439">
                  <c:v>52.15</c:v>
                </c:pt>
                <c:pt idx="440">
                  <c:v>52.266666666666737</c:v>
                </c:pt>
                <c:pt idx="441">
                  <c:v>52.399999999999984</c:v>
                </c:pt>
                <c:pt idx="442">
                  <c:v>52.5</c:v>
                </c:pt>
                <c:pt idx="443">
                  <c:v>52.600000000000016</c:v>
                </c:pt>
                <c:pt idx="444">
                  <c:v>52.683333333333309</c:v>
                </c:pt>
                <c:pt idx="445">
                  <c:v>52.766666666666708</c:v>
                </c:pt>
                <c:pt idx="446">
                  <c:v>52.916666666666679</c:v>
                </c:pt>
                <c:pt idx="447">
                  <c:v>52.999999999999972</c:v>
                </c:pt>
                <c:pt idx="448">
                  <c:v>53.166666666666664</c:v>
                </c:pt>
                <c:pt idx="449">
                  <c:v>53.26666666666668</c:v>
                </c:pt>
                <c:pt idx="450">
                  <c:v>53.349999999999973</c:v>
                </c:pt>
                <c:pt idx="451">
                  <c:v>53.433333333333373</c:v>
                </c:pt>
                <c:pt idx="452">
                  <c:v>53.566666666666727</c:v>
                </c:pt>
                <c:pt idx="453">
                  <c:v>53.65000000000002</c:v>
                </c:pt>
                <c:pt idx="454">
                  <c:v>53.733333333333313</c:v>
                </c:pt>
                <c:pt idx="455">
                  <c:v>53.850000000000051</c:v>
                </c:pt>
                <c:pt idx="456">
                  <c:v>53.933333333333344</c:v>
                </c:pt>
                <c:pt idx="457">
                  <c:v>54.016666666666637</c:v>
                </c:pt>
                <c:pt idx="458">
                  <c:v>54.133333333333375</c:v>
                </c:pt>
                <c:pt idx="459">
                  <c:v>54.233333333333391</c:v>
                </c:pt>
                <c:pt idx="460">
                  <c:v>54.316666666666684</c:v>
                </c:pt>
                <c:pt idx="461">
                  <c:v>54.4166666666667</c:v>
                </c:pt>
                <c:pt idx="462">
                  <c:v>54.516666666666715</c:v>
                </c:pt>
                <c:pt idx="463">
                  <c:v>54.600000000000009</c:v>
                </c:pt>
                <c:pt idx="464">
                  <c:v>54.683333333333302</c:v>
                </c:pt>
                <c:pt idx="465">
                  <c:v>54.783333333333317</c:v>
                </c:pt>
                <c:pt idx="466">
                  <c:v>54.866666666666717</c:v>
                </c:pt>
                <c:pt idx="467">
                  <c:v>54.966666666666733</c:v>
                </c:pt>
                <c:pt idx="468">
                  <c:v>55.066666666666642</c:v>
                </c:pt>
                <c:pt idx="469">
                  <c:v>55.166666666666657</c:v>
                </c:pt>
                <c:pt idx="470">
                  <c:v>55.266666666666673</c:v>
                </c:pt>
                <c:pt idx="471">
                  <c:v>55.350000000000072</c:v>
                </c:pt>
                <c:pt idx="472">
                  <c:v>55.466666666666704</c:v>
                </c:pt>
                <c:pt idx="473">
                  <c:v>55.56666666666672</c:v>
                </c:pt>
                <c:pt idx="474">
                  <c:v>55.650000000000013</c:v>
                </c:pt>
                <c:pt idx="475">
                  <c:v>55.783333333333367</c:v>
                </c:pt>
                <c:pt idx="476">
                  <c:v>55.86666666666666</c:v>
                </c:pt>
                <c:pt idx="477">
                  <c:v>55.983333333333398</c:v>
                </c:pt>
                <c:pt idx="478">
                  <c:v>56.166666666666707</c:v>
                </c:pt>
                <c:pt idx="479">
                  <c:v>56.25</c:v>
                </c:pt>
                <c:pt idx="480">
                  <c:v>56.3333333333334</c:v>
                </c:pt>
                <c:pt idx="481">
                  <c:v>56.450000000000031</c:v>
                </c:pt>
                <c:pt idx="482">
                  <c:v>56.550000000000047</c:v>
                </c:pt>
                <c:pt idx="483">
                  <c:v>56.733333333333356</c:v>
                </c:pt>
                <c:pt idx="484">
                  <c:v>56.816666666666649</c:v>
                </c:pt>
                <c:pt idx="485">
                  <c:v>56.916666666666664</c:v>
                </c:pt>
                <c:pt idx="486">
                  <c:v>57.01666666666668</c:v>
                </c:pt>
                <c:pt idx="487">
                  <c:v>57.116666666666696</c:v>
                </c:pt>
                <c:pt idx="488">
                  <c:v>57.199999999999989</c:v>
                </c:pt>
                <c:pt idx="489">
                  <c:v>57.316666666666727</c:v>
                </c:pt>
                <c:pt idx="490">
                  <c:v>57.40000000000002</c:v>
                </c:pt>
                <c:pt idx="491">
                  <c:v>57.483333333333313</c:v>
                </c:pt>
                <c:pt idx="492">
                  <c:v>57.583333333333329</c:v>
                </c:pt>
                <c:pt idx="493">
                  <c:v>57.733333333333299</c:v>
                </c:pt>
                <c:pt idx="494">
                  <c:v>57.899999999999991</c:v>
                </c:pt>
                <c:pt idx="495">
                  <c:v>57.983333333333391</c:v>
                </c:pt>
                <c:pt idx="496">
                  <c:v>58.066666666666684</c:v>
                </c:pt>
                <c:pt idx="497">
                  <c:v>58.149999999999977</c:v>
                </c:pt>
                <c:pt idx="498">
                  <c:v>58.450000000000024</c:v>
                </c:pt>
                <c:pt idx="499">
                  <c:v>58.533333333333317</c:v>
                </c:pt>
                <c:pt idx="500">
                  <c:v>58.616666666666717</c:v>
                </c:pt>
                <c:pt idx="501">
                  <c:v>58.733333333333348</c:v>
                </c:pt>
                <c:pt idx="502">
                  <c:v>58.816666666666642</c:v>
                </c:pt>
                <c:pt idx="503">
                  <c:v>58.916666666666657</c:v>
                </c:pt>
                <c:pt idx="504">
                  <c:v>59.000000000000057</c:v>
                </c:pt>
                <c:pt idx="505">
                  <c:v>59.08333333333335</c:v>
                </c:pt>
                <c:pt idx="506">
                  <c:v>59.483333333333306</c:v>
                </c:pt>
                <c:pt idx="507">
                  <c:v>59.566666666666706</c:v>
                </c:pt>
                <c:pt idx="508">
                  <c:v>59.65</c:v>
                </c:pt>
                <c:pt idx="509">
                  <c:v>59.733333333333398</c:v>
                </c:pt>
                <c:pt idx="510">
                  <c:v>59.933333333333323</c:v>
                </c:pt>
                <c:pt idx="511">
                  <c:v>60.016666666666723</c:v>
                </c:pt>
                <c:pt idx="512">
                  <c:v>61.016666666666666</c:v>
                </c:pt>
              </c:numCache>
            </c:numRef>
          </c:xVal>
          <c:yVal>
            <c:numRef>
              <c:f>'VAR I'!$I$13:$I$525</c:f>
              <c:numCache>
                <c:formatCode>0.000</c:formatCode>
                <c:ptCount val="513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1.4285833333333386</c:v>
                </c:pt>
                <c:pt idx="48">
                  <c:v>1.3905833333333446</c:v>
                </c:pt>
                <c:pt idx="49">
                  <c:v>1.3857833333332963</c:v>
                </c:pt>
                <c:pt idx="50">
                  <c:v>1.3945833333333439</c:v>
                </c:pt>
                <c:pt idx="51">
                  <c:v>1.3665833333334096</c:v>
                </c:pt>
                <c:pt idx="52">
                  <c:v>1.3857833333332963</c:v>
                </c:pt>
                <c:pt idx="53">
                  <c:v>1.3885833333333448</c:v>
                </c:pt>
                <c:pt idx="54">
                  <c:v>1.3545833333332811</c:v>
                </c:pt>
                <c:pt idx="55">
                  <c:v>1.3845833333333455</c:v>
                </c:pt>
                <c:pt idx="56">
                  <c:v>1.3281833333334403</c:v>
                </c:pt>
                <c:pt idx="57">
                  <c:v>1.3089833333332592</c:v>
                </c:pt>
                <c:pt idx="58">
                  <c:v>1.3765833333333468</c:v>
                </c:pt>
                <c:pt idx="59">
                  <c:v>1.3281833333332684</c:v>
                </c:pt>
                <c:pt idx="60">
                  <c:v>1.3161833333334498</c:v>
                </c:pt>
                <c:pt idx="61">
                  <c:v>1.3161833333332627</c:v>
                </c:pt>
                <c:pt idx="62">
                  <c:v>1.3185833333332637</c:v>
                </c:pt>
                <c:pt idx="63">
                  <c:v>1.4400833333333323</c:v>
                </c:pt>
                <c:pt idx="64">
                  <c:v>1.2945833333334671</c:v>
                </c:pt>
                <c:pt idx="65">
                  <c:v>1.3494404761904422</c:v>
                </c:pt>
                <c:pt idx="66">
                  <c:v>1.2441833333335071</c:v>
                </c:pt>
                <c:pt idx="67">
                  <c:v>1.3357261904761524</c:v>
                </c:pt>
                <c:pt idx="68">
                  <c:v>1.22858333333337</c:v>
                </c:pt>
                <c:pt idx="69">
                  <c:v>1.2825833333332464</c:v>
                </c:pt>
                <c:pt idx="70">
                  <c:v>1.3185833333333559</c:v>
                </c:pt>
                <c:pt idx="71">
                  <c:v>1.3641833333333486</c:v>
                </c:pt>
                <c:pt idx="72">
                  <c:v>1.2625833333333647</c:v>
                </c:pt>
                <c:pt idx="73">
                  <c:v>1.2681833333332395</c:v>
                </c:pt>
                <c:pt idx="74">
                  <c:v>1.2345833333332232</c:v>
                </c:pt>
                <c:pt idx="75">
                  <c:v>1.4094404761904844</c:v>
                </c:pt>
                <c:pt idx="76">
                  <c:v>1.2225833333332174</c:v>
                </c:pt>
                <c:pt idx="77">
                  <c:v>1.2513833333335014</c:v>
                </c:pt>
                <c:pt idx="78">
                  <c:v>1.2993833333332545</c:v>
                </c:pt>
                <c:pt idx="79">
                  <c:v>1.4182355072463775</c:v>
                </c:pt>
                <c:pt idx="80">
                  <c:v>1.2625833333333647</c:v>
                </c:pt>
                <c:pt idx="81">
                  <c:v>1.2297833333332209</c:v>
                </c:pt>
                <c:pt idx="82">
                  <c:v>1.3913333333333444</c:v>
                </c:pt>
                <c:pt idx="83">
                  <c:v>0.97058333333341018</c:v>
                </c:pt>
                <c:pt idx="84">
                  <c:v>1.2585833333332348</c:v>
                </c:pt>
                <c:pt idx="85">
                  <c:v>1.2273833333335205</c:v>
                </c:pt>
                <c:pt idx="86">
                  <c:v>1.2681833333332395</c:v>
                </c:pt>
                <c:pt idx="87">
                  <c:v>1.2485833333333669</c:v>
                </c:pt>
                <c:pt idx="88">
                  <c:v>1.3665833333333484</c:v>
                </c:pt>
                <c:pt idx="89">
                  <c:v>1.2225833333331151</c:v>
                </c:pt>
                <c:pt idx="90">
                  <c:v>1.1793833333335586</c:v>
                </c:pt>
                <c:pt idx="91">
                  <c:v>1.3017833333332556</c:v>
                </c:pt>
                <c:pt idx="92">
                  <c:v>1.2297833333335186</c:v>
                </c:pt>
                <c:pt idx="93">
                  <c:v>1.2637261904761308</c:v>
                </c:pt>
                <c:pt idx="94">
                  <c:v>1.3665833333333044</c:v>
                </c:pt>
                <c:pt idx="95">
                  <c:v>1.1745833333335625</c:v>
                </c:pt>
                <c:pt idx="96">
                  <c:v>1.2425833333333678</c:v>
                </c:pt>
                <c:pt idx="97">
                  <c:v>1.2561833333332335</c:v>
                </c:pt>
                <c:pt idx="98">
                  <c:v>1.2177833333335282</c:v>
                </c:pt>
                <c:pt idx="99">
                  <c:v>1.3534924242424096</c:v>
                </c:pt>
                <c:pt idx="100">
                  <c:v>1.2225833333333709</c:v>
                </c:pt>
                <c:pt idx="101">
                  <c:v>1.2242976190475474</c:v>
                </c:pt>
                <c:pt idx="102">
                  <c:v>1.2165833333333718</c:v>
                </c:pt>
                <c:pt idx="103">
                  <c:v>1.1937833333332035</c:v>
                </c:pt>
                <c:pt idx="104">
                  <c:v>1.2057833333332093</c:v>
                </c:pt>
                <c:pt idx="105">
                  <c:v>1.2305833333333696</c:v>
                </c:pt>
                <c:pt idx="106">
                  <c:v>1.1457833333335854</c:v>
                </c:pt>
                <c:pt idx="107">
                  <c:v>1.2585833333332348</c:v>
                </c:pt>
                <c:pt idx="108">
                  <c:v>1.2191547619046887</c:v>
                </c:pt>
                <c:pt idx="109">
                  <c:v>1.1625833333333802</c:v>
                </c:pt>
                <c:pt idx="110">
                  <c:v>1.1889833333335511</c:v>
                </c:pt>
                <c:pt idx="111">
                  <c:v>1.1865833333333764</c:v>
                </c:pt>
                <c:pt idx="112">
                  <c:v>1.1961833333332046</c:v>
                </c:pt>
                <c:pt idx="113">
                  <c:v>1.1625833333331883</c:v>
                </c:pt>
                <c:pt idx="114">
                  <c:v>1.2500119047620351</c:v>
                </c:pt>
                <c:pt idx="115">
                  <c:v>1.2365833333331278</c:v>
                </c:pt>
                <c:pt idx="116">
                  <c:v>1.1817833333335568</c:v>
                </c:pt>
                <c:pt idx="117">
                  <c:v>1.1553833333331849</c:v>
                </c:pt>
                <c:pt idx="118">
                  <c:v>1.3017833333334612</c:v>
                </c:pt>
                <c:pt idx="119">
                  <c:v>1.2325833333331242</c:v>
                </c:pt>
                <c:pt idx="120">
                  <c:v>1.1485833333333826</c:v>
                </c:pt>
                <c:pt idx="121">
                  <c:v>1.2208690476191959</c:v>
                </c:pt>
                <c:pt idx="122">
                  <c:v>1.2534404761904134</c:v>
                </c:pt>
                <c:pt idx="123">
                  <c:v>1.1825833333333771</c:v>
                </c:pt>
                <c:pt idx="124">
                  <c:v>1.4141695402298873</c:v>
                </c:pt>
                <c:pt idx="125">
                  <c:v>1.0785833333331478</c:v>
                </c:pt>
                <c:pt idx="126">
                  <c:v>1.3589469696969558</c:v>
                </c:pt>
                <c:pt idx="127">
                  <c:v>1.025783333333681</c:v>
                </c:pt>
                <c:pt idx="128">
                  <c:v>1.1370833333331241</c:v>
                </c:pt>
                <c:pt idx="129">
                  <c:v>1.2225833333333709</c:v>
                </c:pt>
                <c:pt idx="130">
                  <c:v>1.2668910256410082</c:v>
                </c:pt>
                <c:pt idx="131">
                  <c:v>1.0545833333336581</c:v>
                </c:pt>
                <c:pt idx="132">
                  <c:v>1.2129833333332127</c:v>
                </c:pt>
                <c:pt idx="133">
                  <c:v>1.1574404761906631</c:v>
                </c:pt>
                <c:pt idx="134">
                  <c:v>1.1361833333331757</c:v>
                </c:pt>
                <c:pt idx="135">
                  <c:v>1.1608690476189569</c:v>
                </c:pt>
                <c:pt idx="136">
                  <c:v>1.2525833333333662</c:v>
                </c:pt>
                <c:pt idx="137">
                  <c:v>1.0525833333333974</c:v>
                </c:pt>
                <c:pt idx="138">
                  <c:v>1.3697412280701744</c:v>
                </c:pt>
                <c:pt idx="139">
                  <c:v>1.1825833333332776</c:v>
                </c:pt>
                <c:pt idx="140">
                  <c:v>0.90818333333377455</c:v>
                </c:pt>
                <c:pt idx="141">
                  <c:v>1.3335833333332847</c:v>
                </c:pt>
                <c:pt idx="142">
                  <c:v>1.2599166666667703</c:v>
                </c:pt>
                <c:pt idx="143">
                  <c:v>0.95858333333308987</c:v>
                </c:pt>
                <c:pt idx="144">
                  <c:v>1.095383333333156</c:v>
                </c:pt>
                <c:pt idx="145">
                  <c:v>1.4249833333333366</c:v>
                </c:pt>
                <c:pt idx="146">
                  <c:v>1.248083333333367</c:v>
                </c:pt>
                <c:pt idx="147">
                  <c:v>0.98738333333310369</c:v>
                </c:pt>
                <c:pt idx="148">
                  <c:v>1.1985833333333746</c:v>
                </c:pt>
                <c:pt idx="149">
                  <c:v>1.0737833333331455</c:v>
                </c:pt>
                <c:pt idx="150">
                  <c:v>1.2555833333333657</c:v>
                </c:pt>
                <c:pt idx="151">
                  <c:v>1.0689833333331431</c:v>
                </c:pt>
                <c:pt idx="152">
                  <c:v>1.1673833333335684</c:v>
                </c:pt>
                <c:pt idx="153">
                  <c:v>1.1121833333331641</c:v>
                </c:pt>
                <c:pt idx="154">
                  <c:v>1.1765833333333782</c:v>
                </c:pt>
                <c:pt idx="155">
                  <c:v>1.169783333333192</c:v>
                </c:pt>
                <c:pt idx="156">
                  <c:v>1.160183333333574</c:v>
                </c:pt>
                <c:pt idx="157">
                  <c:v>1.1985833333333746</c:v>
                </c:pt>
                <c:pt idx="158">
                  <c:v>1.128983333333172</c:v>
                </c:pt>
                <c:pt idx="159">
                  <c:v>1.2365833333333687</c:v>
                </c:pt>
                <c:pt idx="160">
                  <c:v>1.1049833333331605</c:v>
                </c:pt>
                <c:pt idx="161">
                  <c:v>1.2452499999999567</c:v>
                </c:pt>
                <c:pt idx="162">
                  <c:v>1.2360833333333687</c:v>
                </c:pt>
                <c:pt idx="163">
                  <c:v>1.132583333333385</c:v>
                </c:pt>
                <c:pt idx="164">
                  <c:v>1.1073833333331617</c:v>
                </c:pt>
                <c:pt idx="165">
                  <c:v>1.2633833333334918</c:v>
                </c:pt>
                <c:pt idx="166">
                  <c:v>1.1865833333331999</c:v>
                </c:pt>
                <c:pt idx="167">
                  <c:v>1.2225833333333709</c:v>
                </c:pt>
                <c:pt idx="168">
                  <c:v>1.1121833333331641</c:v>
                </c:pt>
                <c:pt idx="169">
                  <c:v>1.4032892156862837</c:v>
                </c:pt>
                <c:pt idx="170">
                  <c:v>1.0545833333331363</c:v>
                </c:pt>
                <c:pt idx="171">
                  <c:v>1.2774404761904206</c:v>
                </c:pt>
                <c:pt idx="172">
                  <c:v>1.1385833333335911</c:v>
                </c:pt>
                <c:pt idx="173">
                  <c:v>1.1121833333331641</c:v>
                </c:pt>
                <c:pt idx="174">
                  <c:v>1.2105833333332117</c:v>
                </c:pt>
                <c:pt idx="175">
                  <c:v>1.1169833333336083</c:v>
                </c:pt>
                <c:pt idx="176">
                  <c:v>1.4088442028985517</c:v>
                </c:pt>
                <c:pt idx="177">
                  <c:v>1.0065833333331131</c:v>
                </c:pt>
                <c:pt idx="178">
                  <c:v>1.1085833333333888</c:v>
                </c:pt>
                <c:pt idx="179">
                  <c:v>1.1505833333331825</c:v>
                </c:pt>
                <c:pt idx="180">
                  <c:v>1.107383333333616</c:v>
                </c:pt>
                <c:pt idx="181">
                  <c:v>1.138583333333236</c:v>
                </c:pt>
                <c:pt idx="182">
                  <c:v>1.1225833333333866</c:v>
                </c:pt>
                <c:pt idx="183">
                  <c:v>1.2085833333333731</c:v>
                </c:pt>
                <c:pt idx="184">
                  <c:v>1.128983333333172</c:v>
                </c:pt>
                <c:pt idx="185">
                  <c:v>1.0233833333336828</c:v>
                </c:pt>
                <c:pt idx="186">
                  <c:v>1.2725833333331606</c:v>
                </c:pt>
                <c:pt idx="187">
                  <c:v>1.1001833333336217</c:v>
                </c:pt>
                <c:pt idx="188">
                  <c:v>1.1685833333333793</c:v>
                </c:pt>
                <c:pt idx="189">
                  <c:v>1.1665833333330642</c:v>
                </c:pt>
                <c:pt idx="190">
                  <c:v>1.2880378787879567</c:v>
                </c:pt>
                <c:pt idx="191">
                  <c:v>1.0065833333331131</c:v>
                </c:pt>
                <c:pt idx="192">
                  <c:v>1.2510833333333664</c:v>
                </c:pt>
                <c:pt idx="193">
                  <c:v>1.2009833333332069</c:v>
                </c:pt>
                <c:pt idx="194">
                  <c:v>1.131383333333597</c:v>
                </c:pt>
                <c:pt idx="195">
                  <c:v>1.2201833333332162</c:v>
                </c:pt>
                <c:pt idx="196">
                  <c:v>1.1985833333333746</c:v>
                </c:pt>
                <c:pt idx="197">
                  <c:v>1.1577833333331862</c:v>
                </c:pt>
                <c:pt idx="198">
                  <c:v>1.2551547619048891</c:v>
                </c:pt>
                <c:pt idx="199">
                  <c:v>1.0497833333331339</c:v>
                </c:pt>
                <c:pt idx="200">
                  <c:v>1.1673833333331907</c:v>
                </c:pt>
                <c:pt idx="201">
                  <c:v>1.1705833333333791</c:v>
                </c:pt>
                <c:pt idx="202">
                  <c:v>1.1265833333336008</c:v>
                </c:pt>
                <c:pt idx="203">
                  <c:v>1.17758333333315</c:v>
                </c:pt>
                <c:pt idx="204">
                  <c:v>1.0377833333336715</c:v>
                </c:pt>
                <c:pt idx="205">
                  <c:v>1.063154761904642</c:v>
                </c:pt>
                <c:pt idx="206">
                  <c:v>1.2273833333332198</c:v>
                </c:pt>
                <c:pt idx="207">
                  <c:v>1.025783333333681</c:v>
                </c:pt>
                <c:pt idx="208">
                  <c:v>1.296297619047569</c:v>
                </c:pt>
                <c:pt idx="209">
                  <c:v>1.0473833333336637</c:v>
                </c:pt>
                <c:pt idx="210">
                  <c:v>1.0305833333331247</c:v>
                </c:pt>
                <c:pt idx="211">
                  <c:v>1.1961833333332046</c:v>
                </c:pt>
                <c:pt idx="212">
                  <c:v>1.2665833333334335</c:v>
                </c:pt>
                <c:pt idx="213">
                  <c:v>1.3905833333333224</c:v>
                </c:pt>
                <c:pt idx="214">
                  <c:v>1.0377833333336715</c:v>
                </c:pt>
                <c:pt idx="215">
                  <c:v>1.1049833333331605</c:v>
                </c:pt>
                <c:pt idx="216">
                  <c:v>1.1241833333331699</c:v>
                </c:pt>
                <c:pt idx="217">
                  <c:v>1.1121833333336122</c:v>
                </c:pt>
                <c:pt idx="218">
                  <c:v>1.1645833333333799</c:v>
                </c:pt>
                <c:pt idx="219">
                  <c:v>1.0377833333331281</c:v>
                </c:pt>
                <c:pt idx="220">
                  <c:v>1.2185833333333715</c:v>
                </c:pt>
                <c:pt idx="221">
                  <c:v>1.2775833333333622</c:v>
                </c:pt>
                <c:pt idx="222">
                  <c:v>0.91058333333306662</c:v>
                </c:pt>
                <c:pt idx="223">
                  <c:v>1.106583333333389</c:v>
                </c:pt>
                <c:pt idx="224">
                  <c:v>1.0593833333331384</c:v>
                </c:pt>
                <c:pt idx="225">
                  <c:v>1.2982756410256262</c:v>
                </c:pt>
                <c:pt idx="226">
                  <c:v>1.0305833333336771</c:v>
                </c:pt>
                <c:pt idx="227">
                  <c:v>1.1225833333333866</c:v>
                </c:pt>
                <c:pt idx="228">
                  <c:v>1.0545833333331363</c:v>
                </c:pt>
                <c:pt idx="229">
                  <c:v>1.1225833333333866</c:v>
                </c:pt>
                <c:pt idx="230">
                  <c:v>1.2359166666666215</c:v>
                </c:pt>
                <c:pt idx="231">
                  <c:v>1.2440119047619389</c:v>
                </c:pt>
                <c:pt idx="232">
                  <c:v>0.79058333333300868</c:v>
                </c:pt>
                <c:pt idx="233">
                  <c:v>1.0025833333334053</c:v>
                </c:pt>
                <c:pt idx="234">
                  <c:v>1.3125833333333567</c:v>
                </c:pt>
                <c:pt idx="235">
                  <c:v>0.86258333333304349</c:v>
                </c:pt>
                <c:pt idx="236">
                  <c:v>1.0857833333331512</c:v>
                </c:pt>
                <c:pt idx="237">
                  <c:v>1.3705833333333337</c:v>
                </c:pt>
                <c:pt idx="238">
                  <c:v>1.0545833333336581</c:v>
                </c:pt>
                <c:pt idx="239">
                  <c:v>1.2240833333333707</c:v>
                </c:pt>
                <c:pt idx="240">
                  <c:v>0.98018333333310026</c:v>
                </c:pt>
                <c:pt idx="241">
                  <c:v>1.2487651515151228</c:v>
                </c:pt>
                <c:pt idx="242">
                  <c:v>0.70658333333393497</c:v>
                </c:pt>
                <c:pt idx="243">
                  <c:v>1.0305833333331247</c:v>
                </c:pt>
                <c:pt idx="244">
                  <c:v>1.1488690476189534</c:v>
                </c:pt>
                <c:pt idx="245">
                  <c:v>0.94898333333374207</c:v>
                </c:pt>
                <c:pt idx="246">
                  <c:v>1.078583333333218</c:v>
                </c:pt>
                <c:pt idx="247">
                  <c:v>0.94898333333308527</c:v>
                </c:pt>
                <c:pt idx="248">
                  <c:v>1.106583333333389</c:v>
                </c:pt>
                <c:pt idx="249">
                  <c:v>1.048583333333398</c:v>
                </c:pt>
                <c:pt idx="250">
                  <c:v>1.0685833333333949</c:v>
                </c:pt>
                <c:pt idx="251">
                  <c:v>0.85298333333303888</c:v>
                </c:pt>
                <c:pt idx="252">
                  <c:v>1.0065833333336962</c:v>
                </c:pt>
                <c:pt idx="253">
                  <c:v>1.1565833333333813</c:v>
                </c:pt>
                <c:pt idx="254">
                  <c:v>1.0245833333329351</c:v>
                </c:pt>
                <c:pt idx="255">
                  <c:v>1.0991547619049848</c:v>
                </c:pt>
                <c:pt idx="256">
                  <c:v>1.1865833333332785</c:v>
                </c:pt>
                <c:pt idx="257">
                  <c:v>1.1060119047617976</c:v>
                </c:pt>
                <c:pt idx="258">
                  <c:v>1.0449833333336658</c:v>
                </c:pt>
                <c:pt idx="259">
                  <c:v>1.106583333333389</c:v>
                </c:pt>
                <c:pt idx="260">
                  <c:v>1.0809833333331489</c:v>
                </c:pt>
                <c:pt idx="261">
                  <c:v>1.0569833333331373</c:v>
                </c:pt>
                <c:pt idx="262">
                  <c:v>1.1492500000001602</c:v>
                </c:pt>
                <c:pt idx="263">
                  <c:v>1.2159166666666177</c:v>
                </c:pt>
                <c:pt idx="264">
                  <c:v>0.89378333333305848</c:v>
                </c:pt>
                <c:pt idx="265">
                  <c:v>1.0161833333336885</c:v>
                </c:pt>
                <c:pt idx="266">
                  <c:v>1.0991547619046527</c:v>
                </c:pt>
                <c:pt idx="267">
                  <c:v>1.0785833333331478</c:v>
                </c:pt>
                <c:pt idx="268">
                  <c:v>1.0377833333336715</c:v>
                </c:pt>
                <c:pt idx="269">
                  <c:v>0.94178333333308173</c:v>
                </c:pt>
                <c:pt idx="270">
                  <c:v>1.1337833333331746</c:v>
                </c:pt>
                <c:pt idx="271">
                  <c:v>1.132583333333385</c:v>
                </c:pt>
                <c:pt idx="272">
                  <c:v>1.0401833333336694</c:v>
                </c:pt>
                <c:pt idx="273">
                  <c:v>1.052183333333135</c:v>
                </c:pt>
                <c:pt idx="274">
                  <c:v>1.2915833333333602</c:v>
                </c:pt>
                <c:pt idx="275">
                  <c:v>0.98258333333310144</c:v>
                </c:pt>
                <c:pt idx="276">
                  <c:v>1.2765833333333625</c:v>
                </c:pt>
                <c:pt idx="277">
                  <c:v>0.60098333333291709</c:v>
                </c:pt>
                <c:pt idx="278">
                  <c:v>1.2673106060605799</c:v>
                </c:pt>
                <c:pt idx="279">
                  <c:v>0.61538333333400763</c:v>
                </c:pt>
                <c:pt idx="280">
                  <c:v>1.0845833333333925</c:v>
                </c:pt>
                <c:pt idx="281">
                  <c:v>1.2105833333333726</c:v>
                </c:pt>
                <c:pt idx="282">
                  <c:v>0.84578333333303535</c:v>
                </c:pt>
                <c:pt idx="283">
                  <c:v>1.0305833333331247</c:v>
                </c:pt>
                <c:pt idx="284">
                  <c:v>1.2842976190476469</c:v>
                </c:pt>
                <c:pt idx="285">
                  <c:v>0.87458333333304927</c:v>
                </c:pt>
                <c:pt idx="286">
                  <c:v>1.0405833333333994</c:v>
                </c:pt>
                <c:pt idx="287">
                  <c:v>1.3325833333333537</c:v>
                </c:pt>
                <c:pt idx="288">
                  <c:v>1.0785833333333934</c:v>
                </c:pt>
                <c:pt idx="289">
                  <c:v>1.3627261904761834</c:v>
                </c:pt>
                <c:pt idx="290">
                  <c:v>1.066583333333142</c:v>
                </c:pt>
                <c:pt idx="291">
                  <c:v>1.0665833333336485</c:v>
                </c:pt>
                <c:pt idx="292">
                  <c:v>1.0562976190474971</c:v>
                </c:pt>
                <c:pt idx="293">
                  <c:v>0.96578333333309341</c:v>
                </c:pt>
                <c:pt idx="294">
                  <c:v>1.0737833333336428</c:v>
                </c:pt>
                <c:pt idx="295">
                  <c:v>1.0329833333331258</c:v>
                </c:pt>
                <c:pt idx="296">
                  <c:v>1.240037878787849</c:v>
                </c:pt>
                <c:pt idx="297">
                  <c:v>0.6081833333340132</c:v>
                </c:pt>
                <c:pt idx="298">
                  <c:v>0.98058333333340864</c:v>
                </c:pt>
                <c:pt idx="299">
                  <c:v>1.2675833333332078</c:v>
                </c:pt>
                <c:pt idx="300">
                  <c:v>0.82858333333343248</c:v>
                </c:pt>
                <c:pt idx="301">
                  <c:v>1.1162976190478313</c:v>
                </c:pt>
                <c:pt idx="302">
                  <c:v>0.98601190476176159</c:v>
                </c:pt>
                <c:pt idx="303">
                  <c:v>0.84458333333342994</c:v>
                </c:pt>
                <c:pt idx="304">
                  <c:v>0.97458333333340974</c:v>
                </c:pt>
                <c:pt idx="305">
                  <c:v>0.93458333333307819</c:v>
                </c:pt>
                <c:pt idx="306">
                  <c:v>0.89618333333305966</c:v>
                </c:pt>
                <c:pt idx="307">
                  <c:v>0.93458333333375354</c:v>
                </c:pt>
                <c:pt idx="308">
                  <c:v>1.273154761904705</c:v>
                </c:pt>
                <c:pt idx="309">
                  <c:v>0.9225833333334178</c:v>
                </c:pt>
                <c:pt idx="310">
                  <c:v>0.95138333333374014</c:v>
                </c:pt>
                <c:pt idx="311">
                  <c:v>0.94178333333308173</c:v>
                </c:pt>
                <c:pt idx="312">
                  <c:v>1.0205833333334025</c:v>
                </c:pt>
                <c:pt idx="313">
                  <c:v>1.0614404761903558</c:v>
                </c:pt>
                <c:pt idx="314">
                  <c:v>0.74498333333390443</c:v>
                </c:pt>
                <c:pt idx="315">
                  <c:v>0.88418333333305388</c:v>
                </c:pt>
                <c:pt idx="316">
                  <c:v>0.91778333333307016</c:v>
                </c:pt>
                <c:pt idx="317">
                  <c:v>0.99458333333340654</c:v>
                </c:pt>
                <c:pt idx="318">
                  <c:v>1.4025833333333384</c:v>
                </c:pt>
                <c:pt idx="319">
                  <c:v>0.91058333333306662</c:v>
                </c:pt>
                <c:pt idx="320">
                  <c:v>0.92978333333307595</c:v>
                </c:pt>
                <c:pt idx="321">
                  <c:v>0.94178333333374786</c:v>
                </c:pt>
                <c:pt idx="322">
                  <c:v>1.0285833333334011</c:v>
                </c:pt>
                <c:pt idx="323">
                  <c:v>0.92258333333307241</c:v>
                </c:pt>
                <c:pt idx="324">
                  <c:v>1.0285833333334011</c:v>
                </c:pt>
                <c:pt idx="325">
                  <c:v>0.90098333333306202</c:v>
                </c:pt>
                <c:pt idx="326">
                  <c:v>0.96058333333341184</c:v>
                </c:pt>
                <c:pt idx="327">
                  <c:v>0.96886904761889925</c:v>
                </c:pt>
                <c:pt idx="328">
                  <c:v>0.96201190476221166</c:v>
                </c:pt>
                <c:pt idx="329">
                  <c:v>1.0945833333332602</c:v>
                </c:pt>
                <c:pt idx="330">
                  <c:v>0.85058333333303759</c:v>
                </c:pt>
                <c:pt idx="331">
                  <c:v>0.85538333333381655</c:v>
                </c:pt>
                <c:pt idx="332">
                  <c:v>1.0025833333334053</c:v>
                </c:pt>
                <c:pt idx="333">
                  <c:v>0.87458333333304927</c:v>
                </c:pt>
                <c:pt idx="334">
                  <c:v>0.87218333333304809</c:v>
                </c:pt>
                <c:pt idx="335">
                  <c:v>0.98558333333340786</c:v>
                </c:pt>
                <c:pt idx="336">
                  <c:v>0.73298333333298082</c:v>
                </c:pt>
                <c:pt idx="337">
                  <c:v>1.2295833333333697</c:v>
                </c:pt>
                <c:pt idx="338">
                  <c:v>0.74258333333390636</c:v>
                </c:pt>
                <c:pt idx="339">
                  <c:v>0.92738333333307477</c:v>
                </c:pt>
                <c:pt idx="340">
                  <c:v>1.1559166666666056</c:v>
                </c:pt>
                <c:pt idx="341">
                  <c:v>0.7905833333338681</c:v>
                </c:pt>
                <c:pt idx="342">
                  <c:v>0.91538333333306898</c:v>
                </c:pt>
                <c:pt idx="343">
                  <c:v>0.91058333333316743</c:v>
                </c:pt>
                <c:pt idx="344">
                  <c:v>0.98858333333340753</c:v>
                </c:pt>
                <c:pt idx="345">
                  <c:v>1.0562976190474971</c:v>
                </c:pt>
                <c:pt idx="346">
                  <c:v>0.87629761904797843</c:v>
                </c:pt>
                <c:pt idx="347">
                  <c:v>0.94658333333341405</c:v>
                </c:pt>
                <c:pt idx="348">
                  <c:v>0.90201190476173632</c:v>
                </c:pt>
                <c:pt idx="349">
                  <c:v>0.83858333333343094</c:v>
                </c:pt>
                <c:pt idx="350">
                  <c:v>0.80018333333301328</c:v>
                </c:pt>
                <c:pt idx="351">
                  <c:v>0.90658333333342023</c:v>
                </c:pt>
                <c:pt idx="352">
                  <c:v>0.81218333333301906</c:v>
                </c:pt>
                <c:pt idx="353">
                  <c:v>0.9225833333334178</c:v>
                </c:pt>
                <c:pt idx="354">
                  <c:v>0.82898333333383756</c:v>
                </c:pt>
                <c:pt idx="355">
                  <c:v>0.91258333333341934</c:v>
                </c:pt>
                <c:pt idx="356">
                  <c:v>0.87458333333304927</c:v>
                </c:pt>
                <c:pt idx="357">
                  <c:v>0.96858333333341062</c:v>
                </c:pt>
                <c:pt idx="358">
                  <c:v>0.74738333333298779</c:v>
                </c:pt>
                <c:pt idx="359">
                  <c:v>1.1045833333333892</c:v>
                </c:pt>
                <c:pt idx="360">
                  <c:v>0.88058333333342431</c:v>
                </c:pt>
                <c:pt idx="361">
                  <c:v>1.0645833333333956</c:v>
                </c:pt>
                <c:pt idx="362">
                  <c:v>0.9441833333330828</c:v>
                </c:pt>
                <c:pt idx="363">
                  <c:v>0.93938333333308055</c:v>
                </c:pt>
                <c:pt idx="364">
                  <c:v>1.0245833333334018</c:v>
                </c:pt>
                <c:pt idx="365">
                  <c:v>1.3958141025641075</c:v>
                </c:pt>
                <c:pt idx="366">
                  <c:v>0.93458333333307819</c:v>
                </c:pt>
                <c:pt idx="367">
                  <c:v>1.0225833333334022</c:v>
                </c:pt>
                <c:pt idx="368">
                  <c:v>1.0225833333334022</c:v>
                </c:pt>
                <c:pt idx="369">
                  <c:v>1.3149833333333092</c:v>
                </c:pt>
                <c:pt idx="370">
                  <c:v>0.95858333333373447</c:v>
                </c:pt>
                <c:pt idx="371">
                  <c:v>1.048583333333398</c:v>
                </c:pt>
                <c:pt idx="372">
                  <c:v>0.89618333333305966</c:v>
                </c:pt>
                <c:pt idx="373">
                  <c:v>0.83378333333302956</c:v>
                </c:pt>
                <c:pt idx="374">
                  <c:v>1.1942196969698169</c:v>
                </c:pt>
                <c:pt idx="375">
                  <c:v>0.96258333333341151</c:v>
                </c:pt>
                <c:pt idx="376">
                  <c:v>0.81458333333302024</c:v>
                </c:pt>
                <c:pt idx="377">
                  <c:v>0.98458333333340808</c:v>
                </c:pt>
                <c:pt idx="378">
                  <c:v>1.2965833333333003</c:v>
                </c:pt>
                <c:pt idx="379">
                  <c:v>0.98258333333340842</c:v>
                </c:pt>
                <c:pt idx="380">
                  <c:v>0.92658333333341714</c:v>
                </c:pt>
                <c:pt idx="381">
                  <c:v>1.2662976190476498</c:v>
                </c:pt>
                <c:pt idx="382">
                  <c:v>1.034011904761776</c:v>
                </c:pt>
                <c:pt idx="383">
                  <c:v>0.74858333333344496</c:v>
                </c:pt>
                <c:pt idx="384">
                  <c:v>1.0950833333333909</c:v>
                </c:pt>
                <c:pt idx="385">
                  <c:v>0.83058333333343215</c:v>
                </c:pt>
                <c:pt idx="386">
                  <c:v>0.83858333333303181</c:v>
                </c:pt>
                <c:pt idx="387">
                  <c:v>0.93858333333341526</c:v>
                </c:pt>
                <c:pt idx="388">
                  <c:v>0.84338333333303417</c:v>
                </c:pt>
                <c:pt idx="389">
                  <c:v>0.87698333333379941</c:v>
                </c:pt>
                <c:pt idx="390">
                  <c:v>1.0202976190474862</c:v>
                </c:pt>
                <c:pt idx="391">
                  <c:v>0.735383333332982</c:v>
                </c:pt>
                <c:pt idx="392">
                  <c:v>0.88658333333379169</c:v>
                </c:pt>
                <c:pt idx="393">
                  <c:v>0.96058333333287671</c:v>
                </c:pt>
                <c:pt idx="394">
                  <c:v>0.96058333333341184</c:v>
                </c:pt>
                <c:pt idx="395">
                  <c:v>0.8265833333334327</c:v>
                </c:pt>
                <c:pt idx="396">
                  <c:v>1.1994404761905173</c:v>
                </c:pt>
                <c:pt idx="397">
                  <c:v>0.67058333333295073</c:v>
                </c:pt>
                <c:pt idx="398">
                  <c:v>0.9380119047622264</c:v>
                </c:pt>
                <c:pt idx="399">
                  <c:v>0.75629761904740678</c:v>
                </c:pt>
                <c:pt idx="400">
                  <c:v>0.7385833333334465</c:v>
                </c:pt>
                <c:pt idx="401">
                  <c:v>0.62978333333293091</c:v>
                </c:pt>
                <c:pt idx="402">
                  <c:v>1.2672500000000306</c:v>
                </c:pt>
                <c:pt idx="403">
                  <c:v>0.84458333333342994</c:v>
                </c:pt>
                <c:pt idx="404">
                  <c:v>0.68738333333295887</c:v>
                </c:pt>
                <c:pt idx="405">
                  <c:v>0.88658333333342332</c:v>
                </c:pt>
                <c:pt idx="406">
                  <c:v>0.809783333333018</c:v>
                </c:pt>
                <c:pt idx="407">
                  <c:v>0.78858333333343866</c:v>
                </c:pt>
                <c:pt idx="408">
                  <c:v>0.90338333333306309</c:v>
                </c:pt>
                <c:pt idx="409">
                  <c:v>0.73778333333391022</c:v>
                </c:pt>
                <c:pt idx="410">
                  <c:v>0.87658333333342497</c:v>
                </c:pt>
                <c:pt idx="411">
                  <c:v>0.74738333333298779</c:v>
                </c:pt>
                <c:pt idx="412">
                  <c:v>0.74978333333298897</c:v>
                </c:pt>
                <c:pt idx="413">
                  <c:v>0.91058333333341956</c:v>
                </c:pt>
                <c:pt idx="414">
                  <c:v>0.81218333333385095</c:v>
                </c:pt>
                <c:pt idx="415">
                  <c:v>0.89258333333281492</c:v>
                </c:pt>
                <c:pt idx="416">
                  <c:v>0.73298333333391397</c:v>
                </c:pt>
                <c:pt idx="417">
                  <c:v>0.75938333333299357</c:v>
                </c:pt>
                <c:pt idx="418">
                  <c:v>0.79538333333386424</c:v>
                </c:pt>
                <c:pt idx="419">
                  <c:v>0.84458333333277136</c:v>
                </c:pt>
                <c:pt idx="420">
                  <c:v>0.84458333333342994</c:v>
                </c:pt>
                <c:pt idx="421">
                  <c:v>0.63458333333399231</c:v>
                </c:pt>
                <c:pt idx="422">
                  <c:v>0.88658333333342332</c:v>
                </c:pt>
                <c:pt idx="423">
                  <c:v>0.77618333333300171</c:v>
                </c:pt>
                <c:pt idx="424">
                  <c:v>0.78098333333300407</c:v>
                </c:pt>
                <c:pt idx="425">
                  <c:v>0.84372619047656994</c:v>
                </c:pt>
                <c:pt idx="426">
                  <c:v>0.7881833333330075</c:v>
                </c:pt>
                <c:pt idx="427">
                  <c:v>0.76658333333299711</c:v>
                </c:pt>
                <c:pt idx="428">
                  <c:v>0.96372619047649632</c:v>
                </c:pt>
                <c:pt idx="429">
                  <c:v>1.0281833333331234</c:v>
                </c:pt>
                <c:pt idx="430">
                  <c:v>0.45058333333349143</c:v>
                </c:pt>
                <c:pt idx="431">
                  <c:v>1.3294583333333276</c:v>
                </c:pt>
                <c:pt idx="432">
                  <c:v>0.80258333333385856</c:v>
                </c:pt>
                <c:pt idx="433">
                  <c:v>0.99158333333340698</c:v>
                </c:pt>
                <c:pt idx="434">
                  <c:v>0.93591666666656192</c:v>
                </c:pt>
                <c:pt idx="435">
                  <c:v>1.2655833333333117</c:v>
                </c:pt>
                <c:pt idx="436">
                  <c:v>0.72658333333344849</c:v>
                </c:pt>
                <c:pt idx="437">
                  <c:v>0.77658333333344065</c:v>
                </c:pt>
                <c:pt idx="438">
                  <c:v>0.97058333333341029</c:v>
                </c:pt>
                <c:pt idx="439">
                  <c:v>0.89686904761887765</c:v>
                </c:pt>
                <c:pt idx="440">
                  <c:v>0.89686904761939445</c:v>
                </c:pt>
                <c:pt idx="441">
                  <c:v>0.96758333333301505</c:v>
                </c:pt>
                <c:pt idx="442">
                  <c:v>0.80258333333343657</c:v>
                </c:pt>
                <c:pt idx="443">
                  <c:v>0.75658333333344374</c:v>
                </c:pt>
                <c:pt idx="444">
                  <c:v>0.65618333333294365</c:v>
                </c:pt>
                <c:pt idx="445">
                  <c:v>0.7737833333338815</c:v>
                </c:pt>
                <c:pt idx="446">
                  <c:v>1.0412499999999163</c:v>
                </c:pt>
                <c:pt idx="447">
                  <c:v>0.52898333333288228</c:v>
                </c:pt>
                <c:pt idx="448">
                  <c:v>1.1049833333333892</c:v>
                </c:pt>
                <c:pt idx="449">
                  <c:v>0.88258333333342398</c:v>
                </c:pt>
                <c:pt idx="450">
                  <c:v>0.735383333332982</c:v>
                </c:pt>
                <c:pt idx="451">
                  <c:v>0.69458333333394451</c:v>
                </c:pt>
                <c:pt idx="452">
                  <c:v>0.98258333333340842</c:v>
                </c:pt>
                <c:pt idx="453">
                  <c:v>0.69458333333296229</c:v>
                </c:pt>
                <c:pt idx="454">
                  <c:v>0.72818333333297847</c:v>
                </c:pt>
                <c:pt idx="455">
                  <c:v>0.81115476190516134</c:v>
                </c:pt>
                <c:pt idx="456">
                  <c:v>0.735383333332982</c:v>
                </c:pt>
                <c:pt idx="457">
                  <c:v>0.73058333333297965</c:v>
                </c:pt>
                <c:pt idx="458">
                  <c:v>0.92086904761937971</c:v>
                </c:pt>
                <c:pt idx="459">
                  <c:v>0.63458333333346284</c:v>
                </c:pt>
                <c:pt idx="460">
                  <c:v>0.64898333333294023</c:v>
                </c:pt>
                <c:pt idx="461">
                  <c:v>0.78458333333343933</c:v>
                </c:pt>
                <c:pt idx="462">
                  <c:v>0.73058333333344772</c:v>
                </c:pt>
                <c:pt idx="463">
                  <c:v>0.65618333333294365</c:v>
                </c:pt>
                <c:pt idx="464">
                  <c:v>0.67058333333295073</c:v>
                </c:pt>
                <c:pt idx="465">
                  <c:v>0.79458333333343778</c:v>
                </c:pt>
                <c:pt idx="466">
                  <c:v>0.70898333333393315</c:v>
                </c:pt>
                <c:pt idx="467">
                  <c:v>0.73458333333344716</c:v>
                </c:pt>
                <c:pt idx="468">
                  <c:v>0.81658333333274591</c:v>
                </c:pt>
                <c:pt idx="469">
                  <c:v>0.84858333333342939</c:v>
                </c:pt>
                <c:pt idx="470">
                  <c:v>0.81058333333343524</c:v>
                </c:pt>
                <c:pt idx="471">
                  <c:v>0.68498333333395223</c:v>
                </c:pt>
                <c:pt idx="472">
                  <c:v>0.88829761904744653</c:v>
                </c:pt>
                <c:pt idx="473">
                  <c:v>0.52658333333347973</c:v>
                </c:pt>
                <c:pt idx="474">
                  <c:v>0.68978333333295994</c:v>
                </c:pt>
                <c:pt idx="475">
                  <c:v>0.90158333333342111</c:v>
                </c:pt>
                <c:pt idx="476">
                  <c:v>0.68978333333295994</c:v>
                </c:pt>
                <c:pt idx="477">
                  <c:v>0.92258333333366438</c:v>
                </c:pt>
                <c:pt idx="478">
                  <c:v>1.0044015151514536</c:v>
                </c:pt>
                <c:pt idx="479">
                  <c:v>0.64178333333293669</c:v>
                </c:pt>
                <c:pt idx="480">
                  <c:v>0.68258333333395405</c:v>
                </c:pt>
                <c:pt idx="481">
                  <c:v>0.78029761904741413</c:v>
                </c:pt>
                <c:pt idx="482">
                  <c:v>0.75058333333344462</c:v>
                </c:pt>
                <c:pt idx="483">
                  <c:v>1.0491287878787323</c:v>
                </c:pt>
                <c:pt idx="484">
                  <c:v>0.61538333333292405</c:v>
                </c:pt>
                <c:pt idx="485">
                  <c:v>0.7325833333334475</c:v>
                </c:pt>
                <c:pt idx="486">
                  <c:v>0.8345833333334316</c:v>
                </c:pt>
                <c:pt idx="487">
                  <c:v>0.68058333333345555</c:v>
                </c:pt>
                <c:pt idx="488">
                  <c:v>0.735383333332982</c:v>
                </c:pt>
                <c:pt idx="489">
                  <c:v>0.6774404761909576</c:v>
                </c:pt>
                <c:pt idx="490">
                  <c:v>0.97058333333309565</c:v>
                </c:pt>
                <c:pt idx="491">
                  <c:v>0.7569833333329925</c:v>
                </c:pt>
                <c:pt idx="492">
                  <c:v>0.84858333333342939</c:v>
                </c:pt>
                <c:pt idx="493">
                  <c:v>1.065249999999921</c:v>
                </c:pt>
                <c:pt idx="494">
                  <c:v>1.067783333333395</c:v>
                </c:pt>
                <c:pt idx="495">
                  <c:v>0.61538333333400763</c:v>
                </c:pt>
                <c:pt idx="496">
                  <c:v>0.75218333333299003</c:v>
                </c:pt>
                <c:pt idx="497">
                  <c:v>0.75218333333299003</c:v>
                </c:pt>
                <c:pt idx="498">
                  <c:v>1.2585833333333651</c:v>
                </c:pt>
                <c:pt idx="499">
                  <c:v>0.55298333333289384</c:v>
                </c:pt>
                <c:pt idx="500">
                  <c:v>0.74258333333390636</c:v>
                </c:pt>
                <c:pt idx="501">
                  <c:v>0.95344047619032324</c:v>
                </c:pt>
                <c:pt idx="502">
                  <c:v>0.51218333333287414</c:v>
                </c:pt>
                <c:pt idx="503">
                  <c:v>0.86258333333342718</c:v>
                </c:pt>
                <c:pt idx="504">
                  <c:v>0.72578333333391976</c:v>
                </c:pt>
                <c:pt idx="505">
                  <c:v>0.71378333333297161</c:v>
                </c:pt>
                <c:pt idx="506">
                  <c:v>1.305583333333316</c:v>
                </c:pt>
                <c:pt idx="507">
                  <c:v>0.74258333333390636</c:v>
                </c:pt>
                <c:pt idx="508">
                  <c:v>0.71138333333297032</c:v>
                </c:pt>
                <c:pt idx="509">
                  <c:v>0.69698333333394269</c:v>
                </c:pt>
                <c:pt idx="510">
                  <c:v>1.1565833333332181</c:v>
                </c:pt>
                <c:pt idx="511">
                  <c:v>0.52898333333407632</c:v>
                </c:pt>
                <c:pt idx="512">
                  <c:v>1.3987833333333297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6428879901568012E-3"/>
                  <c:y val="-0.556982792294566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</a:t>
                    </a:r>
                    <a:r>
                      <a:rPr lang="cs-CZ"/>
                      <a:t>4,98</a:t>
                    </a:r>
                    <a:r>
                      <a:rPr lang="en-US"/>
                      <a:t> 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4.9800000000000004</c:v>
                </c:pt>
                <c:pt idx="1">
                  <c:v>4.9800000000000004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88686976"/>
        <c:axId val="88688896"/>
      </c:scatterChart>
      <c:valAx>
        <c:axId val="88686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45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8688896"/>
        <c:crosses val="autoZero"/>
        <c:crossBetween val="midCat"/>
        <c:majorUnit val="10"/>
      </c:valAx>
      <c:valAx>
        <c:axId val="88688896"/>
        <c:scaling>
          <c:orientation val="minMax"/>
          <c:max val="2"/>
        </c:scaling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700166628678E-3"/>
              <c:y val="0.1575092696746242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8686976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71"/>
          <c:y val="0.90891176991004841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111" footer="0.49212598450000111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530225</xdr:colOff>
      <xdr:row>10</xdr:row>
      <xdr:rowOff>22225</xdr:rowOff>
    </xdr:from>
    <xdr:to>
      <xdr:col>28</xdr:col>
      <xdr:colOff>120650</xdr:colOff>
      <xdr:row>31</xdr:row>
      <xdr:rowOff>60325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32</xdr:row>
      <xdr:rowOff>190500</xdr:rowOff>
    </xdr:from>
    <xdr:to>
      <xdr:col>28</xdr:col>
      <xdr:colOff>161925</xdr:colOff>
      <xdr:row>56</xdr:row>
      <xdr:rowOff>177800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22,66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5,13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0.83063</cdr:x>
      <cdr:y>0.05137</cdr:y>
    </cdr:from>
    <cdr:to>
      <cdr:x>1</cdr:x>
      <cdr:y>0.11617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645400" y="249849"/>
          <a:ext cx="1558924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22,66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0.83753</cdr:x>
      <cdr:y>0.00211</cdr:y>
    </cdr:from>
    <cdr:to>
      <cdr:x>1</cdr:x>
      <cdr:y>0.07141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08900" y="10286"/>
          <a:ext cx="14954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5,13 º</a:t>
          </a:r>
        </a:p>
      </cdr:txBody>
    </cdr:sp>
  </cdr:relSizeAnchor>
</c:userShape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699"/>
  <sheetViews>
    <sheetView tabSelected="1" topLeftCell="K28" zoomScale="75" workbookViewId="0">
      <selection activeCell="AD37" sqref="AD37"/>
    </sheetView>
  </sheetViews>
  <sheetFormatPr defaultRowHeight="15.75"/>
  <cols>
    <col min="1" max="1" width="15.75" style="35" customWidth="1"/>
    <col min="2" max="2" width="9.125" style="35" customWidth="1"/>
    <col min="3" max="3" width="9" style="35"/>
    <col min="4" max="4" width="11.375" style="62" customWidth="1"/>
    <col min="5" max="5" width="11.25" style="35" customWidth="1"/>
    <col min="6" max="6" width="13.25" style="36" customWidth="1"/>
    <col min="7" max="7" width="13.75" style="35" customWidth="1"/>
    <col min="8" max="8" width="12.875" style="35" customWidth="1"/>
    <col min="9" max="9" width="12.125" style="36" bestFit="1" customWidth="1"/>
    <col min="10" max="10" width="14.625" style="36" customWidth="1"/>
    <col min="11" max="11" width="12.125" style="36" bestFit="1" customWidth="1"/>
    <col min="12" max="12" width="15.5" style="37" customWidth="1"/>
    <col min="13" max="13" width="11" style="37" customWidth="1"/>
    <col min="14" max="14" width="11.75" style="37" bestFit="1" customWidth="1"/>
    <col min="15" max="15" width="13.25" style="37" customWidth="1"/>
    <col min="16" max="16" width="11.75" style="37" bestFit="1" customWidth="1"/>
    <col min="17" max="17" width="12.625" style="37" customWidth="1"/>
    <col min="18" max="19" width="9" style="37"/>
    <col min="20" max="20" width="10.125" style="37" customWidth="1"/>
    <col min="21" max="21" width="8.875" style="37" customWidth="1"/>
    <col min="22" max="22" width="8.25" style="37" customWidth="1"/>
    <col min="23" max="23" width="11.25" style="37" customWidth="1"/>
    <col min="24" max="16384" width="9" style="37"/>
  </cols>
  <sheetData>
    <row r="2" spans="1:22" ht="25.5">
      <c r="A2" s="34" t="s">
        <v>27</v>
      </c>
      <c r="B2" s="71" t="s">
        <v>32</v>
      </c>
      <c r="C2" s="72"/>
      <c r="D2" s="72"/>
      <c r="E2" s="73"/>
      <c r="F2" s="73"/>
      <c r="G2" s="73"/>
      <c r="H2" s="73"/>
      <c r="I2" s="73"/>
      <c r="J2" s="73"/>
    </row>
    <row r="3" spans="1:22" s="38" customFormat="1">
      <c r="A3" s="6"/>
      <c r="B3" s="6"/>
      <c r="C3" s="6"/>
      <c r="D3" s="12"/>
      <c r="E3" s="5"/>
      <c r="F3" s="4"/>
      <c r="G3" s="6"/>
      <c r="H3" s="5"/>
      <c r="I3" s="4"/>
      <c r="J3" s="4"/>
      <c r="K3" s="4"/>
      <c r="L3" s="1"/>
      <c r="M3" s="1"/>
      <c r="N3" s="1"/>
      <c r="O3" s="1"/>
      <c r="P3" s="1"/>
    </row>
    <row r="4" spans="1:22" s="38" customFormat="1" ht="31.5">
      <c r="A4" s="14" t="s">
        <v>16</v>
      </c>
      <c r="B4" s="39">
        <v>1</v>
      </c>
      <c r="C4" s="15"/>
      <c r="D4" s="12"/>
      <c r="E4" s="17" t="s">
        <v>24</v>
      </c>
      <c r="F4" s="18" t="s">
        <v>25</v>
      </c>
      <c r="G4" s="40"/>
      <c r="H4" s="17" t="s">
        <v>26</v>
      </c>
      <c r="I4" s="18" t="s">
        <v>22</v>
      </c>
      <c r="J4" s="17"/>
      <c r="K4" s="16"/>
      <c r="L4" s="18" t="s">
        <v>15</v>
      </c>
      <c r="M4" s="1"/>
      <c r="N4" s="1"/>
    </row>
    <row r="5" spans="1:22" s="38" customFormat="1">
      <c r="A5" s="13" t="s">
        <v>17</v>
      </c>
      <c r="B5" s="24">
        <v>1</v>
      </c>
      <c r="C5" s="25">
        <f>(0.4081*$L$5 + 46.945)/60</f>
        <v>1.4625833333333333</v>
      </c>
      <c r="D5" s="41"/>
      <c r="E5" s="26">
        <v>1</v>
      </c>
      <c r="F5" s="64">
        <v>5.3</v>
      </c>
      <c r="G5" s="6"/>
      <c r="H5" s="23">
        <v>1</v>
      </c>
      <c r="I5" s="42">
        <v>686</v>
      </c>
      <c r="J5" s="29">
        <f>(-29.37*((700-I5)/I5)*((700-I5)/I5)+37.59*((700-I5)/I5)+0.75)*10</f>
        <v>15.049104539775094</v>
      </c>
      <c r="L5" s="70">
        <v>100</v>
      </c>
      <c r="M5" s="43"/>
      <c r="N5" s="10"/>
      <c r="O5" s="37"/>
      <c r="P5" s="37"/>
      <c r="Q5" s="1"/>
      <c r="R5" s="1"/>
      <c r="T5" s="1"/>
      <c r="V5" s="1"/>
    </row>
    <row r="6" spans="1:22" s="38" customFormat="1">
      <c r="A6" s="13" t="s">
        <v>18</v>
      </c>
      <c r="B6" s="24">
        <v>2</v>
      </c>
      <c r="C6" s="25">
        <f>(0.2452*$L$5 + 32.584)/60</f>
        <v>0.95173333333333332</v>
      </c>
      <c r="D6" s="41"/>
      <c r="E6" s="26">
        <v>2</v>
      </c>
      <c r="F6" s="64">
        <v>5.5</v>
      </c>
      <c r="G6" s="6"/>
      <c r="H6" s="23">
        <v>2</v>
      </c>
      <c r="I6" s="42">
        <v>664</v>
      </c>
      <c r="J6" s="29">
        <f>(-29.37*((700-I6)/I6)*((700-I6)/I6)+37.59*((700-I6)/I6)+0.75)*10</f>
        <v>27.016798519378721</v>
      </c>
      <c r="K6" s="4"/>
      <c r="L6" s="70"/>
      <c r="M6" s="4"/>
      <c r="N6" s="1"/>
      <c r="O6" s="1"/>
      <c r="P6" s="1"/>
      <c r="R6" s="1"/>
      <c r="T6" s="1"/>
      <c r="V6" s="1"/>
    </row>
    <row r="7" spans="1:22" s="38" customFormat="1">
      <c r="A7" s="13" t="s">
        <v>19</v>
      </c>
      <c r="B7" s="24">
        <v>3</v>
      </c>
      <c r="C7" s="25">
        <f>(0.2516*$L$5 + 122.71)/60</f>
        <v>2.4645000000000001</v>
      </c>
      <c r="D7" s="41"/>
      <c r="E7" s="26">
        <v>3</v>
      </c>
      <c r="F7" s="64">
        <v>4.5999999999999996</v>
      </c>
      <c r="G7" s="6"/>
      <c r="H7" s="23">
        <v>3</v>
      </c>
      <c r="I7" s="42">
        <v>666</v>
      </c>
      <c r="J7" s="29">
        <f>(-29.37*((700-I7)/I7)*((700-I7)/I7)+37.59*((700-I7)/I7)+0.75)*10</f>
        <v>25.924646267889511</v>
      </c>
      <c r="K7" s="4"/>
      <c r="L7" s="4"/>
      <c r="M7" s="4"/>
      <c r="N7" s="1"/>
      <c r="O7" s="1"/>
      <c r="P7" s="1"/>
      <c r="R7" s="1"/>
      <c r="T7" s="1"/>
      <c r="V7" s="1"/>
    </row>
    <row r="8" spans="1:22" s="38" customFormat="1" ht="18.75">
      <c r="A8" s="13" t="s">
        <v>20</v>
      </c>
      <c r="B8" s="24">
        <v>4</v>
      </c>
      <c r="C8" s="25">
        <f>(0.1261*$L$5 + 77.111)/60</f>
        <v>1.49535</v>
      </c>
      <c r="D8" s="41"/>
      <c r="E8" s="27" t="s">
        <v>14</v>
      </c>
      <c r="F8" s="65">
        <f>AVERAGE(F5:F7)</f>
        <v>5.1333333333333337</v>
      </c>
      <c r="G8" s="5"/>
      <c r="H8" s="27" t="s">
        <v>14</v>
      </c>
      <c r="I8" s="28"/>
      <c r="J8" s="30">
        <f>AVERAGE(J5:J7)</f>
        <v>22.663516442347774</v>
      </c>
      <c r="K8" s="4"/>
      <c r="L8" s="4"/>
      <c r="M8" s="4"/>
      <c r="N8" s="1"/>
      <c r="O8" s="1"/>
      <c r="P8" s="1"/>
      <c r="Q8" s="1"/>
      <c r="R8" s="1"/>
      <c r="S8" s="69"/>
      <c r="T8" s="69"/>
    </row>
    <row r="9" spans="1:22" s="38" customFormat="1">
      <c r="A9" s="10"/>
      <c r="B9" s="44"/>
      <c r="C9" s="37"/>
      <c r="D9" s="45"/>
      <c r="E9" s="5"/>
      <c r="F9" s="4"/>
      <c r="G9" s="5"/>
      <c r="H9" s="5"/>
      <c r="I9" s="5"/>
      <c r="J9" s="5"/>
      <c r="K9" s="5"/>
      <c r="L9" s="5"/>
      <c r="M9" s="4"/>
      <c r="N9" s="4"/>
      <c r="O9" s="4"/>
      <c r="P9" s="1"/>
      <c r="Q9" s="1"/>
      <c r="R9" s="1"/>
      <c r="S9" s="1"/>
      <c r="T9" s="1"/>
      <c r="U9" s="9"/>
      <c r="V9" s="9"/>
    </row>
    <row r="10" spans="1:22" s="38" customFormat="1">
      <c r="A10" s="10"/>
      <c r="B10" s="44"/>
      <c r="C10" s="37"/>
      <c r="D10" s="45"/>
      <c r="E10" s="5"/>
      <c r="F10" s="4"/>
      <c r="G10" s="5"/>
      <c r="H10" s="5"/>
      <c r="I10" s="5"/>
      <c r="J10" s="5"/>
      <c r="K10" s="5"/>
      <c r="L10" s="5"/>
      <c r="M10" s="4"/>
      <c r="N10" s="4"/>
      <c r="O10" s="4"/>
      <c r="P10" s="1"/>
      <c r="Q10" s="1"/>
      <c r="R10" s="1"/>
      <c r="S10" s="1"/>
      <c r="T10" s="1"/>
      <c r="U10" s="9"/>
      <c r="V10" s="9"/>
    </row>
    <row r="11" spans="1:22" s="2" customFormat="1" ht="59.25" customHeight="1">
      <c r="A11" s="32" t="s">
        <v>0</v>
      </c>
      <c r="B11" s="20" t="s">
        <v>1</v>
      </c>
      <c r="C11" s="21" t="s">
        <v>23</v>
      </c>
      <c r="D11" s="33" t="s">
        <v>9</v>
      </c>
      <c r="E11" s="22" t="s">
        <v>12</v>
      </c>
      <c r="F11" s="20" t="s">
        <v>12</v>
      </c>
      <c r="G11" s="20" t="s">
        <v>2</v>
      </c>
      <c r="H11" s="20" t="s">
        <v>21</v>
      </c>
      <c r="I11" s="20" t="s">
        <v>10</v>
      </c>
      <c r="J11" s="32" t="s">
        <v>13</v>
      </c>
      <c r="K11" s="19"/>
      <c r="L11" s="21" t="s">
        <v>11</v>
      </c>
      <c r="M11" s="21" t="s">
        <v>3</v>
      </c>
      <c r="N11" s="21" t="s">
        <v>4</v>
      </c>
      <c r="O11" s="21" t="s">
        <v>12</v>
      </c>
    </row>
    <row r="12" spans="1:22" s="3" customFormat="1" ht="17.25">
      <c r="A12" s="46" t="s">
        <v>5</v>
      </c>
      <c r="B12" s="47" t="s">
        <v>6</v>
      </c>
      <c r="C12" s="48" t="s">
        <v>6</v>
      </c>
      <c r="D12" s="49" t="s">
        <v>28</v>
      </c>
      <c r="E12" s="50" t="s">
        <v>28</v>
      </c>
      <c r="F12" s="47" t="s">
        <v>29</v>
      </c>
      <c r="G12" s="47" t="s">
        <v>30</v>
      </c>
      <c r="H12" s="47" t="s">
        <v>30</v>
      </c>
      <c r="I12" s="47" t="s">
        <v>30</v>
      </c>
      <c r="J12" s="46" t="s">
        <v>7</v>
      </c>
      <c r="K12" s="51" t="s">
        <v>8</v>
      </c>
      <c r="L12" s="48" t="s">
        <v>31</v>
      </c>
      <c r="M12" s="48" t="s">
        <v>31</v>
      </c>
      <c r="N12" s="48" t="s">
        <v>31</v>
      </c>
      <c r="O12" s="48" t="s">
        <v>31</v>
      </c>
      <c r="R12" s="7"/>
      <c r="S12" s="8"/>
      <c r="T12" s="8"/>
    </row>
    <row r="13" spans="1:22" s="3" customFormat="1">
      <c r="A13" s="63">
        <v>0.3888773148148148</v>
      </c>
      <c r="B13" s="54">
        <f t="shared" ref="B13:B76" si="0">(A13*24-$A$13*24)*60</f>
        <v>0</v>
      </c>
      <c r="C13" s="54">
        <v>0</v>
      </c>
      <c r="D13">
        <v>0</v>
      </c>
      <c r="E13" s="31">
        <f>SUM($D$13:D13)</f>
        <v>0</v>
      </c>
      <c r="F13" s="52">
        <f t="shared" ref="F13:F78" si="1">E13/1000</f>
        <v>0</v>
      </c>
      <c r="G13" s="52">
        <f t="shared" ref="G13:G78" si="2">IF($B$4=$B$5,$C$5,IF($B$4=$B$6,$C$6,IF($B$4=$B$7,$C$7,$C$8)))</f>
        <v>1.4625833333333333</v>
      </c>
      <c r="H13" s="54">
        <v>0</v>
      </c>
      <c r="I13" s="52">
        <f>G13-H13</f>
        <v>1.4625833333333333</v>
      </c>
      <c r="J13" s="55">
        <v>4.9800000000000004</v>
      </c>
      <c r="K13" s="53">
        <v>0</v>
      </c>
      <c r="L13" s="66">
        <v>0</v>
      </c>
      <c r="M13" s="66">
        <v>0</v>
      </c>
      <c r="N13" s="66">
        <v>0</v>
      </c>
      <c r="O13" s="66">
        <v>0</v>
      </c>
      <c r="R13" s="7"/>
      <c r="S13" s="8"/>
      <c r="T13" s="8"/>
    </row>
    <row r="14" spans="1:22" s="3" customFormat="1">
      <c r="A14" s="63">
        <v>0.38900462962962962</v>
      </c>
      <c r="B14" s="54">
        <f t="shared" si="0"/>
        <v>0.1833333333333087</v>
      </c>
      <c r="C14" s="54">
        <f t="shared" ref="C14:C76" si="3">(A14*24-A13*24)*60</f>
        <v>0.1833333333333087</v>
      </c>
      <c r="D14">
        <v>0</v>
      </c>
      <c r="E14" s="31">
        <f>SUM($D$13:D14)</f>
        <v>0</v>
      </c>
      <c r="F14" s="52">
        <f t="shared" si="1"/>
        <v>0</v>
      </c>
      <c r="G14" s="54">
        <f t="shared" si="2"/>
        <v>1.4625833333333333</v>
      </c>
      <c r="H14" s="54">
        <f t="shared" ref="H14:H77" si="4">2*D14/(1000*C14*1)</f>
        <v>0</v>
      </c>
      <c r="I14" s="54">
        <f>G14-H14</f>
        <v>1.4625833333333333</v>
      </c>
      <c r="J14" s="55">
        <v>4.9800000000000004</v>
      </c>
      <c r="K14" s="57">
        <v>1.6</v>
      </c>
      <c r="L14" s="56">
        <f t="shared" ref="L14:L77" si="5">B14*G14</f>
        <v>0.26814027777774174</v>
      </c>
      <c r="M14" s="56">
        <f t="shared" ref="M14:M77" si="6">I14*(C14)</f>
        <v>0.26814027777774174</v>
      </c>
      <c r="N14" s="56">
        <f>SUM($M$13:M14)</f>
        <v>0.26814027777774174</v>
      </c>
      <c r="O14" s="56">
        <f t="shared" ref="O14:O77" si="7">L14-N14</f>
        <v>0</v>
      </c>
      <c r="R14" s="7"/>
      <c r="S14" s="8"/>
      <c r="T14" s="8"/>
    </row>
    <row r="15" spans="1:22" s="3" customFormat="1">
      <c r="A15" s="63">
        <v>0.38906250000000003</v>
      </c>
      <c r="B15" s="54">
        <f t="shared" si="0"/>
        <v>0.26666666666670835</v>
      </c>
      <c r="C15" s="54">
        <f t="shared" si="3"/>
        <v>8.3333333333399651E-2</v>
      </c>
      <c r="D15">
        <v>0</v>
      </c>
      <c r="E15" s="31">
        <f>SUM($D$13:D15)</f>
        <v>0</v>
      </c>
      <c r="F15" s="52">
        <f t="shared" si="1"/>
        <v>0</v>
      </c>
      <c r="G15" s="52">
        <f t="shared" si="2"/>
        <v>1.4625833333333333</v>
      </c>
      <c r="H15" s="54">
        <f t="shared" si="4"/>
        <v>0</v>
      </c>
      <c r="I15" s="52">
        <f t="shared" ref="I15:I78" si="8">G15-H15</f>
        <v>1.4625833333333333</v>
      </c>
      <c r="J15" s="38"/>
      <c r="K15" s="38"/>
      <c r="L15" s="56">
        <f t="shared" si="5"/>
        <v>0.39002222222228322</v>
      </c>
      <c r="M15" s="56">
        <f t="shared" si="6"/>
        <v>0.12188194444454144</v>
      </c>
      <c r="N15" s="56">
        <f>SUM($M$13:M15)</f>
        <v>0.39002222222228317</v>
      </c>
      <c r="O15" s="56">
        <f t="shared" si="7"/>
        <v>0</v>
      </c>
      <c r="R15" s="7"/>
      <c r="S15" s="8"/>
      <c r="T15" s="8"/>
    </row>
    <row r="16" spans="1:22" s="3" customFormat="1">
      <c r="A16" s="63">
        <v>0.38912037037037034</v>
      </c>
      <c r="B16" s="54">
        <f t="shared" si="0"/>
        <v>0.35000000000000142</v>
      </c>
      <c r="C16" s="54">
        <f t="shared" si="3"/>
        <v>8.3333333333293069E-2</v>
      </c>
      <c r="D16">
        <v>0</v>
      </c>
      <c r="E16" s="31">
        <f>SUM($D$13:D16)</f>
        <v>0</v>
      </c>
      <c r="F16" s="52">
        <f t="shared" si="1"/>
        <v>0</v>
      </c>
      <c r="G16" s="54">
        <f t="shared" si="2"/>
        <v>1.4625833333333333</v>
      </c>
      <c r="H16" s="54">
        <f t="shared" si="4"/>
        <v>0</v>
      </c>
      <c r="I16" s="54">
        <f t="shared" si="8"/>
        <v>1.4625833333333333</v>
      </c>
      <c r="J16" s="38"/>
      <c r="K16" s="38"/>
      <c r="L16" s="56">
        <f t="shared" si="5"/>
        <v>0.51190416666666871</v>
      </c>
      <c r="M16" s="56">
        <f t="shared" si="6"/>
        <v>0.12188194444438556</v>
      </c>
      <c r="N16" s="56">
        <f>SUM($M$13:M16)</f>
        <v>0.51190416666666871</v>
      </c>
      <c r="O16" s="56">
        <f t="shared" si="7"/>
        <v>0</v>
      </c>
      <c r="R16" s="7"/>
      <c r="S16" s="8"/>
      <c r="T16" s="8"/>
    </row>
    <row r="17" spans="1:20" s="3" customFormat="1">
      <c r="A17" s="63">
        <v>0.38917824074074076</v>
      </c>
      <c r="B17" s="54">
        <f t="shared" si="0"/>
        <v>0.43333333333340107</v>
      </c>
      <c r="C17" s="54">
        <f t="shared" si="3"/>
        <v>8.3333333333399651E-2</v>
      </c>
      <c r="D17">
        <v>0</v>
      </c>
      <c r="E17" s="31">
        <f>SUM($D$13:D17)</f>
        <v>0</v>
      </c>
      <c r="F17" s="52">
        <f t="shared" si="1"/>
        <v>0</v>
      </c>
      <c r="G17" s="52">
        <f t="shared" si="2"/>
        <v>1.4625833333333333</v>
      </c>
      <c r="H17" s="54">
        <f t="shared" si="4"/>
        <v>0</v>
      </c>
      <c r="I17" s="52">
        <f t="shared" si="8"/>
        <v>1.4625833333333333</v>
      </c>
      <c r="J17" s="38"/>
      <c r="K17" s="38"/>
      <c r="L17" s="56">
        <f t="shared" si="5"/>
        <v>0.63378611111121019</v>
      </c>
      <c r="M17" s="56">
        <f t="shared" si="6"/>
        <v>0.12188194444454144</v>
      </c>
      <c r="N17" s="56">
        <f>SUM($M$13:M17)</f>
        <v>0.63378611111121019</v>
      </c>
      <c r="O17" s="56">
        <f t="shared" si="7"/>
        <v>0</v>
      </c>
      <c r="R17" s="7"/>
      <c r="S17" s="8"/>
      <c r="T17" s="8"/>
    </row>
    <row r="18" spans="1:20" s="3" customFormat="1">
      <c r="A18" s="63">
        <v>0.38935185185185189</v>
      </c>
      <c r="B18" s="54">
        <f t="shared" si="0"/>
        <v>0.68333333333338686</v>
      </c>
      <c r="C18" s="54">
        <f t="shared" si="3"/>
        <v>0.24999999999998579</v>
      </c>
      <c r="D18">
        <v>0</v>
      </c>
      <c r="E18" s="31">
        <f>SUM($D$13:D18)</f>
        <v>0</v>
      </c>
      <c r="F18" s="52">
        <f t="shared" si="1"/>
        <v>0</v>
      </c>
      <c r="G18" s="54">
        <f t="shared" si="2"/>
        <v>1.4625833333333333</v>
      </c>
      <c r="H18" s="54">
        <f t="shared" si="4"/>
        <v>0</v>
      </c>
      <c r="I18" s="54">
        <f t="shared" si="8"/>
        <v>1.4625833333333333</v>
      </c>
      <c r="J18" s="38"/>
      <c r="K18" s="38"/>
      <c r="L18" s="56">
        <f t="shared" si="5"/>
        <v>0.99943194444452277</v>
      </c>
      <c r="M18" s="56">
        <f t="shared" si="6"/>
        <v>0.36564583333331258</v>
      </c>
      <c r="N18" s="56">
        <f>SUM($M$13:M18)</f>
        <v>0.99943194444452277</v>
      </c>
      <c r="O18" s="56">
        <f t="shared" si="7"/>
        <v>0</v>
      </c>
      <c r="R18" s="7"/>
      <c r="S18" s="8"/>
      <c r="T18" s="8"/>
    </row>
    <row r="19" spans="1:20" s="3" customFormat="1">
      <c r="A19" s="63">
        <v>0.38943287037037039</v>
      </c>
      <c r="B19" s="54">
        <f t="shared" si="0"/>
        <v>0.80000000000001847</v>
      </c>
      <c r="C19" s="54">
        <f t="shared" si="3"/>
        <v>0.11666666666663161</v>
      </c>
      <c r="D19">
        <v>0</v>
      </c>
      <c r="E19" s="31">
        <f>SUM($D$13:D19)</f>
        <v>0</v>
      </c>
      <c r="F19" s="52">
        <f t="shared" si="1"/>
        <v>0</v>
      </c>
      <c r="G19" s="52">
        <f t="shared" si="2"/>
        <v>1.4625833333333333</v>
      </c>
      <c r="H19" s="54">
        <f t="shared" si="4"/>
        <v>0</v>
      </c>
      <c r="I19" s="54">
        <f t="shared" si="8"/>
        <v>1.4625833333333333</v>
      </c>
      <c r="J19" s="38"/>
      <c r="K19" s="38"/>
      <c r="L19" s="56">
        <f t="shared" si="5"/>
        <v>1.1700666666666937</v>
      </c>
      <c r="M19" s="56">
        <f t="shared" si="6"/>
        <v>0.17063472222217096</v>
      </c>
      <c r="N19" s="56">
        <f>SUM($M$13:M19)</f>
        <v>1.1700666666666937</v>
      </c>
      <c r="O19" s="56">
        <f t="shared" si="7"/>
        <v>0</v>
      </c>
      <c r="R19" s="7"/>
      <c r="S19" s="8"/>
      <c r="T19" s="8"/>
    </row>
    <row r="20" spans="1:20" s="3" customFormat="1">
      <c r="A20" s="63">
        <v>0.38950231481481484</v>
      </c>
      <c r="B20" s="54">
        <f t="shared" si="0"/>
        <v>0.90000000000003411</v>
      </c>
      <c r="C20" s="54">
        <f t="shared" si="3"/>
        <v>0.10000000000001563</v>
      </c>
      <c r="D20">
        <v>0</v>
      </c>
      <c r="E20" s="31">
        <f>SUM($D$13:D20)</f>
        <v>0</v>
      </c>
      <c r="F20" s="52">
        <f t="shared" si="1"/>
        <v>0</v>
      </c>
      <c r="G20" s="54">
        <f t="shared" si="2"/>
        <v>1.4625833333333333</v>
      </c>
      <c r="H20" s="54">
        <f t="shared" si="4"/>
        <v>0</v>
      </c>
      <c r="I20" s="54">
        <f t="shared" si="8"/>
        <v>1.4625833333333333</v>
      </c>
      <c r="J20" s="38"/>
      <c r="K20" s="38"/>
      <c r="L20" s="56">
        <f t="shared" si="5"/>
        <v>1.3163250000000499</v>
      </c>
      <c r="M20" s="56">
        <f t="shared" si="6"/>
        <v>0.14625833333335619</v>
      </c>
      <c r="N20" s="56">
        <f>SUM($M$13:M20)</f>
        <v>1.3163250000000499</v>
      </c>
      <c r="O20" s="56">
        <f t="shared" si="7"/>
        <v>0</v>
      </c>
      <c r="R20" s="7"/>
      <c r="S20" s="8"/>
      <c r="T20" s="8"/>
    </row>
    <row r="21" spans="1:20" s="3" customFormat="1">
      <c r="A21" s="63">
        <v>0.3895717592592593</v>
      </c>
      <c r="B21" s="54">
        <f t="shared" si="0"/>
        <v>1.0000000000000497</v>
      </c>
      <c r="C21" s="54">
        <f t="shared" si="3"/>
        <v>0.10000000000001563</v>
      </c>
      <c r="D21">
        <v>0</v>
      </c>
      <c r="E21" s="31">
        <f>SUM($D$13:D21)</f>
        <v>0</v>
      </c>
      <c r="F21" s="52">
        <f t="shared" si="1"/>
        <v>0</v>
      </c>
      <c r="G21" s="52">
        <f t="shared" si="2"/>
        <v>1.4625833333333333</v>
      </c>
      <c r="H21" s="54">
        <f t="shared" si="4"/>
        <v>0</v>
      </c>
      <c r="I21" s="54">
        <f t="shared" si="8"/>
        <v>1.4625833333333333</v>
      </c>
      <c r="J21" s="38"/>
      <c r="K21" s="38"/>
      <c r="L21" s="56">
        <f t="shared" si="5"/>
        <v>1.4625833333334062</v>
      </c>
      <c r="M21" s="56">
        <f t="shared" si="6"/>
        <v>0.14625833333335619</v>
      </c>
      <c r="N21" s="56">
        <f>SUM($M$13:M21)</f>
        <v>1.4625833333334062</v>
      </c>
      <c r="O21" s="56">
        <f t="shared" si="7"/>
        <v>0</v>
      </c>
      <c r="R21" s="7"/>
      <c r="S21" s="8"/>
      <c r="T21" s="8"/>
    </row>
    <row r="22" spans="1:20" s="3" customFormat="1">
      <c r="A22" s="63">
        <v>0.3896296296296296</v>
      </c>
      <c r="B22" s="54">
        <f t="shared" si="0"/>
        <v>1.0833333333333428</v>
      </c>
      <c r="C22" s="54">
        <f t="shared" si="3"/>
        <v>8.3333333333293069E-2</v>
      </c>
      <c r="D22">
        <v>0</v>
      </c>
      <c r="E22" s="31">
        <f>SUM($D$13:D22)</f>
        <v>0</v>
      </c>
      <c r="F22" s="52">
        <f t="shared" si="1"/>
        <v>0</v>
      </c>
      <c r="G22" s="54">
        <f t="shared" si="2"/>
        <v>1.4625833333333333</v>
      </c>
      <c r="H22" s="54">
        <f t="shared" si="4"/>
        <v>0</v>
      </c>
      <c r="I22" s="54">
        <f t="shared" si="8"/>
        <v>1.4625833333333333</v>
      </c>
      <c r="J22" s="38"/>
      <c r="K22" s="38"/>
      <c r="L22" s="56">
        <f t="shared" si="5"/>
        <v>1.5844652777777917</v>
      </c>
      <c r="M22" s="56">
        <f t="shared" si="6"/>
        <v>0.12188194444438556</v>
      </c>
      <c r="N22" s="56">
        <f>SUM($M$13:M22)</f>
        <v>1.5844652777777917</v>
      </c>
      <c r="O22" s="56">
        <f t="shared" si="7"/>
        <v>0</v>
      </c>
      <c r="R22" s="7"/>
      <c r="S22" s="8"/>
      <c r="T22" s="8"/>
    </row>
    <row r="23" spans="1:20" s="3" customFormat="1">
      <c r="A23" s="63">
        <v>0.3897106481481481</v>
      </c>
      <c r="B23" s="54">
        <f t="shared" si="0"/>
        <v>1.1999999999999744</v>
      </c>
      <c r="C23" s="54">
        <f t="shared" si="3"/>
        <v>0.11666666666663161</v>
      </c>
      <c r="D23">
        <v>0</v>
      </c>
      <c r="E23" s="31">
        <f>SUM($D$13:D23)</f>
        <v>0</v>
      </c>
      <c r="F23" s="52">
        <f t="shared" si="1"/>
        <v>0</v>
      </c>
      <c r="G23" s="52">
        <f t="shared" si="2"/>
        <v>1.4625833333333333</v>
      </c>
      <c r="H23" s="54">
        <f t="shared" si="4"/>
        <v>0</v>
      </c>
      <c r="I23" s="54">
        <f t="shared" si="8"/>
        <v>1.4625833333333333</v>
      </c>
      <c r="J23" s="38"/>
      <c r="K23" s="38"/>
      <c r="L23" s="56">
        <f t="shared" si="5"/>
        <v>1.7550999999999626</v>
      </c>
      <c r="M23" s="56">
        <f t="shared" si="6"/>
        <v>0.17063472222217096</v>
      </c>
      <c r="N23" s="56">
        <f>SUM($M$13:M23)</f>
        <v>1.7550999999999626</v>
      </c>
      <c r="O23" s="56">
        <f t="shared" si="7"/>
        <v>0</v>
      </c>
      <c r="R23" s="7"/>
      <c r="S23" s="8"/>
      <c r="T23" s="8"/>
    </row>
    <row r="24" spans="1:20" s="3" customFormat="1">
      <c r="A24" s="63">
        <v>0.38976851851851851</v>
      </c>
      <c r="B24" s="54">
        <f t="shared" si="0"/>
        <v>1.2833333333333741</v>
      </c>
      <c r="C24" s="54">
        <f t="shared" si="3"/>
        <v>8.3333333333399651E-2</v>
      </c>
      <c r="D24">
        <v>0</v>
      </c>
      <c r="E24" s="31">
        <f>SUM($D$13:D24)</f>
        <v>0</v>
      </c>
      <c r="F24" s="52">
        <f t="shared" si="1"/>
        <v>0</v>
      </c>
      <c r="G24" s="54">
        <f t="shared" si="2"/>
        <v>1.4625833333333333</v>
      </c>
      <c r="H24" s="54">
        <f t="shared" si="4"/>
        <v>0</v>
      </c>
      <c r="I24" s="54">
        <f t="shared" si="8"/>
        <v>1.4625833333333333</v>
      </c>
      <c r="J24" s="38"/>
      <c r="K24" s="38"/>
      <c r="L24" s="56">
        <f t="shared" si="5"/>
        <v>1.8769819444445039</v>
      </c>
      <c r="M24" s="56">
        <f t="shared" si="6"/>
        <v>0.12188194444454144</v>
      </c>
      <c r="N24" s="56">
        <f>SUM($M$13:M24)</f>
        <v>1.8769819444445039</v>
      </c>
      <c r="O24" s="56">
        <f t="shared" si="7"/>
        <v>0</v>
      </c>
      <c r="R24" s="7"/>
      <c r="S24" s="8"/>
      <c r="T24" s="8"/>
    </row>
    <row r="25" spans="1:20" s="3" customFormat="1">
      <c r="A25" s="63">
        <v>0.38983796296296297</v>
      </c>
      <c r="B25" s="54">
        <f t="shared" si="0"/>
        <v>1.3833333333333897</v>
      </c>
      <c r="C25" s="54">
        <f t="shared" si="3"/>
        <v>0.10000000000001563</v>
      </c>
      <c r="D25">
        <v>0</v>
      </c>
      <c r="E25" s="31">
        <f>SUM($D$13:D25)</f>
        <v>0</v>
      </c>
      <c r="F25" s="52">
        <f t="shared" si="1"/>
        <v>0</v>
      </c>
      <c r="G25" s="52">
        <f t="shared" si="2"/>
        <v>1.4625833333333333</v>
      </c>
      <c r="H25" s="54">
        <f t="shared" si="4"/>
        <v>0</v>
      </c>
      <c r="I25" s="54">
        <f t="shared" si="8"/>
        <v>1.4625833333333333</v>
      </c>
      <c r="J25" s="38"/>
      <c r="K25" s="38"/>
      <c r="L25" s="56">
        <f t="shared" si="5"/>
        <v>2.0232402777778602</v>
      </c>
      <c r="M25" s="56">
        <f t="shared" si="6"/>
        <v>0.14625833333335619</v>
      </c>
      <c r="N25" s="56">
        <f>SUM($M$13:M25)</f>
        <v>2.0232402777778602</v>
      </c>
      <c r="O25" s="56">
        <f t="shared" si="7"/>
        <v>0</v>
      </c>
      <c r="R25" s="7"/>
      <c r="S25" s="8"/>
      <c r="T25" s="8"/>
    </row>
    <row r="26" spans="1:20" s="3" customFormat="1">
      <c r="A26" s="63">
        <v>0.38990740740740737</v>
      </c>
      <c r="B26" s="54">
        <f t="shared" si="0"/>
        <v>1.4833333333332988</v>
      </c>
      <c r="C26" s="54">
        <f t="shared" si="3"/>
        <v>9.9999999999909051E-2</v>
      </c>
      <c r="D26">
        <v>0</v>
      </c>
      <c r="E26" s="31">
        <f>SUM($D$13:D26)</f>
        <v>0</v>
      </c>
      <c r="F26" s="52">
        <f t="shared" si="1"/>
        <v>0</v>
      </c>
      <c r="G26" s="54">
        <f t="shared" si="2"/>
        <v>1.4625833333333333</v>
      </c>
      <c r="H26" s="54">
        <f t="shared" si="4"/>
        <v>0</v>
      </c>
      <c r="I26" s="54">
        <f t="shared" si="8"/>
        <v>1.4625833333333333</v>
      </c>
      <c r="J26" s="38"/>
      <c r="K26" s="38"/>
      <c r="L26" s="56">
        <f t="shared" si="5"/>
        <v>2.1694986111110603</v>
      </c>
      <c r="M26" s="56">
        <f t="shared" si="6"/>
        <v>0.14625833333320032</v>
      </c>
      <c r="N26" s="56">
        <f>SUM($M$13:M26)</f>
        <v>2.1694986111110603</v>
      </c>
      <c r="O26" s="56">
        <f t="shared" si="7"/>
        <v>0</v>
      </c>
      <c r="R26" s="7"/>
      <c r="S26" s="8"/>
      <c r="T26" s="8"/>
    </row>
    <row r="27" spans="1:20" s="3" customFormat="1">
      <c r="A27" s="63">
        <v>0.38997685185185182</v>
      </c>
      <c r="B27" s="54">
        <f t="shared" si="0"/>
        <v>1.5833333333333144</v>
      </c>
      <c r="C27" s="54">
        <f t="shared" si="3"/>
        <v>0.10000000000001563</v>
      </c>
      <c r="D27">
        <v>0</v>
      </c>
      <c r="E27" s="31">
        <f>SUM($D$13:D27)</f>
        <v>0</v>
      </c>
      <c r="F27" s="52">
        <f t="shared" si="1"/>
        <v>0</v>
      </c>
      <c r="G27" s="52">
        <f t="shared" si="2"/>
        <v>1.4625833333333333</v>
      </c>
      <c r="H27" s="54">
        <f t="shared" si="4"/>
        <v>0</v>
      </c>
      <c r="I27" s="54">
        <f t="shared" si="8"/>
        <v>1.4625833333333333</v>
      </c>
      <c r="J27" s="38"/>
      <c r="K27" s="38"/>
      <c r="L27" s="56">
        <f t="shared" si="5"/>
        <v>2.3157569444444168</v>
      </c>
      <c r="M27" s="56">
        <f t="shared" si="6"/>
        <v>0.14625833333335619</v>
      </c>
      <c r="N27" s="56">
        <f>SUM($M$13:M27)</f>
        <v>2.3157569444444164</v>
      </c>
      <c r="O27" s="56">
        <f t="shared" si="7"/>
        <v>0</v>
      </c>
      <c r="R27" s="7"/>
      <c r="S27" s="8"/>
      <c r="T27" s="8"/>
    </row>
    <row r="28" spans="1:20" s="3" customFormat="1">
      <c r="A28" s="63">
        <v>0.39004629629629628</v>
      </c>
      <c r="B28" s="54">
        <f t="shared" si="0"/>
        <v>1.68333333333333</v>
      </c>
      <c r="C28" s="54">
        <f t="shared" si="3"/>
        <v>0.10000000000001563</v>
      </c>
      <c r="D28">
        <v>0</v>
      </c>
      <c r="E28" s="31">
        <f>SUM($D$13:D28)</f>
        <v>0</v>
      </c>
      <c r="F28" s="52">
        <f t="shared" si="1"/>
        <v>0</v>
      </c>
      <c r="G28" s="54">
        <f t="shared" si="2"/>
        <v>1.4625833333333333</v>
      </c>
      <c r="H28" s="54">
        <f t="shared" si="4"/>
        <v>0</v>
      </c>
      <c r="I28" s="54">
        <f t="shared" si="8"/>
        <v>1.4625833333333333</v>
      </c>
      <c r="J28" s="38"/>
      <c r="K28" s="38"/>
      <c r="L28" s="56">
        <f t="shared" si="5"/>
        <v>2.4620152777777728</v>
      </c>
      <c r="M28" s="56">
        <f t="shared" si="6"/>
        <v>0.14625833333335619</v>
      </c>
      <c r="N28" s="56">
        <f>SUM($M$13:M28)</f>
        <v>2.4620152777777724</v>
      </c>
      <c r="O28" s="56">
        <f t="shared" si="7"/>
        <v>0</v>
      </c>
      <c r="R28" s="7"/>
      <c r="S28" s="8"/>
      <c r="T28" s="8"/>
    </row>
    <row r="29" spans="1:20" s="3" customFormat="1">
      <c r="A29" s="63">
        <v>0.39019675925925923</v>
      </c>
      <c r="B29" s="54">
        <f t="shared" si="0"/>
        <v>1.8999999999999773</v>
      </c>
      <c r="C29" s="54">
        <f t="shared" si="3"/>
        <v>0.21666666666664725</v>
      </c>
      <c r="D29">
        <v>0</v>
      </c>
      <c r="E29" s="31">
        <f>SUM($D$13:D29)</f>
        <v>0</v>
      </c>
      <c r="F29" s="52">
        <f t="shared" si="1"/>
        <v>0</v>
      </c>
      <c r="G29" s="52">
        <f t="shared" si="2"/>
        <v>1.4625833333333333</v>
      </c>
      <c r="H29" s="54">
        <f t="shared" si="4"/>
        <v>0</v>
      </c>
      <c r="I29" s="54">
        <f t="shared" si="8"/>
        <v>1.4625833333333333</v>
      </c>
      <c r="J29" s="38"/>
      <c r="K29" s="38"/>
      <c r="L29" s="56">
        <f t="shared" si="5"/>
        <v>2.7789083333333</v>
      </c>
      <c r="M29" s="56">
        <f t="shared" si="6"/>
        <v>0.31689305555552716</v>
      </c>
      <c r="N29" s="56">
        <f>SUM($M$13:M29)</f>
        <v>2.7789083333332996</v>
      </c>
      <c r="O29" s="56">
        <f t="shared" si="7"/>
        <v>0</v>
      </c>
      <c r="R29" s="7"/>
      <c r="S29" s="8"/>
      <c r="T29" s="8"/>
    </row>
    <row r="30" spans="1:20" s="3" customFormat="1">
      <c r="A30" s="63">
        <v>0.39025462962962965</v>
      </c>
      <c r="B30" s="54">
        <f t="shared" si="0"/>
        <v>1.9833333333333769</v>
      </c>
      <c r="C30" s="54">
        <f t="shared" si="3"/>
        <v>8.3333333333399651E-2</v>
      </c>
      <c r="D30">
        <v>0</v>
      </c>
      <c r="E30" s="31">
        <f>SUM($D$13:D30)</f>
        <v>0</v>
      </c>
      <c r="F30" s="52">
        <f t="shared" si="1"/>
        <v>0</v>
      </c>
      <c r="G30" s="54">
        <f t="shared" si="2"/>
        <v>1.4625833333333333</v>
      </c>
      <c r="H30" s="54">
        <f t="shared" si="4"/>
        <v>0</v>
      </c>
      <c r="I30" s="54">
        <f t="shared" si="8"/>
        <v>1.4625833333333333</v>
      </c>
      <c r="J30" s="38"/>
      <c r="K30" s="38"/>
      <c r="L30" s="56">
        <f t="shared" si="5"/>
        <v>2.9007902777778414</v>
      </c>
      <c r="M30" s="56">
        <f t="shared" si="6"/>
        <v>0.12188194444454144</v>
      </c>
      <c r="N30" s="56">
        <f>SUM($M$13:M30)</f>
        <v>2.9007902777778409</v>
      </c>
      <c r="O30" s="56">
        <f t="shared" si="7"/>
        <v>0</v>
      </c>
      <c r="R30" s="7"/>
      <c r="S30" s="8"/>
      <c r="T30" s="8"/>
    </row>
    <row r="31" spans="1:20" s="3" customFormat="1">
      <c r="A31" s="63">
        <v>0.39033564814814814</v>
      </c>
      <c r="B31" s="54">
        <f t="shared" si="0"/>
        <v>2.1000000000000085</v>
      </c>
      <c r="C31" s="54">
        <f t="shared" si="3"/>
        <v>0.11666666666663161</v>
      </c>
      <c r="D31">
        <v>0</v>
      </c>
      <c r="E31" s="31">
        <f>SUM($D$13:D31)</f>
        <v>0</v>
      </c>
      <c r="F31" s="52">
        <f t="shared" si="1"/>
        <v>0</v>
      </c>
      <c r="G31" s="52">
        <f t="shared" si="2"/>
        <v>1.4625833333333333</v>
      </c>
      <c r="H31" s="54">
        <f t="shared" si="4"/>
        <v>0</v>
      </c>
      <c r="I31" s="54">
        <f t="shared" si="8"/>
        <v>1.4625833333333333</v>
      </c>
      <c r="J31" s="38"/>
      <c r="K31" s="38"/>
      <c r="L31" s="56">
        <f t="shared" si="5"/>
        <v>3.0714250000000125</v>
      </c>
      <c r="M31" s="56">
        <f t="shared" si="6"/>
        <v>0.17063472222217096</v>
      </c>
      <c r="N31" s="56">
        <f>SUM($M$13:M31)</f>
        <v>3.0714250000000121</v>
      </c>
      <c r="O31" s="56">
        <f t="shared" si="7"/>
        <v>0</v>
      </c>
      <c r="R31" s="7"/>
      <c r="S31" s="8"/>
      <c r="T31" s="8"/>
    </row>
    <row r="32" spans="1:20" s="3" customFormat="1">
      <c r="A32" s="63">
        <v>0.3903935185185185</v>
      </c>
      <c r="B32" s="54">
        <f t="shared" si="0"/>
        <v>2.1833333333333016</v>
      </c>
      <c r="C32" s="54">
        <f t="shared" si="3"/>
        <v>8.3333333333293069E-2</v>
      </c>
      <c r="D32">
        <v>0</v>
      </c>
      <c r="E32" s="31">
        <f>SUM($D$13:D32)</f>
        <v>0</v>
      </c>
      <c r="F32" s="52">
        <f t="shared" si="1"/>
        <v>0</v>
      </c>
      <c r="G32" s="54">
        <f t="shared" si="2"/>
        <v>1.4625833333333333</v>
      </c>
      <c r="H32" s="54">
        <f t="shared" si="4"/>
        <v>0</v>
      </c>
      <c r="I32" s="54">
        <f t="shared" si="8"/>
        <v>1.4625833333333333</v>
      </c>
      <c r="J32" s="38"/>
      <c r="K32" s="38"/>
      <c r="L32" s="56">
        <f t="shared" si="5"/>
        <v>3.193306944444398</v>
      </c>
      <c r="M32" s="56">
        <f t="shared" si="6"/>
        <v>0.12188194444438556</v>
      </c>
      <c r="N32" s="56">
        <f>SUM($M$13:M32)</f>
        <v>3.1933069444443976</v>
      </c>
      <c r="O32" s="56">
        <f t="shared" si="7"/>
        <v>0</v>
      </c>
      <c r="R32" s="7"/>
      <c r="S32" s="8"/>
      <c r="T32" s="8"/>
    </row>
    <row r="33" spans="1:20" s="3" customFormat="1">
      <c r="A33" s="63">
        <v>0.39046296296296296</v>
      </c>
      <c r="B33" s="54">
        <f t="shared" si="0"/>
        <v>2.2833333333333172</v>
      </c>
      <c r="C33" s="54">
        <f t="shared" si="3"/>
        <v>0.10000000000001563</v>
      </c>
      <c r="D33">
        <v>0</v>
      </c>
      <c r="E33" s="31">
        <f>SUM($D$13:D33)</f>
        <v>0</v>
      </c>
      <c r="F33" s="52">
        <f t="shared" si="1"/>
        <v>0</v>
      </c>
      <c r="G33" s="52">
        <f t="shared" si="2"/>
        <v>1.4625833333333333</v>
      </c>
      <c r="H33" s="54">
        <f t="shared" si="4"/>
        <v>0</v>
      </c>
      <c r="I33" s="54">
        <f t="shared" si="8"/>
        <v>1.4625833333333333</v>
      </c>
      <c r="J33" s="38"/>
      <c r="K33" s="38"/>
      <c r="L33" s="56">
        <f t="shared" si="5"/>
        <v>3.3395652777777545</v>
      </c>
      <c r="M33" s="56">
        <f t="shared" si="6"/>
        <v>0.14625833333335619</v>
      </c>
      <c r="N33" s="56">
        <f>SUM($M$13:M33)</f>
        <v>3.3395652777777536</v>
      </c>
      <c r="O33" s="56">
        <f t="shared" si="7"/>
        <v>0</v>
      </c>
      <c r="R33" s="7"/>
      <c r="S33" s="8"/>
      <c r="T33" s="8"/>
    </row>
    <row r="34" spans="1:20" s="3" customFormat="1">
      <c r="A34" s="63">
        <v>0.39052083333333337</v>
      </c>
      <c r="B34" s="54">
        <f t="shared" si="0"/>
        <v>2.3666666666667169</v>
      </c>
      <c r="C34" s="54">
        <f t="shared" si="3"/>
        <v>8.3333333333399651E-2</v>
      </c>
      <c r="D34">
        <v>0</v>
      </c>
      <c r="E34" s="31">
        <f>SUM($D$13:D34)</f>
        <v>0</v>
      </c>
      <c r="F34" s="52">
        <f t="shared" si="1"/>
        <v>0</v>
      </c>
      <c r="G34" s="54">
        <f t="shared" si="2"/>
        <v>1.4625833333333333</v>
      </c>
      <c r="H34" s="54">
        <f t="shared" si="4"/>
        <v>0</v>
      </c>
      <c r="I34" s="54">
        <f t="shared" si="8"/>
        <v>1.4625833333333333</v>
      </c>
      <c r="J34" s="38"/>
      <c r="K34" s="38"/>
      <c r="L34" s="56">
        <f t="shared" si="5"/>
        <v>3.4614472222222958</v>
      </c>
      <c r="M34" s="56">
        <f t="shared" si="6"/>
        <v>0.12188194444454144</v>
      </c>
      <c r="N34" s="56">
        <f>SUM($M$13:M34)</f>
        <v>3.461447222222295</v>
      </c>
      <c r="O34" s="56">
        <f t="shared" si="7"/>
        <v>0</v>
      </c>
      <c r="R34" s="7"/>
      <c r="S34" s="8"/>
      <c r="T34" s="8"/>
    </row>
    <row r="35" spans="1:20" s="3" customFormat="1">
      <c r="A35" s="63">
        <v>0.39060185185185187</v>
      </c>
      <c r="B35" s="54">
        <f t="shared" si="0"/>
        <v>2.4833333333333485</v>
      </c>
      <c r="C35" s="54">
        <f t="shared" si="3"/>
        <v>0.11666666666663161</v>
      </c>
      <c r="D35">
        <v>0</v>
      </c>
      <c r="E35" s="31">
        <f>SUM($D$13:D35)</f>
        <v>0</v>
      </c>
      <c r="F35" s="52">
        <f t="shared" si="1"/>
        <v>0</v>
      </c>
      <c r="G35" s="52">
        <f t="shared" si="2"/>
        <v>1.4625833333333333</v>
      </c>
      <c r="H35" s="54">
        <f t="shared" si="4"/>
        <v>0</v>
      </c>
      <c r="I35" s="54">
        <f t="shared" si="8"/>
        <v>1.4625833333333333</v>
      </c>
      <c r="J35" s="38"/>
      <c r="K35" s="38"/>
      <c r="L35" s="56">
        <f t="shared" si="5"/>
        <v>3.6320819444444665</v>
      </c>
      <c r="M35" s="56">
        <f t="shared" si="6"/>
        <v>0.17063472222217096</v>
      </c>
      <c r="N35" s="56">
        <f>SUM($M$13:M35)</f>
        <v>3.6320819444444661</v>
      </c>
      <c r="O35" s="56">
        <f t="shared" si="7"/>
        <v>0</v>
      </c>
      <c r="R35" s="7"/>
      <c r="S35" s="8"/>
      <c r="T35" s="8"/>
    </row>
    <row r="36" spans="1:20" s="3" customFormat="1">
      <c r="A36" s="63">
        <v>0.39065972222222217</v>
      </c>
      <c r="B36" s="54">
        <f t="shared" si="0"/>
        <v>2.5666666666666416</v>
      </c>
      <c r="C36" s="54">
        <f t="shared" si="3"/>
        <v>8.3333333333293069E-2</v>
      </c>
      <c r="D36">
        <v>0</v>
      </c>
      <c r="E36" s="31">
        <f>SUM($D$13:D36)</f>
        <v>0</v>
      </c>
      <c r="F36" s="52">
        <f t="shared" si="1"/>
        <v>0</v>
      </c>
      <c r="G36" s="54">
        <f t="shared" si="2"/>
        <v>1.4625833333333333</v>
      </c>
      <c r="H36" s="54">
        <f t="shared" si="4"/>
        <v>0</v>
      </c>
      <c r="I36" s="54">
        <f t="shared" si="8"/>
        <v>1.4625833333333333</v>
      </c>
      <c r="J36" s="38"/>
      <c r="K36" s="38"/>
      <c r="L36" s="56">
        <f t="shared" si="5"/>
        <v>3.753963888888852</v>
      </c>
      <c r="M36" s="56">
        <f t="shared" si="6"/>
        <v>0.12188194444438556</v>
      </c>
      <c r="N36" s="56">
        <f>SUM($M$13:M36)</f>
        <v>3.7539638888888516</v>
      </c>
      <c r="O36" s="56">
        <f t="shared" si="7"/>
        <v>0</v>
      </c>
      <c r="R36" s="7"/>
      <c r="S36" s="8"/>
      <c r="T36" s="8"/>
    </row>
    <row r="37" spans="1:20" s="3" customFormat="1">
      <c r="A37" s="63">
        <v>0.39071759259259259</v>
      </c>
      <c r="B37" s="54">
        <f t="shared" si="0"/>
        <v>2.6500000000000412</v>
      </c>
      <c r="C37" s="54">
        <f t="shared" si="3"/>
        <v>8.3333333333399651E-2</v>
      </c>
      <c r="D37">
        <v>0</v>
      </c>
      <c r="E37" s="31">
        <f>SUM($D$13:D37)</f>
        <v>0</v>
      </c>
      <c r="F37" s="52">
        <f t="shared" si="1"/>
        <v>0</v>
      </c>
      <c r="G37" s="52">
        <f t="shared" si="2"/>
        <v>1.4625833333333333</v>
      </c>
      <c r="H37" s="54">
        <f t="shared" si="4"/>
        <v>0</v>
      </c>
      <c r="I37" s="54">
        <f t="shared" si="8"/>
        <v>1.4625833333333333</v>
      </c>
      <c r="J37" s="38"/>
      <c r="K37" s="38"/>
      <c r="L37" s="56">
        <f t="shared" si="5"/>
        <v>3.8758458333333938</v>
      </c>
      <c r="M37" s="56">
        <f t="shared" si="6"/>
        <v>0.12188194444454144</v>
      </c>
      <c r="N37" s="56">
        <f>SUM($M$13:M37)</f>
        <v>3.8758458333333929</v>
      </c>
      <c r="O37" s="56">
        <f t="shared" si="7"/>
        <v>0</v>
      </c>
      <c r="R37" s="7"/>
      <c r="S37" s="8"/>
      <c r="T37" s="8"/>
    </row>
    <row r="38" spans="1:20" s="3" customFormat="1">
      <c r="A38" s="63">
        <v>0.39077546296296295</v>
      </c>
      <c r="B38" s="54">
        <f t="shared" si="0"/>
        <v>2.7333333333333343</v>
      </c>
      <c r="C38" s="54">
        <f t="shared" si="3"/>
        <v>8.3333333333293069E-2</v>
      </c>
      <c r="D38">
        <v>0</v>
      </c>
      <c r="E38" s="31">
        <f>SUM($D$13:D38)</f>
        <v>0</v>
      </c>
      <c r="F38" s="52">
        <f t="shared" si="1"/>
        <v>0</v>
      </c>
      <c r="G38" s="54">
        <f t="shared" si="2"/>
        <v>1.4625833333333333</v>
      </c>
      <c r="H38" s="54">
        <f t="shared" si="4"/>
        <v>0</v>
      </c>
      <c r="I38" s="54">
        <f t="shared" si="8"/>
        <v>1.4625833333333333</v>
      </c>
      <c r="J38" s="38"/>
      <c r="K38" s="38"/>
      <c r="L38" s="56">
        <f t="shared" si="5"/>
        <v>3.9977277777777793</v>
      </c>
      <c r="M38" s="56">
        <f t="shared" si="6"/>
        <v>0.12188194444438556</v>
      </c>
      <c r="N38" s="56">
        <f>SUM($M$13:M38)</f>
        <v>3.9977277777777784</v>
      </c>
      <c r="O38" s="56">
        <f t="shared" si="7"/>
        <v>0</v>
      </c>
      <c r="R38" s="7"/>
      <c r="S38" s="8"/>
      <c r="T38" s="8"/>
    </row>
    <row r="39" spans="1:20" s="3" customFormat="1">
      <c r="A39" s="63">
        <v>0.39093749999999999</v>
      </c>
      <c r="B39" s="54">
        <f t="shared" si="0"/>
        <v>2.9666666666667041</v>
      </c>
      <c r="C39" s="54">
        <f t="shared" si="3"/>
        <v>0.23333333333336981</v>
      </c>
      <c r="D39">
        <v>0</v>
      </c>
      <c r="E39" s="31">
        <f>SUM($D$13:D39)</f>
        <v>0</v>
      </c>
      <c r="F39" s="52">
        <f t="shared" si="1"/>
        <v>0</v>
      </c>
      <c r="G39" s="52">
        <f t="shared" si="2"/>
        <v>1.4625833333333333</v>
      </c>
      <c r="H39" s="54">
        <f t="shared" si="4"/>
        <v>0</v>
      </c>
      <c r="I39" s="54">
        <f t="shared" si="8"/>
        <v>1.4625833333333333</v>
      </c>
      <c r="J39" s="38"/>
      <c r="K39" s="38"/>
      <c r="L39" s="56">
        <f t="shared" si="5"/>
        <v>4.338997222222277</v>
      </c>
      <c r="M39" s="56">
        <f t="shared" si="6"/>
        <v>0.3412694444444978</v>
      </c>
      <c r="N39" s="56">
        <f>SUM($M$13:M39)</f>
        <v>4.3389972222222761</v>
      </c>
      <c r="O39" s="56">
        <f t="shared" si="7"/>
        <v>0</v>
      </c>
      <c r="R39" s="7"/>
      <c r="S39" s="8"/>
      <c r="T39" s="8"/>
    </row>
    <row r="40" spans="1:20" s="3" customFormat="1">
      <c r="A40" s="63">
        <v>0.39100694444444445</v>
      </c>
      <c r="B40" s="54">
        <f t="shared" si="0"/>
        <v>3.0666666666667197</v>
      </c>
      <c r="C40" s="54">
        <f t="shared" si="3"/>
        <v>0.10000000000001563</v>
      </c>
      <c r="D40">
        <v>0</v>
      </c>
      <c r="E40" s="31">
        <f>SUM($D$13:D40)</f>
        <v>0</v>
      </c>
      <c r="F40" s="52">
        <f t="shared" si="1"/>
        <v>0</v>
      </c>
      <c r="G40" s="54">
        <f t="shared" si="2"/>
        <v>1.4625833333333333</v>
      </c>
      <c r="H40" s="54">
        <f t="shared" si="4"/>
        <v>0</v>
      </c>
      <c r="I40" s="54">
        <f t="shared" si="8"/>
        <v>1.4625833333333333</v>
      </c>
      <c r="J40" s="38"/>
      <c r="K40" s="38"/>
      <c r="L40" s="56">
        <f t="shared" si="5"/>
        <v>4.485255555555633</v>
      </c>
      <c r="M40" s="56">
        <f t="shared" si="6"/>
        <v>0.14625833333335619</v>
      </c>
      <c r="N40" s="56">
        <f>SUM($M$13:M40)</f>
        <v>4.4852555555556322</v>
      </c>
      <c r="O40" s="56">
        <f t="shared" si="7"/>
        <v>0</v>
      </c>
      <c r="R40" s="7"/>
      <c r="S40" s="8"/>
      <c r="T40" s="8"/>
    </row>
    <row r="41" spans="1:20" s="3" customFormat="1">
      <c r="A41" s="63">
        <v>0.3910763888888889</v>
      </c>
      <c r="B41" s="54">
        <f t="shared" si="0"/>
        <v>3.1666666666667354</v>
      </c>
      <c r="C41" s="54">
        <f t="shared" si="3"/>
        <v>0.10000000000001563</v>
      </c>
      <c r="D41">
        <v>0</v>
      </c>
      <c r="E41" s="31">
        <f>SUM($D$13:D41)</f>
        <v>0</v>
      </c>
      <c r="F41" s="52">
        <f t="shared" si="1"/>
        <v>0</v>
      </c>
      <c r="G41" s="52">
        <f t="shared" si="2"/>
        <v>1.4625833333333333</v>
      </c>
      <c r="H41" s="54">
        <f t="shared" si="4"/>
        <v>0</v>
      </c>
      <c r="I41" s="54">
        <f t="shared" si="8"/>
        <v>1.4625833333333333</v>
      </c>
      <c r="J41" s="38"/>
      <c r="K41" s="38"/>
      <c r="L41" s="56">
        <f t="shared" si="5"/>
        <v>4.6315138888889891</v>
      </c>
      <c r="M41" s="56">
        <f t="shared" si="6"/>
        <v>0.14625833333335619</v>
      </c>
      <c r="N41" s="56">
        <f>SUM($M$13:M41)</f>
        <v>4.6315138888889882</v>
      </c>
      <c r="O41" s="56">
        <f t="shared" si="7"/>
        <v>0</v>
      </c>
      <c r="R41" s="7"/>
      <c r="S41" s="8"/>
      <c r="T41" s="8"/>
    </row>
    <row r="42" spans="1:20" s="3" customFormat="1">
      <c r="A42" s="63">
        <v>0.39113425925925926</v>
      </c>
      <c r="B42" s="54">
        <f t="shared" si="0"/>
        <v>3.2500000000000284</v>
      </c>
      <c r="C42" s="54">
        <f t="shared" si="3"/>
        <v>8.3333333333293069E-2</v>
      </c>
      <c r="D42">
        <v>0</v>
      </c>
      <c r="E42" s="31">
        <f>SUM($D$13:D42)</f>
        <v>0</v>
      </c>
      <c r="F42" s="52">
        <f t="shared" si="1"/>
        <v>0</v>
      </c>
      <c r="G42" s="54">
        <f t="shared" si="2"/>
        <v>1.4625833333333333</v>
      </c>
      <c r="H42" s="54">
        <f t="shared" si="4"/>
        <v>0</v>
      </c>
      <c r="I42" s="54">
        <f t="shared" si="8"/>
        <v>1.4625833333333333</v>
      </c>
      <c r="J42" s="38"/>
      <c r="K42" s="38"/>
      <c r="L42" s="56">
        <f t="shared" si="5"/>
        <v>4.753395833333375</v>
      </c>
      <c r="M42" s="56">
        <f t="shared" si="6"/>
        <v>0.12188194444438556</v>
      </c>
      <c r="N42" s="56">
        <f>SUM($M$13:M42)</f>
        <v>4.7533958333333741</v>
      </c>
      <c r="O42" s="56">
        <f t="shared" si="7"/>
        <v>0</v>
      </c>
      <c r="R42" s="7"/>
      <c r="S42" s="8"/>
      <c r="T42" s="8"/>
    </row>
    <row r="43" spans="1:20" s="3" customFormat="1">
      <c r="A43" s="63">
        <v>0.39121527777777776</v>
      </c>
      <c r="B43" s="54">
        <f t="shared" si="0"/>
        <v>3.36666666666666</v>
      </c>
      <c r="C43" s="54">
        <f t="shared" si="3"/>
        <v>0.11666666666663161</v>
      </c>
      <c r="D43">
        <v>0</v>
      </c>
      <c r="E43" s="31">
        <f>SUM($D$13:D43)</f>
        <v>0</v>
      </c>
      <c r="F43" s="52">
        <f t="shared" si="1"/>
        <v>0</v>
      </c>
      <c r="G43" s="52">
        <f t="shared" si="2"/>
        <v>1.4625833333333333</v>
      </c>
      <c r="H43" s="54">
        <f t="shared" si="4"/>
        <v>0</v>
      </c>
      <c r="I43" s="54">
        <f t="shared" si="8"/>
        <v>1.4625833333333333</v>
      </c>
      <c r="J43" s="38"/>
      <c r="K43" s="38"/>
      <c r="L43" s="56">
        <f t="shared" si="5"/>
        <v>4.9240305555555457</v>
      </c>
      <c r="M43" s="56">
        <f t="shared" si="6"/>
        <v>0.17063472222217096</v>
      </c>
      <c r="N43" s="56">
        <f>SUM($M$13:M43)</f>
        <v>4.9240305555555448</v>
      </c>
      <c r="O43" s="56">
        <f t="shared" si="7"/>
        <v>0</v>
      </c>
      <c r="R43" s="7"/>
      <c r="S43" s="8"/>
      <c r="T43" s="8"/>
    </row>
    <row r="44" spans="1:20" s="3" customFormat="1">
      <c r="A44" s="63">
        <v>0.39129629629629631</v>
      </c>
      <c r="B44" s="54">
        <f t="shared" si="0"/>
        <v>3.4833333333333982</v>
      </c>
      <c r="C44" s="54">
        <f t="shared" si="3"/>
        <v>0.11666666666673819</v>
      </c>
      <c r="D44">
        <v>0</v>
      </c>
      <c r="E44" s="31">
        <f>SUM($D$13:D44)</f>
        <v>0</v>
      </c>
      <c r="F44" s="52">
        <f t="shared" si="1"/>
        <v>0</v>
      </c>
      <c r="G44" s="54">
        <f t="shared" si="2"/>
        <v>1.4625833333333333</v>
      </c>
      <c r="H44" s="54">
        <f t="shared" si="4"/>
        <v>0</v>
      </c>
      <c r="I44" s="54">
        <f t="shared" si="8"/>
        <v>1.4625833333333333</v>
      </c>
      <c r="J44" s="38"/>
      <c r="K44" s="38"/>
      <c r="L44" s="56">
        <f t="shared" si="5"/>
        <v>5.0946652777778727</v>
      </c>
      <c r="M44" s="56">
        <f t="shared" si="6"/>
        <v>0.17063472222232684</v>
      </c>
      <c r="N44" s="56">
        <f>SUM($M$13:M44)</f>
        <v>5.0946652777778718</v>
      </c>
      <c r="O44" s="56">
        <f t="shared" si="7"/>
        <v>0</v>
      </c>
      <c r="R44" s="7"/>
      <c r="S44" s="8"/>
      <c r="T44" s="8"/>
    </row>
    <row r="45" spans="1:20" s="3" customFormat="1">
      <c r="A45" s="63">
        <v>0.39136574074074071</v>
      </c>
      <c r="B45" s="54">
        <f t="shared" si="0"/>
        <v>3.5833333333333073</v>
      </c>
      <c r="C45" s="54">
        <f t="shared" si="3"/>
        <v>9.9999999999909051E-2</v>
      </c>
      <c r="D45">
        <v>0</v>
      </c>
      <c r="E45" s="31">
        <f>SUM($D$13:D45)</f>
        <v>0</v>
      </c>
      <c r="F45" s="52">
        <f t="shared" si="1"/>
        <v>0</v>
      </c>
      <c r="G45" s="52">
        <f t="shared" si="2"/>
        <v>1.4625833333333333</v>
      </c>
      <c r="H45" s="54">
        <f t="shared" si="4"/>
        <v>0</v>
      </c>
      <c r="I45" s="54">
        <f t="shared" si="8"/>
        <v>1.4625833333333333</v>
      </c>
      <c r="J45" s="38"/>
      <c r="K45" s="38"/>
      <c r="L45" s="56">
        <f t="shared" si="5"/>
        <v>5.2409236111110733</v>
      </c>
      <c r="M45" s="56">
        <f t="shared" si="6"/>
        <v>0.14625833333320032</v>
      </c>
      <c r="N45" s="56">
        <f>SUM($M$13:M45)</f>
        <v>5.2409236111110724</v>
      </c>
      <c r="O45" s="56">
        <f t="shared" si="7"/>
        <v>0</v>
      </c>
      <c r="R45" s="7"/>
      <c r="S45" s="8"/>
      <c r="T45" s="8"/>
    </row>
    <row r="46" spans="1:20" s="3" customFormat="1">
      <c r="A46" s="63">
        <v>0.39142361111111112</v>
      </c>
      <c r="B46" s="54">
        <f t="shared" si="0"/>
        <v>3.6666666666667069</v>
      </c>
      <c r="C46" s="54">
        <f t="shared" si="3"/>
        <v>8.3333333333399651E-2</v>
      </c>
      <c r="D46">
        <v>0</v>
      </c>
      <c r="E46" s="31">
        <f>SUM($D$13:D46)</f>
        <v>0</v>
      </c>
      <c r="F46" s="52">
        <f t="shared" si="1"/>
        <v>0</v>
      </c>
      <c r="G46" s="54">
        <f t="shared" si="2"/>
        <v>1.4625833333333333</v>
      </c>
      <c r="H46" s="54">
        <f t="shared" si="4"/>
        <v>0</v>
      </c>
      <c r="I46" s="54">
        <f t="shared" si="8"/>
        <v>1.4625833333333333</v>
      </c>
      <c r="J46" s="38"/>
      <c r="K46" s="38"/>
      <c r="L46" s="56">
        <f t="shared" si="5"/>
        <v>5.3628055555556147</v>
      </c>
      <c r="M46" s="56">
        <f t="shared" si="6"/>
        <v>0.12188194444454144</v>
      </c>
      <c r="N46" s="56">
        <f>SUM($M$13:M46)</f>
        <v>5.3628055555556138</v>
      </c>
      <c r="O46" s="56">
        <f t="shared" si="7"/>
        <v>0</v>
      </c>
      <c r="R46" s="7"/>
      <c r="S46" s="8"/>
      <c r="T46" s="8"/>
    </row>
    <row r="47" spans="1:20" s="3" customFormat="1">
      <c r="A47" s="63">
        <v>0.39148148148148149</v>
      </c>
      <c r="B47" s="54">
        <f t="shared" si="0"/>
        <v>3.75</v>
      </c>
      <c r="C47" s="54">
        <f t="shared" si="3"/>
        <v>8.3333333333293069E-2</v>
      </c>
      <c r="D47">
        <v>0</v>
      </c>
      <c r="E47" s="31">
        <f>SUM($D$13:D47)</f>
        <v>0</v>
      </c>
      <c r="F47" s="52">
        <f t="shared" si="1"/>
        <v>0</v>
      </c>
      <c r="G47" s="52">
        <f t="shared" si="2"/>
        <v>1.4625833333333333</v>
      </c>
      <c r="H47" s="54">
        <f t="shared" si="4"/>
        <v>0</v>
      </c>
      <c r="I47" s="54">
        <f t="shared" si="8"/>
        <v>1.4625833333333333</v>
      </c>
      <c r="J47" s="38"/>
      <c r="K47" s="38"/>
      <c r="L47" s="56">
        <f t="shared" si="5"/>
        <v>5.4846874999999997</v>
      </c>
      <c r="M47" s="56">
        <f t="shared" si="6"/>
        <v>0.12188194444438556</v>
      </c>
      <c r="N47" s="56">
        <f>SUM($M$13:M47)</f>
        <v>5.4846874999999997</v>
      </c>
      <c r="O47" s="56">
        <f t="shared" si="7"/>
        <v>0</v>
      </c>
      <c r="R47" s="7"/>
      <c r="S47" s="8"/>
      <c r="T47" s="8"/>
    </row>
    <row r="48" spans="1:20" s="3" customFormat="1">
      <c r="A48" s="63">
        <v>0.3915393518518519</v>
      </c>
      <c r="B48" s="54">
        <f t="shared" si="0"/>
        <v>3.8333333333333997</v>
      </c>
      <c r="C48" s="54">
        <f t="shared" si="3"/>
        <v>8.3333333333399651E-2</v>
      </c>
      <c r="D48">
        <v>0</v>
      </c>
      <c r="E48" s="31">
        <f>SUM($D$13:D48)</f>
        <v>0</v>
      </c>
      <c r="F48" s="52">
        <f t="shared" si="1"/>
        <v>0</v>
      </c>
      <c r="G48" s="54">
        <f t="shared" si="2"/>
        <v>1.4625833333333333</v>
      </c>
      <c r="H48" s="54">
        <f t="shared" si="4"/>
        <v>0</v>
      </c>
      <c r="I48" s="54">
        <f t="shared" si="8"/>
        <v>1.4625833333333333</v>
      </c>
      <c r="J48" s="38"/>
      <c r="K48" s="38"/>
      <c r="L48" s="56">
        <f t="shared" si="5"/>
        <v>5.6065694444445411</v>
      </c>
      <c r="M48" s="56">
        <f t="shared" si="6"/>
        <v>0.12188194444454144</v>
      </c>
      <c r="N48" s="56">
        <f>SUM($M$13:M48)</f>
        <v>5.6065694444445411</v>
      </c>
      <c r="O48" s="56">
        <f t="shared" si="7"/>
        <v>0</v>
      </c>
      <c r="R48" s="7"/>
      <c r="S48" s="8"/>
      <c r="T48" s="8"/>
    </row>
    <row r="49" spans="1:20" s="3" customFormat="1">
      <c r="A49" s="63">
        <v>0.39159722222222221</v>
      </c>
      <c r="B49" s="54">
        <f t="shared" si="0"/>
        <v>3.9166666666666927</v>
      </c>
      <c r="C49" s="54">
        <f t="shared" si="3"/>
        <v>8.3333333333293069E-2</v>
      </c>
      <c r="D49">
        <v>0</v>
      </c>
      <c r="E49" s="31">
        <f>SUM($D$13:D49)</f>
        <v>0</v>
      </c>
      <c r="F49" s="52">
        <f t="shared" si="1"/>
        <v>0</v>
      </c>
      <c r="G49" s="52">
        <f t="shared" si="2"/>
        <v>1.4625833333333333</v>
      </c>
      <c r="H49" s="54">
        <f t="shared" si="4"/>
        <v>0</v>
      </c>
      <c r="I49" s="54">
        <f t="shared" si="8"/>
        <v>1.4625833333333333</v>
      </c>
      <c r="J49" s="38"/>
      <c r="K49" s="38"/>
      <c r="L49" s="56">
        <f t="shared" si="5"/>
        <v>5.728451388888927</v>
      </c>
      <c r="M49" s="56">
        <f t="shared" si="6"/>
        <v>0.12188194444438556</v>
      </c>
      <c r="N49" s="56">
        <f>SUM($M$13:M49)</f>
        <v>5.728451388888927</v>
      </c>
      <c r="O49" s="56">
        <f t="shared" si="7"/>
        <v>0</v>
      </c>
      <c r="R49" s="7"/>
      <c r="S49" s="8"/>
      <c r="T49" s="8"/>
    </row>
    <row r="50" spans="1:20" s="3" customFormat="1">
      <c r="A50" s="63">
        <v>0.39166666666666666</v>
      </c>
      <c r="B50" s="54">
        <f t="shared" si="0"/>
        <v>4.0166666666667084</v>
      </c>
      <c r="C50" s="54">
        <f t="shared" si="3"/>
        <v>0.10000000000001563</v>
      </c>
      <c r="D50">
        <v>0</v>
      </c>
      <c r="E50" s="31">
        <f>SUM($D$13:D50)</f>
        <v>0</v>
      </c>
      <c r="F50" s="52">
        <f t="shared" si="1"/>
        <v>0</v>
      </c>
      <c r="G50" s="54">
        <f t="shared" si="2"/>
        <v>1.4625833333333333</v>
      </c>
      <c r="H50" s="54">
        <f t="shared" si="4"/>
        <v>0</v>
      </c>
      <c r="I50" s="54">
        <f t="shared" si="8"/>
        <v>1.4625833333333333</v>
      </c>
      <c r="J50" s="38"/>
      <c r="K50" s="38"/>
      <c r="L50" s="56">
        <f t="shared" si="5"/>
        <v>5.874709722222283</v>
      </c>
      <c r="M50" s="56">
        <f t="shared" si="6"/>
        <v>0.14625833333335619</v>
      </c>
      <c r="N50" s="56">
        <f>SUM($M$13:M50)</f>
        <v>5.874709722222283</v>
      </c>
      <c r="O50" s="56">
        <f t="shared" si="7"/>
        <v>0</v>
      </c>
      <c r="R50" s="7"/>
      <c r="S50" s="8"/>
      <c r="T50" s="8"/>
    </row>
    <row r="51" spans="1:20" s="3" customFormat="1">
      <c r="A51" s="63">
        <v>0.39172453703703702</v>
      </c>
      <c r="B51" s="54">
        <f t="shared" si="0"/>
        <v>4.1000000000000014</v>
      </c>
      <c r="C51" s="54">
        <f t="shared" si="3"/>
        <v>8.3333333333293069E-2</v>
      </c>
      <c r="D51">
        <v>0</v>
      </c>
      <c r="E51" s="31">
        <f>SUM($D$13:D51)</f>
        <v>0</v>
      </c>
      <c r="F51" s="52">
        <f t="shared" si="1"/>
        <v>0</v>
      </c>
      <c r="G51" s="52">
        <f t="shared" si="2"/>
        <v>1.4625833333333333</v>
      </c>
      <c r="H51" s="54">
        <f t="shared" si="4"/>
        <v>0</v>
      </c>
      <c r="I51" s="54">
        <f t="shared" si="8"/>
        <v>1.4625833333333333</v>
      </c>
      <c r="J51" s="38"/>
      <c r="K51" s="38"/>
      <c r="L51" s="56">
        <f t="shared" si="5"/>
        <v>5.996591666666669</v>
      </c>
      <c r="M51" s="56">
        <f t="shared" si="6"/>
        <v>0.12188194444438556</v>
      </c>
      <c r="N51" s="56">
        <f>SUM($M$13:M51)</f>
        <v>5.996591666666669</v>
      </c>
      <c r="O51" s="56">
        <f t="shared" si="7"/>
        <v>0</v>
      </c>
      <c r="R51" s="7"/>
      <c r="S51" s="8"/>
      <c r="T51" s="8"/>
    </row>
    <row r="52" spans="1:20" s="3" customFormat="1">
      <c r="A52" s="63">
        <v>0.39178240740740744</v>
      </c>
      <c r="B52" s="54">
        <f t="shared" si="0"/>
        <v>4.1833333333334011</v>
      </c>
      <c r="C52" s="54">
        <f t="shared" si="3"/>
        <v>8.3333333333399651E-2</v>
      </c>
      <c r="D52">
        <v>0</v>
      </c>
      <c r="E52" s="31">
        <f>SUM($D$13:D52)</f>
        <v>0</v>
      </c>
      <c r="F52" s="52">
        <f t="shared" si="1"/>
        <v>0</v>
      </c>
      <c r="G52" s="54">
        <f t="shared" si="2"/>
        <v>1.4625833333333333</v>
      </c>
      <c r="H52" s="54">
        <f t="shared" si="4"/>
        <v>0</v>
      </c>
      <c r="I52" s="54">
        <f t="shared" si="8"/>
        <v>1.4625833333333333</v>
      </c>
      <c r="J52" s="38"/>
      <c r="K52" s="38"/>
      <c r="L52" s="56">
        <f t="shared" si="5"/>
        <v>6.1184736111112104</v>
      </c>
      <c r="M52" s="56">
        <f t="shared" si="6"/>
        <v>0.12188194444454144</v>
      </c>
      <c r="N52" s="56">
        <f>SUM($M$13:M52)</f>
        <v>6.1184736111112104</v>
      </c>
      <c r="O52" s="56">
        <f t="shared" si="7"/>
        <v>0</v>
      </c>
      <c r="R52" s="7"/>
      <c r="S52" s="8"/>
      <c r="T52" s="8"/>
    </row>
    <row r="53" spans="1:20" s="3" customFormat="1">
      <c r="A53" s="63">
        <v>0.39186342592592593</v>
      </c>
      <c r="B53" s="54">
        <f t="shared" si="0"/>
        <v>4.3000000000000327</v>
      </c>
      <c r="C53" s="54">
        <f t="shared" si="3"/>
        <v>0.11666666666663161</v>
      </c>
      <c r="D53">
        <v>0</v>
      </c>
      <c r="E53" s="31">
        <f>SUM($D$13:D53)</f>
        <v>0</v>
      </c>
      <c r="F53" s="52">
        <f t="shared" si="1"/>
        <v>0</v>
      </c>
      <c r="G53" s="52">
        <f t="shared" si="2"/>
        <v>1.4625833333333333</v>
      </c>
      <c r="H53" s="54">
        <f t="shared" si="4"/>
        <v>0</v>
      </c>
      <c r="I53" s="54">
        <f t="shared" si="8"/>
        <v>1.4625833333333333</v>
      </c>
      <c r="J53" s="38"/>
      <c r="K53" s="38"/>
      <c r="L53" s="56">
        <f t="shared" si="5"/>
        <v>6.289108333333381</v>
      </c>
      <c r="M53" s="56">
        <f t="shared" si="6"/>
        <v>0.17063472222217096</v>
      </c>
      <c r="N53" s="56">
        <f>SUM($M$13:M53)</f>
        <v>6.289108333333381</v>
      </c>
      <c r="O53" s="56">
        <f t="shared" si="7"/>
        <v>0</v>
      </c>
      <c r="R53" s="7"/>
      <c r="S53" s="8"/>
      <c r="T53" s="8"/>
    </row>
    <row r="54" spans="1:20" s="3" customFormat="1">
      <c r="A54" s="63">
        <v>0.39202546296296298</v>
      </c>
      <c r="B54" s="54">
        <f t="shared" si="0"/>
        <v>4.5333333333334025</v>
      </c>
      <c r="C54" s="54">
        <f t="shared" si="3"/>
        <v>0.23333333333336981</v>
      </c>
      <c r="D54">
        <v>0</v>
      </c>
      <c r="E54" s="31">
        <f>SUM($D$13:D54)</f>
        <v>0</v>
      </c>
      <c r="F54" s="52">
        <f t="shared" si="1"/>
        <v>0</v>
      </c>
      <c r="G54" s="54">
        <f t="shared" si="2"/>
        <v>1.4625833333333333</v>
      </c>
      <c r="H54" s="54">
        <f t="shared" si="4"/>
        <v>0</v>
      </c>
      <c r="I54" s="54">
        <f t="shared" si="8"/>
        <v>1.4625833333333333</v>
      </c>
      <c r="J54" s="38"/>
      <c r="K54" s="38"/>
      <c r="L54" s="56">
        <f t="shared" si="5"/>
        <v>6.6303777777778787</v>
      </c>
      <c r="M54" s="56">
        <f t="shared" si="6"/>
        <v>0.3412694444444978</v>
      </c>
      <c r="N54" s="56">
        <f>SUM($M$13:M54)</f>
        <v>6.6303777777778787</v>
      </c>
      <c r="O54" s="56">
        <f t="shared" si="7"/>
        <v>0</v>
      </c>
      <c r="R54" s="7"/>
      <c r="S54" s="8"/>
      <c r="T54" s="8"/>
    </row>
    <row r="55" spans="1:20" s="3" customFormat="1">
      <c r="A55" s="63">
        <v>0.39209490740740738</v>
      </c>
      <c r="B55" s="54">
        <f t="shared" si="0"/>
        <v>4.6333333333333115</v>
      </c>
      <c r="C55" s="54">
        <f t="shared" si="3"/>
        <v>9.9999999999909051E-2</v>
      </c>
      <c r="D55">
        <v>0</v>
      </c>
      <c r="E55" s="31">
        <f>SUM($D$13:D55)</f>
        <v>0</v>
      </c>
      <c r="F55" s="52">
        <f t="shared" si="1"/>
        <v>0</v>
      </c>
      <c r="G55" s="52">
        <f t="shared" si="2"/>
        <v>1.4625833333333333</v>
      </c>
      <c r="H55" s="54">
        <f t="shared" si="4"/>
        <v>0</v>
      </c>
      <c r="I55" s="54">
        <f t="shared" si="8"/>
        <v>1.4625833333333333</v>
      </c>
      <c r="J55" s="38"/>
      <c r="K55" s="38"/>
      <c r="L55" s="56">
        <f t="shared" si="5"/>
        <v>6.7766361111110793</v>
      </c>
      <c r="M55" s="56">
        <f t="shared" si="6"/>
        <v>0.14625833333320032</v>
      </c>
      <c r="N55" s="56">
        <f>SUM($M$13:M55)</f>
        <v>6.7766361111110793</v>
      </c>
      <c r="O55" s="56">
        <f t="shared" si="7"/>
        <v>0</v>
      </c>
      <c r="R55" s="7"/>
      <c r="S55" s="8"/>
      <c r="T55" s="8"/>
    </row>
    <row r="56" spans="1:20" s="3" customFormat="1">
      <c r="A56" s="63">
        <v>0.39215277777777779</v>
      </c>
      <c r="B56" s="54">
        <f t="shared" si="0"/>
        <v>4.7166666666667112</v>
      </c>
      <c r="C56" s="54">
        <f t="shared" si="3"/>
        <v>8.3333333333399651E-2</v>
      </c>
      <c r="D56">
        <v>0</v>
      </c>
      <c r="E56" s="31">
        <f>SUM($D$13:D56)</f>
        <v>0</v>
      </c>
      <c r="F56" s="52">
        <f t="shared" si="1"/>
        <v>0</v>
      </c>
      <c r="G56" s="54">
        <f t="shared" si="2"/>
        <v>1.4625833333333333</v>
      </c>
      <c r="H56" s="54">
        <f t="shared" si="4"/>
        <v>0</v>
      </c>
      <c r="I56" s="54">
        <f t="shared" si="8"/>
        <v>1.4625833333333333</v>
      </c>
      <c r="J56" s="38"/>
      <c r="K56" s="38"/>
      <c r="L56" s="56">
        <f t="shared" si="5"/>
        <v>6.8985180555556207</v>
      </c>
      <c r="M56" s="56">
        <f t="shared" si="6"/>
        <v>0.12188194444454144</v>
      </c>
      <c r="N56" s="56">
        <f>SUM($M$13:M56)</f>
        <v>6.8985180555556207</v>
      </c>
      <c r="O56" s="56">
        <f t="shared" si="7"/>
        <v>0</v>
      </c>
      <c r="R56" s="7"/>
      <c r="S56" s="8"/>
      <c r="T56" s="8"/>
    </row>
    <row r="57" spans="1:20" s="3" customFormat="1">
      <c r="A57" s="63">
        <v>0.39221064814814816</v>
      </c>
      <c r="B57" s="54">
        <f t="shared" si="0"/>
        <v>4.8000000000000043</v>
      </c>
      <c r="C57" s="54">
        <f t="shared" si="3"/>
        <v>8.3333333333293069E-2</v>
      </c>
      <c r="D57">
        <v>0</v>
      </c>
      <c r="E57" s="31">
        <f>SUM($D$13:D57)</f>
        <v>0</v>
      </c>
      <c r="F57" s="52">
        <f t="shared" si="1"/>
        <v>0</v>
      </c>
      <c r="G57" s="52">
        <f t="shared" si="2"/>
        <v>1.4625833333333333</v>
      </c>
      <c r="H57" s="54">
        <f t="shared" si="4"/>
        <v>0</v>
      </c>
      <c r="I57" s="54">
        <f t="shared" si="8"/>
        <v>1.4625833333333333</v>
      </c>
      <c r="J57" s="38"/>
      <c r="K57" s="38"/>
      <c r="L57" s="56">
        <f t="shared" si="5"/>
        <v>7.0204000000000066</v>
      </c>
      <c r="M57" s="56">
        <f t="shared" si="6"/>
        <v>0.12188194444438556</v>
      </c>
      <c r="N57" s="56">
        <f>SUM($M$13:M57)</f>
        <v>7.0204000000000066</v>
      </c>
      <c r="O57" s="56">
        <f t="shared" si="7"/>
        <v>0</v>
      </c>
      <c r="R57" s="7"/>
      <c r="S57" s="8"/>
      <c r="T57" s="8"/>
    </row>
    <row r="58" spans="1:20" s="3" customFormat="1">
      <c r="A58" s="63">
        <v>0.39228009259259261</v>
      </c>
      <c r="B58" s="54">
        <f t="shared" si="0"/>
        <v>4.9000000000000199</v>
      </c>
      <c r="C58" s="54">
        <f t="shared" si="3"/>
        <v>0.10000000000001563</v>
      </c>
      <c r="D58">
        <v>0</v>
      </c>
      <c r="E58" s="31">
        <f>SUM($D$13:D58)</f>
        <v>0</v>
      </c>
      <c r="F58" s="52">
        <f t="shared" si="1"/>
        <v>0</v>
      </c>
      <c r="G58" s="54">
        <f t="shared" si="2"/>
        <v>1.4625833333333333</v>
      </c>
      <c r="H58" s="54">
        <f t="shared" si="4"/>
        <v>0</v>
      </c>
      <c r="I58" s="54">
        <f t="shared" si="8"/>
        <v>1.4625833333333333</v>
      </c>
      <c r="J58" s="38"/>
      <c r="K58" s="38"/>
      <c r="L58" s="56">
        <f t="shared" si="5"/>
        <v>7.1666583333333627</v>
      </c>
      <c r="M58" s="56">
        <f t="shared" si="6"/>
        <v>0.14625833333335619</v>
      </c>
      <c r="N58" s="56">
        <f>SUM($M$13:M58)</f>
        <v>7.1666583333333627</v>
      </c>
      <c r="O58" s="56">
        <f t="shared" si="7"/>
        <v>0</v>
      </c>
      <c r="R58" s="7"/>
      <c r="S58" s="8"/>
      <c r="T58" s="8"/>
    </row>
    <row r="59" spans="1:20" s="3" customFormat="1">
      <c r="A59" s="63">
        <v>0.39233796296296292</v>
      </c>
      <c r="B59" s="54">
        <f t="shared" si="0"/>
        <v>4.983333333333313</v>
      </c>
      <c r="C59" s="54">
        <f t="shared" si="3"/>
        <v>8.3333333333293069E-2</v>
      </c>
      <c r="D59">
        <v>0</v>
      </c>
      <c r="E59" s="31">
        <f>SUM($D$13:D59)</f>
        <v>0</v>
      </c>
      <c r="F59" s="52">
        <f t="shared" si="1"/>
        <v>0</v>
      </c>
      <c r="G59" s="52">
        <f t="shared" si="2"/>
        <v>1.4625833333333333</v>
      </c>
      <c r="H59" s="54">
        <f t="shared" si="4"/>
        <v>0</v>
      </c>
      <c r="I59" s="54">
        <f t="shared" si="8"/>
        <v>1.4625833333333333</v>
      </c>
      <c r="J59" s="38"/>
      <c r="K59" s="38"/>
      <c r="L59" s="56">
        <f t="shared" si="5"/>
        <v>7.2885402777777477</v>
      </c>
      <c r="M59" s="56">
        <f t="shared" si="6"/>
        <v>0.12188194444438556</v>
      </c>
      <c r="N59" s="56">
        <f>SUM($M$13:M59)</f>
        <v>7.2885402777777486</v>
      </c>
      <c r="O59" s="56">
        <f t="shared" si="7"/>
        <v>0</v>
      </c>
      <c r="R59" s="7"/>
      <c r="S59" s="8"/>
      <c r="T59" s="8"/>
    </row>
    <row r="60" spans="1:20" s="3" customFormat="1">
      <c r="A60" s="63">
        <v>0.39240740740740737</v>
      </c>
      <c r="B60" s="54">
        <f t="shared" si="0"/>
        <v>5.0833333333333286</v>
      </c>
      <c r="C60" s="54">
        <f t="shared" si="3"/>
        <v>0.10000000000001563</v>
      </c>
      <c r="D60">
        <v>1.7</v>
      </c>
      <c r="E60" s="31">
        <f>SUM($D$13:D60)</f>
        <v>1.7</v>
      </c>
      <c r="F60" s="52">
        <f t="shared" si="1"/>
        <v>1.6999999999999999E-3</v>
      </c>
      <c r="G60" s="54">
        <f t="shared" si="2"/>
        <v>1.4625833333333333</v>
      </c>
      <c r="H60" s="54">
        <f t="shared" si="4"/>
        <v>3.3999999999994687E-2</v>
      </c>
      <c r="I60" s="54">
        <f t="shared" si="8"/>
        <v>1.4285833333333386</v>
      </c>
      <c r="J60" s="38"/>
      <c r="K60" s="38"/>
      <c r="L60" s="56">
        <f t="shared" si="5"/>
        <v>7.4347986111111046</v>
      </c>
      <c r="M60" s="56">
        <f t="shared" si="6"/>
        <v>0.14285833333335621</v>
      </c>
      <c r="N60" s="56">
        <f>SUM($M$13:M60)</f>
        <v>7.4313986111111046</v>
      </c>
      <c r="O60" s="56">
        <f t="shared" si="7"/>
        <v>3.4000000000000696E-3</v>
      </c>
      <c r="R60" s="7"/>
      <c r="S60" s="8"/>
      <c r="T60" s="8"/>
    </row>
    <row r="61" spans="1:20" s="3" customFormat="1">
      <c r="A61" s="63">
        <v>0.39247685185185183</v>
      </c>
      <c r="B61" s="54">
        <f t="shared" si="0"/>
        <v>5.1833333333333442</v>
      </c>
      <c r="C61" s="54">
        <f t="shared" si="3"/>
        <v>0.10000000000001563</v>
      </c>
      <c r="D61">
        <v>3.6</v>
      </c>
      <c r="E61" s="31">
        <f>SUM($D$13:D61)</f>
        <v>5.3</v>
      </c>
      <c r="F61" s="52">
        <f t="shared" si="1"/>
        <v>5.3E-3</v>
      </c>
      <c r="G61" s="52">
        <f t="shared" si="2"/>
        <v>1.4625833333333333</v>
      </c>
      <c r="H61" s="54">
        <f t="shared" si="4"/>
        <v>7.1999999999988754E-2</v>
      </c>
      <c r="I61" s="54">
        <f t="shared" si="8"/>
        <v>1.3905833333333446</v>
      </c>
      <c r="J61" s="38"/>
      <c r="K61" s="38"/>
      <c r="L61" s="56">
        <f t="shared" si="5"/>
        <v>7.5810569444444607</v>
      </c>
      <c r="M61" s="56">
        <f t="shared" si="6"/>
        <v>0.13905833333335621</v>
      </c>
      <c r="N61" s="56">
        <f>SUM($M$13:M61)</f>
        <v>7.5704569444444605</v>
      </c>
      <c r="O61" s="56">
        <f t="shared" si="7"/>
        <v>1.0600000000000165E-2</v>
      </c>
      <c r="R61" s="7"/>
      <c r="S61" s="8"/>
      <c r="T61" s="8"/>
    </row>
    <row r="62" spans="1:20" s="3" customFormat="1">
      <c r="A62" s="63">
        <v>0.39253472222222219</v>
      </c>
      <c r="B62" s="54">
        <f t="shared" si="0"/>
        <v>5.2666666666666373</v>
      </c>
      <c r="C62" s="54">
        <f t="shared" si="3"/>
        <v>8.3333333333293069E-2</v>
      </c>
      <c r="D62">
        <v>3.2</v>
      </c>
      <c r="E62" s="31">
        <f>SUM($D$13:D62)</f>
        <v>8.5</v>
      </c>
      <c r="F62" s="52">
        <f t="shared" si="1"/>
        <v>8.5000000000000006E-3</v>
      </c>
      <c r="G62" s="54">
        <f t="shared" si="2"/>
        <v>1.4625833333333333</v>
      </c>
      <c r="H62" s="54">
        <f t="shared" si="4"/>
        <v>7.6800000000037116E-2</v>
      </c>
      <c r="I62" s="54">
        <f t="shared" si="8"/>
        <v>1.3857833333332963</v>
      </c>
      <c r="J62" s="38"/>
      <c r="K62" s="38"/>
      <c r="L62" s="56">
        <f t="shared" si="5"/>
        <v>7.7029388888888457</v>
      </c>
      <c r="M62" s="56">
        <f t="shared" si="6"/>
        <v>0.11548194444438556</v>
      </c>
      <c r="N62" s="56">
        <f>SUM($M$13:M62)</f>
        <v>7.6859388888888462</v>
      </c>
      <c r="O62" s="56">
        <f t="shared" si="7"/>
        <v>1.699999999999946E-2</v>
      </c>
      <c r="R62" s="7"/>
      <c r="S62" s="8"/>
      <c r="T62" s="8"/>
    </row>
    <row r="63" spans="1:20" s="3" customFormat="1">
      <c r="A63" s="63">
        <v>0.39260416666666664</v>
      </c>
      <c r="B63" s="54">
        <f t="shared" si="0"/>
        <v>5.3666666666666529</v>
      </c>
      <c r="C63" s="54">
        <f t="shared" si="3"/>
        <v>0.10000000000001563</v>
      </c>
      <c r="D63">
        <v>3.4</v>
      </c>
      <c r="E63" s="31">
        <f>SUM($D$13:D63)</f>
        <v>11.9</v>
      </c>
      <c r="F63" s="52">
        <f t="shared" si="1"/>
        <v>1.1900000000000001E-2</v>
      </c>
      <c r="G63" s="52">
        <f t="shared" si="2"/>
        <v>1.4625833333333333</v>
      </c>
      <c r="H63" s="54">
        <f t="shared" si="4"/>
        <v>6.7999999999989374E-2</v>
      </c>
      <c r="I63" s="54">
        <f t="shared" si="8"/>
        <v>1.3945833333333439</v>
      </c>
      <c r="J63" s="38"/>
      <c r="K63" s="38"/>
      <c r="L63" s="56">
        <f t="shared" si="5"/>
        <v>7.8491972222222026</v>
      </c>
      <c r="M63" s="56">
        <f t="shared" si="6"/>
        <v>0.13945833333335619</v>
      </c>
      <c r="N63" s="56">
        <f>SUM($M$13:M63)</f>
        <v>7.8253972222222021</v>
      </c>
      <c r="O63" s="56">
        <f t="shared" si="7"/>
        <v>2.3800000000000487E-2</v>
      </c>
      <c r="R63" s="7"/>
      <c r="S63" s="8"/>
      <c r="T63" s="8"/>
    </row>
    <row r="64" spans="1:20" s="3" customFormat="1">
      <c r="A64" s="63">
        <v>0.39266203703703706</v>
      </c>
      <c r="B64" s="54">
        <f t="shared" si="0"/>
        <v>5.4500000000000526</v>
      </c>
      <c r="C64" s="54">
        <f t="shared" si="3"/>
        <v>8.3333333333399651E-2</v>
      </c>
      <c r="D64">
        <v>4</v>
      </c>
      <c r="E64" s="31">
        <f>SUM($D$13:D64)</f>
        <v>15.9</v>
      </c>
      <c r="F64" s="52">
        <f t="shared" si="1"/>
        <v>1.5900000000000001E-2</v>
      </c>
      <c r="G64" s="54">
        <f t="shared" si="2"/>
        <v>1.4625833333333333</v>
      </c>
      <c r="H64" s="54">
        <f t="shared" si="4"/>
        <v>9.5999999999923605E-2</v>
      </c>
      <c r="I64" s="54">
        <f t="shared" si="8"/>
        <v>1.3665833333334096</v>
      </c>
      <c r="J64" s="38"/>
      <c r="K64" s="38"/>
      <c r="L64" s="56">
        <f t="shared" si="5"/>
        <v>7.971079166666744</v>
      </c>
      <c r="M64" s="56">
        <f t="shared" si="6"/>
        <v>0.11388194444454143</v>
      </c>
      <c r="N64" s="56">
        <f>SUM($M$13:M64)</f>
        <v>7.9392791666667435</v>
      </c>
      <c r="O64" s="56">
        <f t="shared" si="7"/>
        <v>3.1800000000000495E-2</v>
      </c>
      <c r="R64" s="7"/>
      <c r="S64" s="8"/>
      <c r="T64" s="8"/>
    </row>
    <row r="65" spans="1:20" s="3" customFormat="1">
      <c r="A65" s="63">
        <v>0.39271990740740742</v>
      </c>
      <c r="B65" s="54">
        <f t="shared" si="0"/>
        <v>5.5333333333333456</v>
      </c>
      <c r="C65" s="54">
        <f t="shared" si="3"/>
        <v>8.3333333333293069E-2</v>
      </c>
      <c r="D65">
        <v>3.2</v>
      </c>
      <c r="E65" s="31">
        <f>SUM($D$13:D65)</f>
        <v>19.100000000000001</v>
      </c>
      <c r="F65" s="52">
        <f t="shared" si="1"/>
        <v>1.9100000000000002E-2</v>
      </c>
      <c r="G65" s="52">
        <f t="shared" si="2"/>
        <v>1.4625833333333333</v>
      </c>
      <c r="H65" s="54">
        <f t="shared" si="4"/>
        <v>7.6800000000037116E-2</v>
      </c>
      <c r="I65" s="54">
        <f t="shared" si="8"/>
        <v>1.3857833333332963</v>
      </c>
      <c r="J65" s="38"/>
      <c r="K65" s="38"/>
      <c r="L65" s="56">
        <f t="shared" si="5"/>
        <v>8.0929611111111299</v>
      </c>
      <c r="M65" s="56">
        <f t="shared" si="6"/>
        <v>0.11548194444438556</v>
      </c>
      <c r="N65" s="56">
        <f>SUM($M$13:M65)</f>
        <v>8.0547611111111284</v>
      </c>
      <c r="O65" s="56">
        <f t="shared" si="7"/>
        <v>3.8200000000001566E-2</v>
      </c>
      <c r="R65" s="7"/>
      <c r="S65" s="8"/>
      <c r="T65" s="8"/>
    </row>
    <row r="66" spans="1:20" s="3" customFormat="1">
      <c r="A66" s="63">
        <v>0.39278935185185188</v>
      </c>
      <c r="B66" s="54">
        <f t="shared" si="0"/>
        <v>5.6333333333333613</v>
      </c>
      <c r="C66" s="54">
        <f t="shared" si="3"/>
        <v>0.10000000000001563</v>
      </c>
      <c r="D66">
        <v>3.7</v>
      </c>
      <c r="E66" s="31">
        <f>SUM($D$13:D66)</f>
        <v>22.8</v>
      </c>
      <c r="F66" s="52">
        <f t="shared" si="1"/>
        <v>2.2800000000000001E-2</v>
      </c>
      <c r="G66" s="54">
        <f t="shared" si="2"/>
        <v>1.4625833333333333</v>
      </c>
      <c r="H66" s="54">
        <f t="shared" si="4"/>
        <v>7.3999999999988436E-2</v>
      </c>
      <c r="I66" s="54">
        <f t="shared" si="8"/>
        <v>1.3885833333333448</v>
      </c>
      <c r="J66" s="38"/>
      <c r="K66" s="38"/>
      <c r="L66" s="56">
        <f t="shared" si="5"/>
        <v>8.2392194444444851</v>
      </c>
      <c r="M66" s="56">
        <f t="shared" si="6"/>
        <v>0.13885833333335618</v>
      </c>
      <c r="N66" s="56">
        <f>SUM($M$13:M66)</f>
        <v>8.1936194444444848</v>
      </c>
      <c r="O66" s="56">
        <f t="shared" si="7"/>
        <v>4.5600000000000307E-2</v>
      </c>
      <c r="R66" s="7"/>
      <c r="S66" s="8"/>
      <c r="T66" s="8"/>
    </row>
    <row r="67" spans="1:20" s="3" customFormat="1">
      <c r="A67" s="63">
        <v>0.39284722222222218</v>
      </c>
      <c r="B67" s="54">
        <f t="shared" si="0"/>
        <v>5.7166666666666544</v>
      </c>
      <c r="C67" s="54">
        <f t="shared" si="3"/>
        <v>8.3333333333293069E-2</v>
      </c>
      <c r="D67">
        <v>4.5</v>
      </c>
      <c r="E67" s="31">
        <f>SUM($D$13:D67)</f>
        <v>27.3</v>
      </c>
      <c r="F67" s="52">
        <f t="shared" si="1"/>
        <v>2.7300000000000001E-2</v>
      </c>
      <c r="G67" s="52">
        <f t="shared" si="2"/>
        <v>1.4625833333333333</v>
      </c>
      <c r="H67" s="54">
        <f t="shared" si="4"/>
        <v>0.10800000000005218</v>
      </c>
      <c r="I67" s="54">
        <f t="shared" si="8"/>
        <v>1.3545833333332811</v>
      </c>
      <c r="J67" s="38"/>
      <c r="K67" s="38"/>
      <c r="L67" s="56">
        <f t="shared" si="5"/>
        <v>8.361101388888871</v>
      </c>
      <c r="M67" s="56">
        <f t="shared" si="6"/>
        <v>0.11288194444438555</v>
      </c>
      <c r="N67" s="56">
        <f>SUM($M$13:M67)</f>
        <v>8.3065013888888704</v>
      </c>
      <c r="O67" s="56">
        <f t="shared" si="7"/>
        <v>5.4600000000000648E-2</v>
      </c>
      <c r="R67" s="7"/>
      <c r="S67" s="8"/>
      <c r="T67" s="8"/>
    </row>
    <row r="68" spans="1:20" s="3" customFormat="1">
      <c r="A68" s="63">
        <v>0.39291666666666664</v>
      </c>
      <c r="B68" s="54">
        <f t="shared" si="0"/>
        <v>5.81666666666667</v>
      </c>
      <c r="C68" s="54">
        <f t="shared" si="3"/>
        <v>0.10000000000001563</v>
      </c>
      <c r="D68">
        <v>3.9</v>
      </c>
      <c r="E68" s="31">
        <f>SUM($D$13:D68)</f>
        <v>31.2</v>
      </c>
      <c r="F68" s="52">
        <f t="shared" si="1"/>
        <v>3.1199999999999999E-2</v>
      </c>
      <c r="G68" s="54">
        <f t="shared" si="2"/>
        <v>1.4625833333333333</v>
      </c>
      <c r="H68" s="54">
        <f t="shared" si="4"/>
        <v>7.7999999999987801E-2</v>
      </c>
      <c r="I68" s="54">
        <f t="shared" si="8"/>
        <v>1.3845833333333455</v>
      </c>
      <c r="J68" s="38"/>
      <c r="K68" s="38"/>
      <c r="L68" s="56">
        <f t="shared" si="5"/>
        <v>8.5073597222222279</v>
      </c>
      <c r="M68" s="56">
        <f t="shared" si="6"/>
        <v>0.13845833333335619</v>
      </c>
      <c r="N68" s="56">
        <f>SUM($M$13:M68)</f>
        <v>8.4449597222222259</v>
      </c>
      <c r="O68" s="56">
        <f t="shared" si="7"/>
        <v>6.2400000000002009E-2</v>
      </c>
      <c r="R68" s="7"/>
      <c r="S68" s="8"/>
      <c r="T68" s="8"/>
    </row>
    <row r="69" spans="1:20" s="3" customFormat="1">
      <c r="A69" s="63">
        <v>0.39297453703703705</v>
      </c>
      <c r="B69" s="54">
        <f t="shared" si="0"/>
        <v>5.9000000000000696</v>
      </c>
      <c r="C69" s="54">
        <f t="shared" si="3"/>
        <v>8.3333333333399651E-2</v>
      </c>
      <c r="D69">
        <v>5.6</v>
      </c>
      <c r="E69" s="31">
        <f>SUM($D$13:D69)</f>
        <v>36.799999999999997</v>
      </c>
      <c r="F69" s="52">
        <f t="shared" si="1"/>
        <v>3.6799999999999999E-2</v>
      </c>
      <c r="G69" s="52">
        <f t="shared" si="2"/>
        <v>1.4625833333333333</v>
      </c>
      <c r="H69" s="54">
        <f t="shared" si="4"/>
        <v>0.13439999999989302</v>
      </c>
      <c r="I69" s="54">
        <f t="shared" si="8"/>
        <v>1.3281833333334403</v>
      </c>
      <c r="J69" s="38"/>
      <c r="K69" s="38"/>
      <c r="L69" s="56">
        <f t="shared" si="5"/>
        <v>8.6292416666667684</v>
      </c>
      <c r="M69" s="56">
        <f t="shared" si="6"/>
        <v>0.11068194444454144</v>
      </c>
      <c r="N69" s="56">
        <f>SUM($M$13:M69)</f>
        <v>8.5556416666667676</v>
      </c>
      <c r="O69" s="56">
        <f t="shared" si="7"/>
        <v>7.3600000000000776E-2</v>
      </c>
      <c r="R69" s="7"/>
      <c r="S69" s="8"/>
      <c r="T69" s="8"/>
    </row>
    <row r="70" spans="1:20" s="3" customFormat="1">
      <c r="A70" s="63">
        <v>0.39303240740740741</v>
      </c>
      <c r="B70" s="54">
        <f t="shared" si="0"/>
        <v>5.9833333333333627</v>
      </c>
      <c r="C70" s="54">
        <f t="shared" si="3"/>
        <v>8.3333333333293069E-2</v>
      </c>
      <c r="D70">
        <v>6.4</v>
      </c>
      <c r="E70" s="31">
        <f>SUM($D$13:D70)</f>
        <v>43.199999999999996</v>
      </c>
      <c r="F70" s="52">
        <f t="shared" si="1"/>
        <v>4.3199999999999995E-2</v>
      </c>
      <c r="G70" s="54">
        <f t="shared" si="2"/>
        <v>1.4625833333333333</v>
      </c>
      <c r="H70" s="54">
        <f t="shared" si="4"/>
        <v>0.15360000000007423</v>
      </c>
      <c r="I70" s="54">
        <f t="shared" si="8"/>
        <v>1.3089833333332592</v>
      </c>
      <c r="J70" s="38"/>
      <c r="K70" s="38"/>
      <c r="L70" s="56">
        <f t="shared" si="5"/>
        <v>8.7511236111111543</v>
      </c>
      <c r="M70" s="56">
        <f t="shared" si="6"/>
        <v>0.10908194444438557</v>
      </c>
      <c r="N70" s="56">
        <f>SUM($M$13:M70)</f>
        <v>8.6647236111111532</v>
      </c>
      <c r="O70" s="56">
        <f t="shared" si="7"/>
        <v>8.6400000000001143E-2</v>
      </c>
      <c r="R70" s="7"/>
      <c r="S70" s="8"/>
      <c r="T70" s="8"/>
    </row>
    <row r="71" spans="1:20" s="3" customFormat="1">
      <c r="A71" s="63">
        <v>0.39310185185185187</v>
      </c>
      <c r="B71" s="54">
        <f t="shared" si="0"/>
        <v>6.0833333333333783</v>
      </c>
      <c r="C71" s="54">
        <f t="shared" si="3"/>
        <v>0.10000000000001563</v>
      </c>
      <c r="D71">
        <v>4.3</v>
      </c>
      <c r="E71" s="31">
        <f>SUM($D$13:D71)</f>
        <v>47.499999999999993</v>
      </c>
      <c r="F71" s="52">
        <f t="shared" si="1"/>
        <v>4.7499999999999994E-2</v>
      </c>
      <c r="G71" s="52">
        <f t="shared" si="2"/>
        <v>1.4625833333333333</v>
      </c>
      <c r="H71" s="54">
        <f t="shared" si="4"/>
        <v>8.5999999999986559E-2</v>
      </c>
      <c r="I71" s="54">
        <f t="shared" si="8"/>
        <v>1.3765833333333468</v>
      </c>
      <c r="J71" s="38"/>
      <c r="K71" s="38"/>
      <c r="L71" s="56">
        <f t="shared" si="5"/>
        <v>8.8973819444445095</v>
      </c>
      <c r="M71" s="56">
        <f t="shared" si="6"/>
        <v>0.1376583333333562</v>
      </c>
      <c r="N71" s="56">
        <f>SUM($M$13:M71)</f>
        <v>8.8023819444445088</v>
      </c>
      <c r="O71" s="56">
        <f t="shared" si="7"/>
        <v>9.5000000000000639E-2</v>
      </c>
      <c r="R71" s="7"/>
      <c r="S71" s="8"/>
      <c r="T71" s="8"/>
    </row>
    <row r="72" spans="1:20" s="3" customFormat="1">
      <c r="A72" s="63">
        <v>0.39315972222222223</v>
      </c>
      <c r="B72" s="54">
        <f t="shared" si="0"/>
        <v>6.1666666666666714</v>
      </c>
      <c r="C72" s="54">
        <f t="shared" si="3"/>
        <v>8.3333333333293069E-2</v>
      </c>
      <c r="D72">
        <v>5.6</v>
      </c>
      <c r="E72" s="31">
        <f>SUM($D$13:D72)</f>
        <v>53.099999999999994</v>
      </c>
      <c r="F72" s="52">
        <f t="shared" si="1"/>
        <v>5.3099999999999994E-2</v>
      </c>
      <c r="G72" s="54">
        <f t="shared" si="2"/>
        <v>1.4625833333333333</v>
      </c>
      <c r="H72" s="54">
        <f t="shared" si="4"/>
        <v>0.13440000000006494</v>
      </c>
      <c r="I72" s="54">
        <f t="shared" si="8"/>
        <v>1.3281833333332684</v>
      </c>
      <c r="J72" s="38"/>
      <c r="K72" s="38"/>
      <c r="L72" s="56">
        <f t="shared" si="5"/>
        <v>9.0192638888888954</v>
      </c>
      <c r="M72" s="56">
        <f t="shared" si="6"/>
        <v>0.11068194444438556</v>
      </c>
      <c r="N72" s="56">
        <f>SUM($M$13:M72)</f>
        <v>8.9130638888888942</v>
      </c>
      <c r="O72" s="56">
        <f t="shared" si="7"/>
        <v>0.10620000000000118</v>
      </c>
      <c r="R72" s="7"/>
      <c r="S72" s="8"/>
      <c r="T72" s="8"/>
    </row>
    <row r="73" spans="1:20" s="3" customFormat="1">
      <c r="A73" s="63">
        <v>0.39321759259259265</v>
      </c>
      <c r="B73" s="54">
        <f t="shared" si="0"/>
        <v>6.2500000000000711</v>
      </c>
      <c r="C73" s="54">
        <f t="shared" si="3"/>
        <v>8.3333333333399651E-2</v>
      </c>
      <c r="D73">
        <v>6.1</v>
      </c>
      <c r="E73" s="31">
        <f>SUM($D$13:D73)</f>
        <v>59.199999999999996</v>
      </c>
      <c r="F73" s="52">
        <f t="shared" si="1"/>
        <v>5.9199999999999996E-2</v>
      </c>
      <c r="G73" s="52">
        <f t="shared" si="2"/>
        <v>1.4625833333333333</v>
      </c>
      <c r="H73" s="54">
        <f t="shared" si="4"/>
        <v>0.14639999999988348</v>
      </c>
      <c r="I73" s="54">
        <f t="shared" si="8"/>
        <v>1.3161833333334498</v>
      </c>
      <c r="J73" s="38"/>
      <c r="K73" s="38"/>
      <c r="L73" s="56">
        <f t="shared" si="5"/>
        <v>9.1411458333334377</v>
      </c>
      <c r="M73" s="56">
        <f t="shared" si="6"/>
        <v>0.10968194444454143</v>
      </c>
      <c r="N73" s="56">
        <f>SUM($M$13:M73)</f>
        <v>9.0227458333334365</v>
      </c>
      <c r="O73" s="56">
        <f t="shared" si="7"/>
        <v>0.11840000000000117</v>
      </c>
      <c r="R73" s="7"/>
      <c r="S73" s="8"/>
      <c r="T73" s="8"/>
    </row>
    <row r="74" spans="1:20" s="3" customFormat="1">
      <c r="A74" s="63">
        <v>0.39327546296296295</v>
      </c>
      <c r="B74" s="54">
        <f t="shared" si="0"/>
        <v>6.3333333333333641</v>
      </c>
      <c r="C74" s="54">
        <f t="shared" si="3"/>
        <v>8.3333333333293069E-2</v>
      </c>
      <c r="D74">
        <v>6.1</v>
      </c>
      <c r="E74" s="31">
        <f>SUM($D$13:D74)</f>
        <v>65.3</v>
      </c>
      <c r="F74" s="52">
        <f t="shared" si="1"/>
        <v>6.5299999999999997E-2</v>
      </c>
      <c r="G74" s="54">
        <f t="shared" si="2"/>
        <v>1.4625833333333333</v>
      </c>
      <c r="H74" s="54">
        <f t="shared" si="4"/>
        <v>0.14640000000007072</v>
      </c>
      <c r="I74" s="54">
        <f t="shared" si="8"/>
        <v>1.3161833333332627</v>
      </c>
      <c r="J74" s="38"/>
      <c r="K74" s="38"/>
      <c r="L74" s="56">
        <f t="shared" si="5"/>
        <v>9.2630277777778236</v>
      </c>
      <c r="M74" s="56">
        <f t="shared" si="6"/>
        <v>0.10968194444438556</v>
      </c>
      <c r="N74" s="56">
        <f>SUM($M$13:M74)</f>
        <v>9.1324277777778224</v>
      </c>
      <c r="O74" s="56">
        <f t="shared" si="7"/>
        <v>0.13060000000000116</v>
      </c>
      <c r="R74" s="7"/>
      <c r="S74" s="8"/>
      <c r="T74" s="8"/>
    </row>
    <row r="75" spans="1:20" s="3" customFormat="1">
      <c r="A75" s="63">
        <v>0.39333333333333331</v>
      </c>
      <c r="B75" s="54">
        <f t="shared" si="0"/>
        <v>6.4166666666666572</v>
      </c>
      <c r="C75" s="54">
        <f t="shared" si="3"/>
        <v>8.3333333333293069E-2</v>
      </c>
      <c r="D75">
        <v>6</v>
      </c>
      <c r="E75" s="31">
        <f>SUM($D$13:D75)</f>
        <v>71.3</v>
      </c>
      <c r="F75" s="52">
        <f t="shared" si="1"/>
        <v>7.1300000000000002E-2</v>
      </c>
      <c r="G75" s="52">
        <f t="shared" si="2"/>
        <v>1.4625833333333333</v>
      </c>
      <c r="H75" s="54">
        <f t="shared" si="4"/>
        <v>0.14400000000006957</v>
      </c>
      <c r="I75" s="54">
        <f t="shared" si="8"/>
        <v>1.3185833333332637</v>
      </c>
      <c r="J75" s="38"/>
      <c r="K75" s="38"/>
      <c r="L75" s="56">
        <f t="shared" si="5"/>
        <v>9.3849097222222078</v>
      </c>
      <c r="M75" s="56">
        <f t="shared" si="6"/>
        <v>0.10988194444438555</v>
      </c>
      <c r="N75" s="56">
        <f>SUM($M$13:M75)</f>
        <v>9.2423097222222079</v>
      </c>
      <c r="O75" s="56">
        <f t="shared" si="7"/>
        <v>0.14259999999999984</v>
      </c>
      <c r="R75" s="7"/>
      <c r="S75" s="8"/>
      <c r="T75" s="8"/>
    </row>
    <row r="76" spans="1:20" s="3" customFormat="1">
      <c r="A76" s="63">
        <v>0.39370370370370367</v>
      </c>
      <c r="B76" s="54">
        <f t="shared" si="0"/>
        <v>6.9499999999999673</v>
      </c>
      <c r="C76" s="54">
        <f t="shared" si="3"/>
        <v>0.53333333333331012</v>
      </c>
      <c r="D76">
        <v>6</v>
      </c>
      <c r="E76" s="31">
        <f>SUM($D$13:D76)</f>
        <v>77.3</v>
      </c>
      <c r="F76" s="52">
        <f t="shared" si="1"/>
        <v>7.7299999999999994E-2</v>
      </c>
      <c r="G76" s="54">
        <f t="shared" si="2"/>
        <v>1.4625833333333333</v>
      </c>
      <c r="H76" s="54">
        <f t="shared" si="4"/>
        <v>2.2500000000000981E-2</v>
      </c>
      <c r="I76" s="54">
        <f t="shared" si="8"/>
        <v>1.4400833333333323</v>
      </c>
      <c r="J76" s="38"/>
      <c r="K76" s="38"/>
      <c r="L76" s="56">
        <f t="shared" si="5"/>
        <v>10.164954166666618</v>
      </c>
      <c r="M76" s="56">
        <f t="shared" si="6"/>
        <v>0.76804444444441045</v>
      </c>
      <c r="N76" s="56">
        <f>SUM($M$13:M76)</f>
        <v>10.010354166666618</v>
      </c>
      <c r="O76" s="56">
        <f t="shared" si="7"/>
        <v>0.15460000000000029</v>
      </c>
      <c r="R76" s="7"/>
      <c r="S76" s="8"/>
      <c r="T76" s="8"/>
    </row>
    <row r="77" spans="1:20" s="3" customFormat="1">
      <c r="A77" s="63">
        <v>0.39376157407407408</v>
      </c>
      <c r="B77" s="54">
        <f t="shared" ref="B77:B140" si="9">(A77*24-$A$13*24)*60</f>
        <v>7.033333333333367</v>
      </c>
      <c r="C77" s="54">
        <f t="shared" ref="C77:C140" si="10">(A77*24-A76*24)*60</f>
        <v>8.3333333333399651E-2</v>
      </c>
      <c r="D77">
        <v>7</v>
      </c>
      <c r="E77" s="31">
        <f>SUM($D$13:D77)</f>
        <v>84.3</v>
      </c>
      <c r="F77" s="52">
        <f t="shared" si="1"/>
        <v>8.43E-2</v>
      </c>
      <c r="G77" s="52">
        <f t="shared" si="2"/>
        <v>1.4625833333333333</v>
      </c>
      <c r="H77" s="54">
        <f t="shared" si="4"/>
        <v>0.16799999999986631</v>
      </c>
      <c r="I77" s="54">
        <f t="shared" si="8"/>
        <v>1.2945833333334671</v>
      </c>
      <c r="J77" s="38"/>
      <c r="K77" s="38"/>
      <c r="L77" s="56">
        <f t="shared" si="5"/>
        <v>10.28683611111116</v>
      </c>
      <c r="M77" s="56">
        <f t="shared" si="6"/>
        <v>0.10788194444454144</v>
      </c>
      <c r="N77" s="56">
        <f>SUM($M$13:M77)</f>
        <v>10.118236111111159</v>
      </c>
      <c r="O77" s="56">
        <f t="shared" si="7"/>
        <v>0.16860000000000142</v>
      </c>
      <c r="R77" s="7"/>
      <c r="S77" s="8"/>
      <c r="T77" s="8"/>
    </row>
    <row r="78" spans="1:20" s="3" customFormat="1">
      <c r="A78" s="63">
        <v>0.39384259259259258</v>
      </c>
      <c r="B78" s="54">
        <f t="shared" si="9"/>
        <v>7.1499999999999986</v>
      </c>
      <c r="C78" s="54">
        <f t="shared" si="10"/>
        <v>0.11666666666663161</v>
      </c>
      <c r="D78">
        <v>6.6</v>
      </c>
      <c r="E78" s="31">
        <f>SUM($D$13:D78)</f>
        <v>90.899999999999991</v>
      </c>
      <c r="F78" s="52">
        <f t="shared" si="1"/>
        <v>9.0899999999999995E-2</v>
      </c>
      <c r="G78" s="54">
        <f t="shared" si="2"/>
        <v>1.4625833333333333</v>
      </c>
      <c r="H78" s="54">
        <f t="shared" ref="H78:H141" si="11">2*D78/(1000*C78*1)</f>
        <v>0.11314285714289113</v>
      </c>
      <c r="I78" s="54">
        <f t="shared" si="8"/>
        <v>1.3494404761904422</v>
      </c>
      <c r="J78" s="38"/>
      <c r="K78" s="38"/>
      <c r="L78" s="56">
        <f t="shared" ref="L78:L141" si="12">B78*G78</f>
        <v>10.457470833333332</v>
      </c>
      <c r="M78" s="56">
        <f t="shared" ref="M78:M141" si="13">I78*(C78)</f>
        <v>0.15743472222217095</v>
      </c>
      <c r="N78" s="56">
        <f>SUM($M$13:M78)</f>
        <v>10.275670833333329</v>
      </c>
      <c r="O78" s="56">
        <f t="shared" ref="O78:O141" si="14">L78-N78</f>
        <v>0.18180000000000263</v>
      </c>
      <c r="R78" s="7"/>
      <c r="S78" s="8"/>
      <c r="T78" s="8"/>
    </row>
    <row r="79" spans="1:20" s="3" customFormat="1">
      <c r="A79" s="63">
        <v>0.39390046296296299</v>
      </c>
      <c r="B79" s="54">
        <f t="shared" si="9"/>
        <v>7.2333333333333982</v>
      </c>
      <c r="C79" s="54">
        <f t="shared" si="10"/>
        <v>8.3333333333399651E-2</v>
      </c>
      <c r="D79">
        <v>9.1</v>
      </c>
      <c r="E79" s="31">
        <f>SUM($D$13:D79)</f>
        <v>99.999999999999986</v>
      </c>
      <c r="F79" s="52">
        <f t="shared" ref="F79:F142" si="15">E79/1000</f>
        <v>9.9999999999999992E-2</v>
      </c>
      <c r="G79" s="52">
        <f t="shared" ref="G79:G142" si="16">IF($B$4=$B$5,$C$5,IF($B$4=$B$6,$C$6,IF($B$4=$B$7,$C$7,$C$8)))</f>
        <v>1.4625833333333333</v>
      </c>
      <c r="H79" s="54">
        <f t="shared" si="11"/>
        <v>0.21839999999982618</v>
      </c>
      <c r="I79" s="54">
        <f t="shared" ref="I79:I142" si="17">G79-H79</f>
        <v>1.2441833333335071</v>
      </c>
      <c r="J79" s="38"/>
      <c r="K79" s="38"/>
      <c r="L79" s="56">
        <f t="shared" si="12"/>
        <v>10.579352777777872</v>
      </c>
      <c r="M79" s="56">
        <f t="shared" si="13"/>
        <v>0.10368194444454143</v>
      </c>
      <c r="N79" s="56">
        <f>SUM($M$13:M79)</f>
        <v>10.379352777777871</v>
      </c>
      <c r="O79" s="56">
        <f t="shared" si="14"/>
        <v>0.20000000000000107</v>
      </c>
      <c r="R79" s="7"/>
      <c r="S79" s="8"/>
      <c r="T79" s="8"/>
    </row>
    <row r="80" spans="1:20" s="3" customFormat="1">
      <c r="A80" s="63">
        <v>0.39398148148148149</v>
      </c>
      <c r="B80" s="54">
        <f t="shared" si="9"/>
        <v>7.3500000000000298</v>
      </c>
      <c r="C80" s="54">
        <f t="shared" si="10"/>
        <v>0.11666666666663161</v>
      </c>
      <c r="D80">
        <v>7.4</v>
      </c>
      <c r="E80" s="31">
        <f>SUM($D$13:D80)</f>
        <v>107.39999999999999</v>
      </c>
      <c r="F80" s="52">
        <f t="shared" si="15"/>
        <v>0.1074</v>
      </c>
      <c r="G80" s="54">
        <f t="shared" si="16"/>
        <v>1.4625833333333333</v>
      </c>
      <c r="H80" s="54">
        <f t="shared" si="11"/>
        <v>0.12685714285718097</v>
      </c>
      <c r="I80" s="54">
        <f t="shared" si="17"/>
        <v>1.3357261904761524</v>
      </c>
      <c r="J80" s="38"/>
      <c r="K80" s="38"/>
      <c r="L80" s="56">
        <f t="shared" si="12"/>
        <v>10.749987500000044</v>
      </c>
      <c r="M80" s="56">
        <f t="shared" si="13"/>
        <v>0.15583472222217096</v>
      </c>
      <c r="N80" s="56">
        <f>SUM($M$13:M80)</f>
        <v>10.535187500000042</v>
      </c>
      <c r="O80" s="56">
        <f t="shared" si="14"/>
        <v>0.2148000000000021</v>
      </c>
      <c r="R80" s="7"/>
      <c r="S80" s="8"/>
      <c r="T80" s="8"/>
    </row>
    <row r="81" spans="1:20" s="3" customFormat="1">
      <c r="A81" s="63">
        <v>0.39405092592592594</v>
      </c>
      <c r="B81" s="54">
        <f t="shared" si="9"/>
        <v>7.4500000000000455</v>
      </c>
      <c r="C81" s="54">
        <f t="shared" si="10"/>
        <v>0.10000000000001563</v>
      </c>
      <c r="D81">
        <v>11.7</v>
      </c>
      <c r="E81" s="31">
        <f>SUM($D$13:D81)</f>
        <v>119.1</v>
      </c>
      <c r="F81" s="52">
        <f t="shared" si="15"/>
        <v>0.1191</v>
      </c>
      <c r="G81" s="52">
        <f t="shared" si="16"/>
        <v>1.4625833333333333</v>
      </c>
      <c r="H81" s="54">
        <f t="shared" si="11"/>
        <v>0.2339999999999634</v>
      </c>
      <c r="I81" s="54">
        <f t="shared" si="17"/>
        <v>1.22858333333337</v>
      </c>
      <c r="J81" s="38"/>
      <c r="K81" s="38"/>
      <c r="L81" s="56">
        <f t="shared" si="12"/>
        <v>10.896245833333399</v>
      </c>
      <c r="M81" s="56">
        <f t="shared" si="13"/>
        <v>0.1228583333333562</v>
      </c>
      <c r="N81" s="56">
        <f>SUM($M$13:M81)</f>
        <v>10.658045833333398</v>
      </c>
      <c r="O81" s="56">
        <f t="shared" si="14"/>
        <v>0.23820000000000086</v>
      </c>
      <c r="R81" s="7"/>
      <c r="S81" s="8"/>
      <c r="T81" s="8"/>
    </row>
    <row r="82" spans="1:20" s="3" customFormat="1">
      <c r="A82" s="63">
        <v>0.3941087962962963</v>
      </c>
      <c r="B82" s="54">
        <f t="shared" si="9"/>
        <v>7.5333333333333385</v>
      </c>
      <c r="C82" s="54">
        <f t="shared" si="10"/>
        <v>8.3333333333293069E-2</v>
      </c>
      <c r="D82">
        <v>7.5</v>
      </c>
      <c r="E82" s="31">
        <f>SUM($D$13:D82)</f>
        <v>126.6</v>
      </c>
      <c r="F82" s="52">
        <f t="shared" si="15"/>
        <v>0.12659999999999999</v>
      </c>
      <c r="G82" s="54">
        <f t="shared" si="16"/>
        <v>1.4625833333333333</v>
      </c>
      <c r="H82" s="54">
        <f t="shared" si="11"/>
        <v>0.18000000000008698</v>
      </c>
      <c r="I82" s="54">
        <f t="shared" si="17"/>
        <v>1.2825833333332464</v>
      </c>
      <c r="J82" s="38"/>
      <c r="K82" s="38"/>
      <c r="L82" s="56">
        <f t="shared" si="12"/>
        <v>11.018127777777785</v>
      </c>
      <c r="M82" s="56">
        <f t="shared" si="13"/>
        <v>0.10688194444438555</v>
      </c>
      <c r="N82" s="56">
        <f>SUM($M$13:M82)</f>
        <v>10.764927777777784</v>
      </c>
      <c r="O82" s="56">
        <f t="shared" si="14"/>
        <v>0.25320000000000142</v>
      </c>
      <c r="R82" s="7"/>
      <c r="S82" s="8"/>
      <c r="T82" s="8"/>
    </row>
    <row r="83" spans="1:20" s="3" customFormat="1">
      <c r="A83" s="63">
        <v>0.39417824074074076</v>
      </c>
      <c r="B83" s="54">
        <f t="shared" si="9"/>
        <v>7.6333333333333542</v>
      </c>
      <c r="C83" s="54">
        <f t="shared" si="10"/>
        <v>0.10000000000001563</v>
      </c>
      <c r="D83">
        <v>7.2</v>
      </c>
      <c r="E83" s="31">
        <f>SUM($D$13:D83)</f>
        <v>133.79999999999998</v>
      </c>
      <c r="F83" s="52">
        <f t="shared" si="15"/>
        <v>0.13379999999999997</v>
      </c>
      <c r="G83" s="52">
        <f t="shared" si="16"/>
        <v>1.4625833333333333</v>
      </c>
      <c r="H83" s="54">
        <f t="shared" si="11"/>
        <v>0.14399999999997751</v>
      </c>
      <c r="I83" s="54">
        <f t="shared" si="17"/>
        <v>1.3185833333333559</v>
      </c>
      <c r="J83" s="38"/>
      <c r="K83" s="38"/>
      <c r="L83" s="56">
        <f t="shared" si="12"/>
        <v>11.164386111111142</v>
      </c>
      <c r="M83" s="56">
        <f t="shared" si="13"/>
        <v>0.1318583333333562</v>
      </c>
      <c r="N83" s="56">
        <f>SUM($M$13:M83)</f>
        <v>10.89678611111114</v>
      </c>
      <c r="O83" s="56">
        <f t="shared" si="14"/>
        <v>0.26760000000000161</v>
      </c>
      <c r="R83" s="7"/>
      <c r="S83" s="8"/>
      <c r="T83" s="8"/>
    </row>
    <row r="84" spans="1:20" s="3" customFormat="1">
      <c r="A84" s="63">
        <v>0.39429398148148148</v>
      </c>
      <c r="B84" s="54">
        <f t="shared" si="9"/>
        <v>7.8000000000000469</v>
      </c>
      <c r="C84" s="54">
        <f t="shared" si="10"/>
        <v>0.16666666666669272</v>
      </c>
      <c r="D84">
        <v>8.1999999999999993</v>
      </c>
      <c r="E84" s="31">
        <f>SUM($D$13:D84)</f>
        <v>141.99999999999997</v>
      </c>
      <c r="F84" s="52">
        <f t="shared" si="15"/>
        <v>0.14199999999999996</v>
      </c>
      <c r="G84" s="54">
        <f t="shared" si="16"/>
        <v>1.4625833333333333</v>
      </c>
      <c r="H84" s="54">
        <f t="shared" si="11"/>
        <v>9.8399999999984611E-2</v>
      </c>
      <c r="I84" s="54">
        <f t="shared" si="17"/>
        <v>1.3641833333333486</v>
      </c>
      <c r="J84" s="38"/>
      <c r="K84" s="38"/>
      <c r="L84" s="56">
        <f t="shared" si="12"/>
        <v>11.408150000000068</v>
      </c>
      <c r="M84" s="56">
        <f t="shared" si="13"/>
        <v>0.22736388888892697</v>
      </c>
      <c r="N84" s="56">
        <f>SUM($M$13:M84)</f>
        <v>11.124150000000068</v>
      </c>
      <c r="O84" s="56">
        <f t="shared" si="14"/>
        <v>0.2840000000000007</v>
      </c>
      <c r="R84" s="7"/>
      <c r="S84" s="8"/>
      <c r="T84" s="8"/>
    </row>
    <row r="85" spans="1:20" s="3" customFormat="1">
      <c r="A85" s="63">
        <v>0.39436342592592594</v>
      </c>
      <c r="B85" s="54">
        <f t="shared" si="9"/>
        <v>7.9000000000000625</v>
      </c>
      <c r="C85" s="54">
        <f t="shared" si="10"/>
        <v>0.10000000000001563</v>
      </c>
      <c r="D85">
        <v>10</v>
      </c>
      <c r="E85" s="31">
        <f>SUM($D$13:D85)</f>
        <v>151.99999999999997</v>
      </c>
      <c r="F85" s="52">
        <f t="shared" si="15"/>
        <v>0.15199999999999997</v>
      </c>
      <c r="G85" s="52">
        <f t="shared" si="16"/>
        <v>1.4625833333333333</v>
      </c>
      <c r="H85" s="54">
        <f t="shared" si="11"/>
        <v>0.19999999999996873</v>
      </c>
      <c r="I85" s="54">
        <f t="shared" si="17"/>
        <v>1.2625833333333647</v>
      </c>
      <c r="J85" s="38"/>
      <c r="K85" s="38"/>
      <c r="L85" s="56">
        <f t="shared" si="12"/>
        <v>11.554408333333425</v>
      </c>
      <c r="M85" s="56">
        <f t="shared" si="13"/>
        <v>0.1262583333333562</v>
      </c>
      <c r="N85" s="56">
        <f>SUM($M$13:M85)</f>
        <v>11.250408333333423</v>
      </c>
      <c r="O85" s="56">
        <f t="shared" si="14"/>
        <v>0.30400000000000205</v>
      </c>
      <c r="R85" s="7"/>
      <c r="S85" s="8"/>
      <c r="T85" s="8"/>
    </row>
    <row r="86" spans="1:20" s="3" customFormat="1">
      <c r="A86" s="63">
        <v>0.3944212962962963</v>
      </c>
      <c r="B86" s="54">
        <f t="shared" si="9"/>
        <v>7.9833333333333556</v>
      </c>
      <c r="C86" s="54">
        <f t="shared" si="10"/>
        <v>8.3333333333293069E-2</v>
      </c>
      <c r="D86">
        <v>8.1</v>
      </c>
      <c r="E86" s="31">
        <f>SUM($D$13:D86)</f>
        <v>160.09999999999997</v>
      </c>
      <c r="F86" s="52">
        <f t="shared" si="15"/>
        <v>0.16009999999999996</v>
      </c>
      <c r="G86" s="54">
        <f t="shared" si="16"/>
        <v>1.4625833333333333</v>
      </c>
      <c r="H86" s="54">
        <f t="shared" si="11"/>
        <v>0.19440000000009391</v>
      </c>
      <c r="I86" s="54">
        <f t="shared" si="17"/>
        <v>1.2681833333332395</v>
      </c>
      <c r="J86" s="38"/>
      <c r="K86" s="38"/>
      <c r="L86" s="56">
        <f t="shared" si="12"/>
        <v>11.676290277777811</v>
      </c>
      <c r="M86" s="56">
        <f t="shared" si="13"/>
        <v>0.10568194444438557</v>
      </c>
      <c r="N86" s="56">
        <f>SUM($M$13:M86)</f>
        <v>11.35609027777781</v>
      </c>
      <c r="O86" s="56">
        <f t="shared" si="14"/>
        <v>0.32020000000000159</v>
      </c>
      <c r="R86" s="7"/>
      <c r="S86" s="8"/>
      <c r="T86" s="8"/>
    </row>
    <row r="87" spans="1:20" s="3" customFormat="1">
      <c r="A87" s="63">
        <v>0.39447916666666666</v>
      </c>
      <c r="B87" s="54">
        <f t="shared" si="9"/>
        <v>8.0666666666666487</v>
      </c>
      <c r="C87" s="54">
        <f t="shared" si="10"/>
        <v>8.3333333333293069E-2</v>
      </c>
      <c r="D87">
        <v>9.5</v>
      </c>
      <c r="E87" s="31">
        <f>SUM($D$13:D87)</f>
        <v>169.59999999999997</v>
      </c>
      <c r="F87" s="52">
        <f t="shared" si="15"/>
        <v>0.16959999999999997</v>
      </c>
      <c r="G87" s="52">
        <f t="shared" si="16"/>
        <v>1.4625833333333333</v>
      </c>
      <c r="H87" s="54">
        <f t="shared" si="11"/>
        <v>0.22800000000011017</v>
      </c>
      <c r="I87" s="54">
        <f t="shared" si="17"/>
        <v>1.2345833333332232</v>
      </c>
      <c r="J87" s="38"/>
      <c r="K87" s="38"/>
      <c r="L87" s="56">
        <f t="shared" si="12"/>
        <v>11.798172222222195</v>
      </c>
      <c r="M87" s="56">
        <f t="shared" si="13"/>
        <v>0.10288194444438556</v>
      </c>
      <c r="N87" s="56">
        <f>SUM($M$13:M87)</f>
        <v>11.458972222222195</v>
      </c>
      <c r="O87" s="56">
        <f t="shared" si="14"/>
        <v>0.33919999999999995</v>
      </c>
      <c r="R87" s="7"/>
      <c r="S87" s="8"/>
      <c r="T87" s="8"/>
    </row>
    <row r="88" spans="1:20" s="3" customFormat="1">
      <c r="A88" s="63">
        <v>0.3946412037037037</v>
      </c>
      <c r="B88" s="54">
        <f t="shared" si="9"/>
        <v>8.3000000000000185</v>
      </c>
      <c r="C88" s="54">
        <f t="shared" si="10"/>
        <v>0.23333333333336981</v>
      </c>
      <c r="D88">
        <v>6.2</v>
      </c>
      <c r="E88" s="31">
        <f>SUM($D$13:D88)</f>
        <v>175.79999999999995</v>
      </c>
      <c r="F88" s="52">
        <f t="shared" si="15"/>
        <v>0.17579999999999996</v>
      </c>
      <c r="G88" s="54">
        <f t="shared" si="16"/>
        <v>1.4625833333333333</v>
      </c>
      <c r="H88" s="54">
        <f t="shared" si="11"/>
        <v>5.3142857142848839E-2</v>
      </c>
      <c r="I88" s="54">
        <f t="shared" si="17"/>
        <v>1.4094404761904844</v>
      </c>
      <c r="J88" s="38"/>
      <c r="K88" s="38"/>
      <c r="L88" s="56">
        <f t="shared" si="12"/>
        <v>12.139441666666693</v>
      </c>
      <c r="M88" s="56">
        <f t="shared" si="13"/>
        <v>0.32886944444449778</v>
      </c>
      <c r="N88" s="56">
        <f>SUM($M$13:M88)</f>
        <v>11.787841666666694</v>
      </c>
      <c r="O88" s="56">
        <f t="shared" si="14"/>
        <v>0.35159999999999947</v>
      </c>
      <c r="R88" s="7"/>
      <c r="S88" s="8"/>
      <c r="T88" s="8"/>
    </row>
    <row r="89" spans="1:20" s="3" customFormat="1">
      <c r="A89" s="63">
        <v>0.39469907407407406</v>
      </c>
      <c r="B89" s="54">
        <f t="shared" si="9"/>
        <v>8.3833333333333115</v>
      </c>
      <c r="C89" s="54">
        <f t="shared" si="10"/>
        <v>8.3333333333293069E-2</v>
      </c>
      <c r="D89">
        <v>10</v>
      </c>
      <c r="E89" s="31">
        <f>SUM($D$13:D89)</f>
        <v>185.79999999999995</v>
      </c>
      <c r="F89" s="52">
        <f t="shared" si="15"/>
        <v>0.18579999999999997</v>
      </c>
      <c r="G89" s="52">
        <f t="shared" si="16"/>
        <v>1.4625833333333333</v>
      </c>
      <c r="H89" s="54">
        <f t="shared" si="11"/>
        <v>0.24000000000011595</v>
      </c>
      <c r="I89" s="54">
        <f t="shared" si="17"/>
        <v>1.2225833333332174</v>
      </c>
      <c r="J89" s="38"/>
      <c r="K89" s="38"/>
      <c r="L89" s="56">
        <f t="shared" si="12"/>
        <v>12.261323611111079</v>
      </c>
      <c r="M89" s="56">
        <f t="shared" si="13"/>
        <v>0.10188194444438556</v>
      </c>
      <c r="N89" s="56">
        <f>SUM($M$13:M89)</f>
        <v>11.88972361111108</v>
      </c>
      <c r="O89" s="56">
        <f t="shared" si="14"/>
        <v>0.37159999999999904</v>
      </c>
      <c r="R89" s="7"/>
      <c r="S89" s="8"/>
      <c r="T89" s="8"/>
    </row>
    <row r="90" spans="1:20" s="3" customFormat="1">
      <c r="A90" s="63">
        <v>0.39475694444444448</v>
      </c>
      <c r="B90" s="54">
        <f t="shared" si="9"/>
        <v>8.4666666666667112</v>
      </c>
      <c r="C90" s="54">
        <f t="shared" si="10"/>
        <v>8.3333333333399651E-2</v>
      </c>
      <c r="D90">
        <v>8.8000000000000007</v>
      </c>
      <c r="E90" s="31">
        <f>SUM($D$13:D90)</f>
        <v>194.59999999999997</v>
      </c>
      <c r="F90" s="52">
        <f t="shared" si="15"/>
        <v>0.19459999999999997</v>
      </c>
      <c r="G90" s="54">
        <f t="shared" si="16"/>
        <v>1.4625833333333333</v>
      </c>
      <c r="H90" s="54">
        <f t="shared" si="11"/>
        <v>0.21119999999983194</v>
      </c>
      <c r="I90" s="54">
        <f t="shared" si="17"/>
        <v>1.2513833333335014</v>
      </c>
      <c r="J90" s="38"/>
      <c r="K90" s="38"/>
      <c r="L90" s="56">
        <f t="shared" si="12"/>
        <v>12.383205555555621</v>
      </c>
      <c r="M90" s="56">
        <f t="shared" si="13"/>
        <v>0.10428194444454143</v>
      </c>
      <c r="N90" s="56">
        <f>SUM($M$13:M90)</f>
        <v>11.994005555555621</v>
      </c>
      <c r="O90" s="56">
        <f t="shared" si="14"/>
        <v>0.38920000000000066</v>
      </c>
      <c r="R90" s="7"/>
      <c r="S90" s="8"/>
      <c r="T90" s="8"/>
    </row>
    <row r="91" spans="1:20" s="3" customFormat="1">
      <c r="A91" s="63">
        <v>0.39481481481481479</v>
      </c>
      <c r="B91" s="54">
        <f t="shared" si="9"/>
        <v>8.5500000000000043</v>
      </c>
      <c r="C91" s="54">
        <f t="shared" si="10"/>
        <v>8.3333333333293069E-2</v>
      </c>
      <c r="D91">
        <v>6.8</v>
      </c>
      <c r="E91" s="31">
        <f>SUM($D$13:D91)</f>
        <v>201.39999999999998</v>
      </c>
      <c r="F91" s="52">
        <f t="shared" si="15"/>
        <v>0.20139999999999997</v>
      </c>
      <c r="G91" s="52">
        <f t="shared" si="16"/>
        <v>1.4625833333333333</v>
      </c>
      <c r="H91" s="54">
        <f t="shared" si="11"/>
        <v>0.16320000000007884</v>
      </c>
      <c r="I91" s="54">
        <f t="shared" si="17"/>
        <v>1.2993833333332545</v>
      </c>
      <c r="J91" s="38"/>
      <c r="K91" s="38"/>
      <c r="L91" s="56">
        <f t="shared" si="12"/>
        <v>12.505087500000005</v>
      </c>
      <c r="M91" s="56">
        <f t="shared" si="13"/>
        <v>0.10828194444438556</v>
      </c>
      <c r="N91" s="56">
        <f>SUM($M$13:M91)</f>
        <v>12.102287500000006</v>
      </c>
      <c r="O91" s="56">
        <f t="shared" si="14"/>
        <v>0.40279999999999916</v>
      </c>
      <c r="R91" s="7"/>
      <c r="S91" s="8"/>
      <c r="T91" s="8"/>
    </row>
    <row r="92" spans="1:20" s="3" customFormat="1">
      <c r="A92" s="63">
        <v>0.39508101851851851</v>
      </c>
      <c r="B92" s="54">
        <f t="shared" si="9"/>
        <v>8.9333333333333442</v>
      </c>
      <c r="C92" s="54">
        <f t="shared" si="10"/>
        <v>0.38333333333333997</v>
      </c>
      <c r="D92">
        <v>8.5</v>
      </c>
      <c r="E92" s="31">
        <f>SUM($D$13:D92)</f>
        <v>209.89999999999998</v>
      </c>
      <c r="F92" s="52">
        <f t="shared" si="15"/>
        <v>0.20989999999999998</v>
      </c>
      <c r="G92" s="54">
        <f t="shared" si="16"/>
        <v>1.4625833333333333</v>
      </c>
      <c r="H92" s="54">
        <f t="shared" si="11"/>
        <v>4.4347826086955755E-2</v>
      </c>
      <c r="I92" s="54">
        <f t="shared" si="17"/>
        <v>1.4182355072463775</v>
      </c>
      <c r="J92" s="38"/>
      <c r="K92" s="38"/>
      <c r="L92" s="56">
        <f t="shared" si="12"/>
        <v>13.06574444444446</v>
      </c>
      <c r="M92" s="56">
        <f t="shared" si="13"/>
        <v>0.54365694444445412</v>
      </c>
      <c r="N92" s="56">
        <f>SUM($M$13:M92)</f>
        <v>12.64594444444446</v>
      </c>
      <c r="O92" s="56">
        <f t="shared" si="14"/>
        <v>0.4198000000000004</v>
      </c>
      <c r="R92" s="7"/>
      <c r="S92" s="8"/>
      <c r="T92" s="8"/>
    </row>
    <row r="93" spans="1:20" s="3" customFormat="1">
      <c r="A93" s="63">
        <v>0.39515046296296297</v>
      </c>
      <c r="B93" s="54">
        <f t="shared" si="9"/>
        <v>9.0333333333333599</v>
      </c>
      <c r="C93" s="54">
        <f t="shared" si="10"/>
        <v>0.10000000000001563</v>
      </c>
      <c r="D93">
        <v>10</v>
      </c>
      <c r="E93" s="31">
        <f>SUM($D$13:D93)</f>
        <v>219.89999999999998</v>
      </c>
      <c r="F93" s="52">
        <f t="shared" si="15"/>
        <v>0.21989999999999998</v>
      </c>
      <c r="G93" s="52">
        <f t="shared" si="16"/>
        <v>1.4625833333333333</v>
      </c>
      <c r="H93" s="54">
        <f t="shared" si="11"/>
        <v>0.19999999999996873</v>
      </c>
      <c r="I93" s="54">
        <f t="shared" si="17"/>
        <v>1.2625833333333647</v>
      </c>
      <c r="J93" s="38"/>
      <c r="K93" s="38"/>
      <c r="L93" s="56">
        <f t="shared" si="12"/>
        <v>13.212002777777817</v>
      </c>
      <c r="M93" s="56">
        <f t="shared" si="13"/>
        <v>0.1262583333333562</v>
      </c>
      <c r="N93" s="56">
        <f>SUM($M$13:M93)</f>
        <v>12.772202777777816</v>
      </c>
      <c r="O93" s="56">
        <f t="shared" si="14"/>
        <v>0.43980000000000175</v>
      </c>
      <c r="R93" s="7"/>
      <c r="S93" s="8"/>
      <c r="T93" s="8"/>
    </row>
    <row r="94" spans="1:20" s="3" customFormat="1">
      <c r="A94" s="63">
        <v>0.39520833333333333</v>
      </c>
      <c r="B94" s="54">
        <f t="shared" si="9"/>
        <v>9.1166666666666529</v>
      </c>
      <c r="C94" s="54">
        <f t="shared" si="10"/>
        <v>8.3333333333293069E-2</v>
      </c>
      <c r="D94">
        <v>9.6999999999999993</v>
      </c>
      <c r="E94" s="31">
        <f>SUM($D$13:D94)</f>
        <v>229.59999999999997</v>
      </c>
      <c r="F94" s="52">
        <f t="shared" si="15"/>
        <v>0.22959999999999997</v>
      </c>
      <c r="G94" s="54">
        <f t="shared" si="16"/>
        <v>1.4625833333333333</v>
      </c>
      <c r="H94" s="54">
        <f t="shared" si="11"/>
        <v>0.23280000000011247</v>
      </c>
      <c r="I94" s="54">
        <f t="shared" si="17"/>
        <v>1.2297833333332209</v>
      </c>
      <c r="J94" s="38"/>
      <c r="K94" s="38"/>
      <c r="L94" s="56">
        <f t="shared" si="12"/>
        <v>13.333884722222201</v>
      </c>
      <c r="M94" s="56">
        <f t="shared" si="13"/>
        <v>0.10248194444438556</v>
      </c>
      <c r="N94" s="56">
        <f>SUM($M$13:M94)</f>
        <v>12.874684722222201</v>
      </c>
      <c r="O94" s="56">
        <f t="shared" si="14"/>
        <v>0.45920000000000094</v>
      </c>
      <c r="R94" s="7"/>
      <c r="S94" s="8"/>
      <c r="T94" s="8"/>
    </row>
    <row r="95" spans="1:20" s="3" customFormat="1">
      <c r="A95" s="63">
        <v>0.39539351851851851</v>
      </c>
      <c r="B95" s="54">
        <f t="shared" si="9"/>
        <v>9.3833333333333613</v>
      </c>
      <c r="C95" s="54">
        <f t="shared" si="10"/>
        <v>0.26666666666670835</v>
      </c>
      <c r="D95">
        <v>9.5</v>
      </c>
      <c r="E95" s="31">
        <f>SUM($D$13:D95)</f>
        <v>239.09999999999997</v>
      </c>
      <c r="F95" s="52">
        <f t="shared" si="15"/>
        <v>0.23909999999999998</v>
      </c>
      <c r="G95" s="52">
        <f t="shared" si="16"/>
        <v>1.4625833333333333</v>
      </c>
      <c r="H95" s="54">
        <f t="shared" si="11"/>
        <v>7.1249999999988864E-2</v>
      </c>
      <c r="I95" s="54">
        <f t="shared" si="17"/>
        <v>1.3913333333333444</v>
      </c>
      <c r="J95" s="38"/>
      <c r="K95" s="38"/>
      <c r="L95" s="56">
        <f t="shared" si="12"/>
        <v>13.723906944444485</v>
      </c>
      <c r="M95" s="56">
        <f t="shared" si="13"/>
        <v>0.37102222222228315</v>
      </c>
      <c r="N95" s="56">
        <f>SUM($M$13:M95)</f>
        <v>13.245706944444484</v>
      </c>
      <c r="O95" s="56">
        <f t="shared" si="14"/>
        <v>0.47820000000000107</v>
      </c>
      <c r="R95" s="7"/>
      <c r="S95" s="8"/>
      <c r="T95" s="8"/>
    </row>
    <row r="96" spans="1:20" s="3" customFormat="1">
      <c r="A96" s="63">
        <v>0.39546296296296296</v>
      </c>
      <c r="B96" s="54">
        <f t="shared" si="9"/>
        <v>9.4833333333333769</v>
      </c>
      <c r="C96" s="54">
        <f t="shared" si="10"/>
        <v>0.10000000000001563</v>
      </c>
      <c r="D96">
        <v>24.6</v>
      </c>
      <c r="E96" s="31">
        <f>SUM($D$13:D96)</f>
        <v>263.7</v>
      </c>
      <c r="F96" s="52">
        <f t="shared" si="15"/>
        <v>0.26369999999999999</v>
      </c>
      <c r="G96" s="54">
        <f t="shared" si="16"/>
        <v>1.4625833333333333</v>
      </c>
      <c r="H96" s="54">
        <f t="shared" si="11"/>
        <v>0.49199999999992311</v>
      </c>
      <c r="I96" s="54">
        <f t="shared" si="17"/>
        <v>0.97058333333341018</v>
      </c>
      <c r="J96" s="38"/>
      <c r="K96" s="38"/>
      <c r="L96" s="56">
        <f t="shared" si="12"/>
        <v>13.870165277777842</v>
      </c>
      <c r="M96" s="56">
        <f t="shared" si="13"/>
        <v>9.7058333333356187E-2</v>
      </c>
      <c r="N96" s="56">
        <f>SUM($M$13:M96)</f>
        <v>13.34276527777784</v>
      </c>
      <c r="O96" s="56">
        <f t="shared" si="14"/>
        <v>0.52740000000000187</v>
      </c>
      <c r="R96" s="7"/>
      <c r="S96" s="8"/>
      <c r="T96" s="8"/>
    </row>
    <row r="97" spans="1:20" s="3" customFormat="1">
      <c r="A97" s="63">
        <v>0.39552083333333332</v>
      </c>
      <c r="B97" s="54">
        <f t="shared" si="9"/>
        <v>9.56666666666667</v>
      </c>
      <c r="C97" s="54">
        <f t="shared" si="10"/>
        <v>8.3333333333293069E-2</v>
      </c>
      <c r="D97">
        <v>8.5</v>
      </c>
      <c r="E97" s="31">
        <f>SUM($D$13:D97)</f>
        <v>272.2</v>
      </c>
      <c r="F97" s="52">
        <f t="shared" si="15"/>
        <v>0.2722</v>
      </c>
      <c r="G97" s="52">
        <f t="shared" si="16"/>
        <v>1.4625833333333333</v>
      </c>
      <c r="H97" s="54">
        <f t="shared" si="11"/>
        <v>0.20400000000009857</v>
      </c>
      <c r="I97" s="54">
        <f t="shared" si="17"/>
        <v>1.2585833333332348</v>
      </c>
      <c r="J97" s="38"/>
      <c r="K97" s="38"/>
      <c r="L97" s="56">
        <f t="shared" si="12"/>
        <v>13.992047222222228</v>
      </c>
      <c r="M97" s="56">
        <f t="shared" si="13"/>
        <v>0.10488194444438556</v>
      </c>
      <c r="N97" s="56">
        <f>SUM($M$13:M97)</f>
        <v>13.447647222222225</v>
      </c>
      <c r="O97" s="56">
        <f t="shared" si="14"/>
        <v>0.5444000000000031</v>
      </c>
      <c r="R97" s="7"/>
      <c r="S97" s="8"/>
      <c r="T97" s="8"/>
    </row>
    <row r="98" spans="1:20" s="3" customFormat="1">
      <c r="A98" s="63">
        <v>0.39557870370370374</v>
      </c>
      <c r="B98" s="54">
        <f t="shared" si="9"/>
        <v>9.6500000000000696</v>
      </c>
      <c r="C98" s="54">
        <f t="shared" si="10"/>
        <v>8.3333333333399651E-2</v>
      </c>
      <c r="D98">
        <v>9.8000000000000007</v>
      </c>
      <c r="E98" s="31">
        <f>SUM($D$13:D98)</f>
        <v>282</v>
      </c>
      <c r="F98" s="52">
        <f t="shared" si="15"/>
        <v>0.28199999999999997</v>
      </c>
      <c r="G98" s="54">
        <f t="shared" si="16"/>
        <v>1.4625833333333333</v>
      </c>
      <c r="H98" s="54">
        <f t="shared" si="11"/>
        <v>0.23519999999981284</v>
      </c>
      <c r="I98" s="54">
        <f t="shared" si="17"/>
        <v>1.2273833333335205</v>
      </c>
      <c r="J98" s="38"/>
      <c r="K98" s="38"/>
      <c r="L98" s="56">
        <f t="shared" si="12"/>
        <v>14.113929166666768</v>
      </c>
      <c r="M98" s="56">
        <f t="shared" si="13"/>
        <v>0.10228194444454143</v>
      </c>
      <c r="N98" s="56">
        <f>SUM($M$13:M98)</f>
        <v>13.549929166666766</v>
      </c>
      <c r="O98" s="56">
        <f t="shared" si="14"/>
        <v>0.56400000000000183</v>
      </c>
      <c r="R98" s="7"/>
      <c r="S98" s="8"/>
      <c r="T98" s="8"/>
    </row>
    <row r="99" spans="1:20" s="3" customFormat="1">
      <c r="A99" s="63">
        <v>0.3956365740740741</v>
      </c>
      <c r="B99" s="54">
        <f t="shared" si="9"/>
        <v>9.7333333333333627</v>
      </c>
      <c r="C99" s="54">
        <f t="shared" si="10"/>
        <v>8.3333333333293069E-2</v>
      </c>
      <c r="D99">
        <v>8.1</v>
      </c>
      <c r="E99" s="31">
        <f>SUM($D$13:D99)</f>
        <v>290.10000000000002</v>
      </c>
      <c r="F99" s="52">
        <f t="shared" si="15"/>
        <v>0.29010000000000002</v>
      </c>
      <c r="G99" s="52">
        <f t="shared" si="16"/>
        <v>1.4625833333333333</v>
      </c>
      <c r="H99" s="54">
        <f t="shared" si="11"/>
        <v>0.19440000000009391</v>
      </c>
      <c r="I99" s="54">
        <f t="shared" si="17"/>
        <v>1.2681833333332395</v>
      </c>
      <c r="J99" s="38"/>
      <c r="K99" s="38"/>
      <c r="L99" s="56">
        <f t="shared" si="12"/>
        <v>14.235811111111154</v>
      </c>
      <c r="M99" s="56">
        <f t="shared" si="13"/>
        <v>0.10568194444438557</v>
      </c>
      <c r="N99" s="56">
        <f>SUM($M$13:M99)</f>
        <v>13.655611111111153</v>
      </c>
      <c r="O99" s="56">
        <f t="shared" si="14"/>
        <v>0.58020000000000138</v>
      </c>
      <c r="R99" s="7"/>
      <c r="S99" s="8"/>
      <c r="T99" s="8"/>
    </row>
    <row r="100" spans="1:20" s="3" customFormat="1">
      <c r="A100" s="63">
        <v>0.39570601851851855</v>
      </c>
      <c r="B100" s="54">
        <f t="shared" si="9"/>
        <v>9.8333333333333783</v>
      </c>
      <c r="C100" s="54">
        <f t="shared" si="10"/>
        <v>0.10000000000001563</v>
      </c>
      <c r="D100">
        <v>10.7</v>
      </c>
      <c r="E100" s="31">
        <f>SUM($D$13:D100)</f>
        <v>300.8</v>
      </c>
      <c r="F100" s="52">
        <f t="shared" si="15"/>
        <v>0.30080000000000001</v>
      </c>
      <c r="G100" s="54">
        <f t="shared" si="16"/>
        <v>1.4625833333333333</v>
      </c>
      <c r="H100" s="54">
        <f t="shared" si="11"/>
        <v>0.21399999999996652</v>
      </c>
      <c r="I100" s="54">
        <f t="shared" si="17"/>
        <v>1.2485833333333669</v>
      </c>
      <c r="J100" s="38"/>
      <c r="K100" s="38"/>
      <c r="L100" s="56">
        <f t="shared" si="12"/>
        <v>14.382069444444511</v>
      </c>
      <c r="M100" s="56">
        <f t="shared" si="13"/>
        <v>0.12485833333335621</v>
      </c>
      <c r="N100" s="56">
        <f>SUM($M$13:M100)</f>
        <v>13.78046944444451</v>
      </c>
      <c r="O100" s="56">
        <f t="shared" si="14"/>
        <v>0.60160000000000124</v>
      </c>
      <c r="R100" s="7"/>
      <c r="S100" s="8"/>
      <c r="T100" s="8"/>
    </row>
    <row r="101" spans="1:20" s="3" customFormat="1">
      <c r="A101" s="63">
        <v>0.39582175925925928</v>
      </c>
      <c r="B101" s="54">
        <f t="shared" si="9"/>
        <v>10.000000000000071</v>
      </c>
      <c r="C101" s="54">
        <f t="shared" si="10"/>
        <v>0.16666666666669272</v>
      </c>
      <c r="D101">
        <v>8</v>
      </c>
      <c r="E101" s="31">
        <f>SUM($D$13:D101)</f>
        <v>308.8</v>
      </c>
      <c r="F101" s="52">
        <f t="shared" si="15"/>
        <v>0.30880000000000002</v>
      </c>
      <c r="G101" s="52">
        <f t="shared" si="16"/>
        <v>1.4625833333333333</v>
      </c>
      <c r="H101" s="54">
        <f t="shared" si="11"/>
        <v>9.5999999999985E-2</v>
      </c>
      <c r="I101" s="54">
        <f t="shared" si="17"/>
        <v>1.3665833333333484</v>
      </c>
      <c r="J101" s="38"/>
      <c r="K101" s="38"/>
      <c r="L101" s="56">
        <f t="shared" si="12"/>
        <v>14.625833333333437</v>
      </c>
      <c r="M101" s="56">
        <f t="shared" si="13"/>
        <v>0.22776388888892699</v>
      </c>
      <c r="N101" s="56">
        <f>SUM($M$13:M101)</f>
        <v>14.008233333333436</v>
      </c>
      <c r="O101" s="56">
        <f t="shared" si="14"/>
        <v>0.61760000000000126</v>
      </c>
      <c r="R101" s="7"/>
      <c r="S101" s="8"/>
      <c r="T101" s="8"/>
    </row>
    <row r="102" spans="1:20" s="3" customFormat="1">
      <c r="A102" s="63">
        <v>0.39589120370370368</v>
      </c>
      <c r="B102" s="54">
        <f t="shared" si="9"/>
        <v>10.09999999999998</v>
      </c>
      <c r="C102" s="54">
        <f t="shared" si="10"/>
        <v>9.9999999999909051E-2</v>
      </c>
      <c r="D102">
        <v>12</v>
      </c>
      <c r="E102" s="31">
        <f>SUM($D$13:D102)</f>
        <v>320.8</v>
      </c>
      <c r="F102" s="52">
        <f t="shared" si="15"/>
        <v>0.32080000000000003</v>
      </c>
      <c r="G102" s="54">
        <f t="shared" si="16"/>
        <v>1.4625833333333333</v>
      </c>
      <c r="H102" s="54">
        <f t="shared" si="11"/>
        <v>0.24000000000021829</v>
      </c>
      <c r="I102" s="54">
        <f t="shared" si="17"/>
        <v>1.2225833333331151</v>
      </c>
      <c r="J102" s="38"/>
      <c r="K102" s="38"/>
      <c r="L102" s="56">
        <f t="shared" si="12"/>
        <v>14.772091666666638</v>
      </c>
      <c r="M102" s="56">
        <f t="shared" si="13"/>
        <v>0.12225833333320031</v>
      </c>
      <c r="N102" s="56">
        <f>SUM($M$13:M102)</f>
        <v>14.130491666666636</v>
      </c>
      <c r="O102" s="56">
        <f t="shared" si="14"/>
        <v>0.64160000000000217</v>
      </c>
      <c r="R102" s="7"/>
      <c r="S102" s="8"/>
      <c r="T102" s="8"/>
    </row>
    <row r="103" spans="1:20" s="3" customFormat="1">
      <c r="A103" s="63">
        <v>0.39594907407407409</v>
      </c>
      <c r="B103" s="54">
        <f t="shared" si="9"/>
        <v>10.18333333333338</v>
      </c>
      <c r="C103" s="54">
        <f t="shared" si="10"/>
        <v>8.3333333333399651E-2</v>
      </c>
      <c r="D103">
        <v>11.8</v>
      </c>
      <c r="E103" s="31">
        <f>SUM($D$13:D103)</f>
        <v>332.6</v>
      </c>
      <c r="F103" s="52">
        <f t="shared" si="15"/>
        <v>0.33260000000000001</v>
      </c>
      <c r="G103" s="52">
        <f t="shared" si="16"/>
        <v>1.4625833333333333</v>
      </c>
      <c r="H103" s="54">
        <f t="shared" si="11"/>
        <v>0.28319999999977463</v>
      </c>
      <c r="I103" s="54">
        <f t="shared" si="17"/>
        <v>1.1793833333335586</v>
      </c>
      <c r="J103" s="38"/>
      <c r="K103" s="38"/>
      <c r="L103" s="56">
        <f t="shared" si="12"/>
        <v>14.893973611111178</v>
      </c>
      <c r="M103" s="56">
        <f t="shared" si="13"/>
        <v>9.8281944444541428E-2</v>
      </c>
      <c r="N103" s="56">
        <f>SUM($M$13:M103)</f>
        <v>14.228773611111178</v>
      </c>
      <c r="O103" s="56">
        <f t="shared" si="14"/>
        <v>0.66520000000000046</v>
      </c>
      <c r="R103" s="7"/>
      <c r="S103" s="8"/>
      <c r="T103" s="8"/>
    </row>
    <row r="104" spans="1:20" s="3" customFormat="1">
      <c r="A104" s="63">
        <v>0.39600694444444445</v>
      </c>
      <c r="B104" s="54">
        <f t="shared" si="9"/>
        <v>10.266666666666673</v>
      </c>
      <c r="C104" s="54">
        <f t="shared" si="10"/>
        <v>8.3333333333293069E-2</v>
      </c>
      <c r="D104">
        <v>6.7</v>
      </c>
      <c r="E104" s="31">
        <f>SUM($D$13:D104)</f>
        <v>339.3</v>
      </c>
      <c r="F104" s="52">
        <f t="shared" si="15"/>
        <v>0.33929999999999999</v>
      </c>
      <c r="G104" s="54">
        <f t="shared" si="16"/>
        <v>1.4625833333333333</v>
      </c>
      <c r="H104" s="54">
        <f t="shared" si="11"/>
        <v>0.16080000000007769</v>
      </c>
      <c r="I104" s="54">
        <f t="shared" si="17"/>
        <v>1.3017833333332556</v>
      </c>
      <c r="J104" s="38"/>
      <c r="K104" s="38"/>
      <c r="L104" s="56">
        <f t="shared" si="12"/>
        <v>15.015855555555564</v>
      </c>
      <c r="M104" s="56">
        <f t="shared" si="13"/>
        <v>0.10848194444438555</v>
      </c>
      <c r="N104" s="56">
        <f>SUM($M$13:M104)</f>
        <v>14.337255555555563</v>
      </c>
      <c r="O104" s="56">
        <f t="shared" si="14"/>
        <v>0.6786000000000012</v>
      </c>
      <c r="R104" s="7"/>
      <c r="S104" s="8"/>
      <c r="T104" s="8"/>
    </row>
    <row r="105" spans="1:20" s="3" customFormat="1">
      <c r="A105" s="63">
        <v>0.39606481481481487</v>
      </c>
      <c r="B105" s="54">
        <f t="shared" si="9"/>
        <v>10.350000000000072</v>
      </c>
      <c r="C105" s="54">
        <f t="shared" si="10"/>
        <v>8.3333333333399651E-2</v>
      </c>
      <c r="D105">
        <v>9.6999999999999993</v>
      </c>
      <c r="E105" s="31">
        <f>SUM($D$13:D105)</f>
        <v>349</v>
      </c>
      <c r="F105" s="52">
        <f t="shared" si="15"/>
        <v>0.34899999999999998</v>
      </c>
      <c r="G105" s="52">
        <f t="shared" si="16"/>
        <v>1.4625833333333333</v>
      </c>
      <c r="H105" s="54">
        <f t="shared" si="11"/>
        <v>0.23279999999981471</v>
      </c>
      <c r="I105" s="54">
        <f t="shared" si="17"/>
        <v>1.2297833333335186</v>
      </c>
      <c r="J105" s="38"/>
      <c r="K105" s="38"/>
      <c r="L105" s="56">
        <f t="shared" si="12"/>
        <v>15.137737500000107</v>
      </c>
      <c r="M105" s="56">
        <f t="shared" si="13"/>
        <v>0.10248194444454144</v>
      </c>
      <c r="N105" s="56">
        <f>SUM($M$13:M105)</f>
        <v>14.439737500000104</v>
      </c>
      <c r="O105" s="56">
        <f t="shared" si="14"/>
        <v>0.69800000000000217</v>
      </c>
      <c r="R105" s="7"/>
      <c r="S105" s="8"/>
      <c r="T105" s="8"/>
    </row>
    <row r="106" spans="1:20" s="3" customFormat="1">
      <c r="A106" s="63">
        <v>0.39614583333333336</v>
      </c>
      <c r="B106" s="54">
        <f t="shared" si="9"/>
        <v>10.466666666666704</v>
      </c>
      <c r="C106" s="54">
        <f t="shared" si="10"/>
        <v>0.11666666666663161</v>
      </c>
      <c r="D106">
        <v>11.6</v>
      </c>
      <c r="E106" s="31">
        <f>SUM($D$13:D106)</f>
        <v>360.6</v>
      </c>
      <c r="F106" s="52">
        <f t="shared" si="15"/>
        <v>0.36060000000000003</v>
      </c>
      <c r="G106" s="54">
        <f t="shared" si="16"/>
        <v>1.4625833333333333</v>
      </c>
      <c r="H106" s="54">
        <f t="shared" si="11"/>
        <v>0.1988571428572026</v>
      </c>
      <c r="I106" s="54">
        <f t="shared" si="17"/>
        <v>1.2637261904761308</v>
      </c>
      <c r="J106" s="38"/>
      <c r="K106" s="38"/>
      <c r="L106" s="56">
        <f t="shared" si="12"/>
        <v>15.308372222222276</v>
      </c>
      <c r="M106" s="56">
        <f t="shared" si="13"/>
        <v>0.14743472222217097</v>
      </c>
      <c r="N106" s="56">
        <f>SUM($M$13:M106)</f>
        <v>14.587172222222275</v>
      </c>
      <c r="O106" s="56">
        <f t="shared" si="14"/>
        <v>0.7212000000000014</v>
      </c>
      <c r="R106" s="7"/>
      <c r="S106" s="8"/>
      <c r="T106" s="8"/>
    </row>
    <row r="107" spans="1:20" s="3" customFormat="1">
      <c r="A107" s="63">
        <v>0.39630787037037035</v>
      </c>
      <c r="B107" s="54">
        <f t="shared" si="9"/>
        <v>10.699999999999967</v>
      </c>
      <c r="C107" s="54">
        <f t="shared" si="10"/>
        <v>0.23333333333326323</v>
      </c>
      <c r="D107">
        <v>11.2</v>
      </c>
      <c r="E107" s="31">
        <f>SUM($D$13:D107)</f>
        <v>371.8</v>
      </c>
      <c r="F107" s="52">
        <f t="shared" si="15"/>
        <v>0.37180000000000002</v>
      </c>
      <c r="G107" s="52">
        <f t="shared" si="16"/>
        <v>1.4625833333333333</v>
      </c>
      <c r="H107" s="54">
        <f t="shared" si="11"/>
        <v>9.600000000002884E-2</v>
      </c>
      <c r="I107" s="54">
        <f t="shared" si="17"/>
        <v>1.3665833333333044</v>
      </c>
      <c r="J107" s="38"/>
      <c r="K107" s="38"/>
      <c r="L107" s="56">
        <f t="shared" si="12"/>
        <v>15.64964166666662</v>
      </c>
      <c r="M107" s="56">
        <f t="shared" si="13"/>
        <v>0.3188694444443419</v>
      </c>
      <c r="N107" s="56">
        <f>SUM($M$13:M107)</f>
        <v>14.906041666666617</v>
      </c>
      <c r="O107" s="56">
        <f t="shared" si="14"/>
        <v>0.74360000000000248</v>
      </c>
      <c r="R107" s="7"/>
      <c r="S107" s="8"/>
      <c r="T107" s="8"/>
    </row>
    <row r="108" spans="1:20" s="3" customFormat="1">
      <c r="A108" s="63">
        <v>0.39636574074074077</v>
      </c>
      <c r="B108" s="54">
        <f t="shared" si="9"/>
        <v>10.783333333333367</v>
      </c>
      <c r="C108" s="54">
        <f t="shared" si="10"/>
        <v>8.3333333333399651E-2</v>
      </c>
      <c r="D108">
        <v>12</v>
      </c>
      <c r="E108" s="31">
        <f>SUM($D$13:D108)</f>
        <v>383.8</v>
      </c>
      <c r="F108" s="52">
        <f t="shared" si="15"/>
        <v>0.38380000000000003</v>
      </c>
      <c r="G108" s="54">
        <f t="shared" si="16"/>
        <v>1.4625833333333333</v>
      </c>
      <c r="H108" s="54">
        <f t="shared" si="11"/>
        <v>0.28799999999977083</v>
      </c>
      <c r="I108" s="54">
        <f t="shared" si="17"/>
        <v>1.1745833333335625</v>
      </c>
      <c r="J108" s="38"/>
      <c r="K108" s="38"/>
      <c r="L108" s="56">
        <f t="shared" si="12"/>
        <v>15.77152361111116</v>
      </c>
      <c r="M108" s="56">
        <f t="shared" si="13"/>
        <v>9.788194444454143E-2</v>
      </c>
      <c r="N108" s="56">
        <f>SUM($M$13:M108)</f>
        <v>15.003923611111158</v>
      </c>
      <c r="O108" s="56">
        <f t="shared" si="14"/>
        <v>0.76760000000000161</v>
      </c>
      <c r="R108" s="7"/>
      <c r="S108" s="8"/>
      <c r="T108" s="8"/>
    </row>
    <row r="109" spans="1:20" s="3" customFormat="1">
      <c r="A109" s="63">
        <v>0.39643518518518522</v>
      </c>
      <c r="B109" s="54">
        <f t="shared" si="9"/>
        <v>10.883333333333383</v>
      </c>
      <c r="C109" s="54">
        <f t="shared" si="10"/>
        <v>0.10000000000001563</v>
      </c>
      <c r="D109">
        <v>11</v>
      </c>
      <c r="E109" s="31">
        <f>SUM($D$13:D109)</f>
        <v>394.8</v>
      </c>
      <c r="F109" s="52">
        <f t="shared" si="15"/>
        <v>0.39479999999999998</v>
      </c>
      <c r="G109" s="52">
        <f t="shared" si="16"/>
        <v>1.4625833333333333</v>
      </c>
      <c r="H109" s="54">
        <f t="shared" si="11"/>
        <v>0.21999999999996561</v>
      </c>
      <c r="I109" s="54">
        <f t="shared" si="17"/>
        <v>1.2425833333333678</v>
      </c>
      <c r="J109" s="38"/>
      <c r="K109" s="38"/>
      <c r="L109" s="56">
        <f t="shared" si="12"/>
        <v>15.917781944444517</v>
      </c>
      <c r="M109" s="56">
        <f t="shared" si="13"/>
        <v>0.1242583333333562</v>
      </c>
      <c r="N109" s="56">
        <f>SUM($M$13:M109)</f>
        <v>15.128181944444515</v>
      </c>
      <c r="O109" s="56">
        <f t="shared" si="14"/>
        <v>0.78960000000000186</v>
      </c>
      <c r="R109" s="7"/>
      <c r="S109" s="8"/>
      <c r="T109" s="8"/>
    </row>
    <row r="110" spans="1:20" s="3" customFormat="1">
      <c r="A110" s="63">
        <v>0.39649305555555553</v>
      </c>
      <c r="B110" s="54">
        <f t="shared" si="9"/>
        <v>10.966666666666676</v>
      </c>
      <c r="C110" s="54">
        <f t="shared" si="10"/>
        <v>8.3333333333293069E-2</v>
      </c>
      <c r="D110">
        <v>8.6</v>
      </c>
      <c r="E110" s="31">
        <f>SUM($D$13:D110)</f>
        <v>403.40000000000003</v>
      </c>
      <c r="F110" s="52">
        <f t="shared" si="15"/>
        <v>0.40340000000000004</v>
      </c>
      <c r="G110" s="54">
        <f t="shared" si="16"/>
        <v>1.4625833333333333</v>
      </c>
      <c r="H110" s="54">
        <f t="shared" si="11"/>
        <v>0.20640000000009973</v>
      </c>
      <c r="I110" s="54">
        <f t="shared" si="17"/>
        <v>1.2561833333332335</v>
      </c>
      <c r="J110" s="38"/>
      <c r="K110" s="38"/>
      <c r="L110" s="56">
        <f t="shared" si="12"/>
        <v>16.039663888888903</v>
      </c>
      <c r="M110" s="56">
        <f t="shared" si="13"/>
        <v>0.10468194444438554</v>
      </c>
      <c r="N110" s="56">
        <f>SUM($M$13:M110)</f>
        <v>15.2328638888889</v>
      </c>
      <c r="O110" s="56">
        <f t="shared" si="14"/>
        <v>0.80680000000000263</v>
      </c>
      <c r="R110" s="7"/>
      <c r="S110" s="8"/>
      <c r="T110" s="8"/>
    </row>
    <row r="111" spans="1:20" s="3" customFormat="1">
      <c r="A111" s="63">
        <v>0.39655092592592595</v>
      </c>
      <c r="B111" s="54">
        <f t="shared" si="9"/>
        <v>11.050000000000075</v>
      </c>
      <c r="C111" s="54">
        <f t="shared" si="10"/>
        <v>8.3333333333399651E-2</v>
      </c>
      <c r="D111">
        <v>10.199999999999999</v>
      </c>
      <c r="E111" s="31">
        <f>SUM($D$13:D111)</f>
        <v>413.6</v>
      </c>
      <c r="F111" s="52">
        <f t="shared" si="15"/>
        <v>0.41360000000000002</v>
      </c>
      <c r="G111" s="52">
        <f t="shared" si="16"/>
        <v>1.4625833333333333</v>
      </c>
      <c r="H111" s="54">
        <f t="shared" si="11"/>
        <v>0.24479999999980517</v>
      </c>
      <c r="I111" s="54">
        <f t="shared" si="17"/>
        <v>1.2177833333335282</v>
      </c>
      <c r="J111" s="38"/>
      <c r="K111" s="38"/>
      <c r="L111" s="56">
        <f t="shared" si="12"/>
        <v>16.161545833333445</v>
      </c>
      <c r="M111" s="56">
        <f t="shared" si="13"/>
        <v>0.10148194444454144</v>
      </c>
      <c r="N111" s="56">
        <f>SUM($M$13:M111)</f>
        <v>15.334345833333442</v>
      </c>
      <c r="O111" s="56">
        <f t="shared" si="14"/>
        <v>0.82720000000000304</v>
      </c>
      <c r="R111" s="7"/>
      <c r="S111" s="8"/>
      <c r="T111" s="8"/>
    </row>
    <row r="112" spans="1:20" s="3" customFormat="1">
      <c r="A112" s="63">
        <v>0.39667824074074076</v>
      </c>
      <c r="B112" s="54">
        <f t="shared" si="9"/>
        <v>11.233333333333384</v>
      </c>
      <c r="C112" s="54">
        <f t="shared" si="10"/>
        <v>0.1833333333333087</v>
      </c>
      <c r="D112">
        <v>10</v>
      </c>
      <c r="E112" s="31">
        <f>SUM($D$13:D112)</f>
        <v>423.6</v>
      </c>
      <c r="F112" s="52">
        <f t="shared" si="15"/>
        <v>0.42360000000000003</v>
      </c>
      <c r="G112" s="54">
        <f t="shared" si="16"/>
        <v>1.4625833333333333</v>
      </c>
      <c r="H112" s="54">
        <f t="shared" si="11"/>
        <v>0.10909090909092375</v>
      </c>
      <c r="I112" s="54">
        <f t="shared" si="17"/>
        <v>1.3534924242424096</v>
      </c>
      <c r="J112" s="38"/>
      <c r="K112" s="38"/>
      <c r="L112" s="56">
        <f t="shared" si="12"/>
        <v>16.429686111111184</v>
      </c>
      <c r="M112" s="56">
        <f t="shared" si="13"/>
        <v>0.24814027777774175</v>
      </c>
      <c r="N112" s="56">
        <f>SUM($M$13:M112)</f>
        <v>15.582486111111184</v>
      </c>
      <c r="O112" s="56">
        <f t="shared" si="14"/>
        <v>0.84720000000000084</v>
      </c>
      <c r="R112" s="7"/>
      <c r="S112" s="8"/>
      <c r="T112" s="8"/>
    </row>
    <row r="113" spans="1:20" s="3" customFormat="1">
      <c r="A113" s="63">
        <v>0.39674768518518522</v>
      </c>
      <c r="B113" s="54">
        <f t="shared" si="9"/>
        <v>11.3333333333334</v>
      </c>
      <c r="C113" s="54">
        <f t="shared" si="10"/>
        <v>0.10000000000001563</v>
      </c>
      <c r="D113">
        <v>12</v>
      </c>
      <c r="E113" s="31">
        <f>SUM($D$13:D113)</f>
        <v>435.6</v>
      </c>
      <c r="F113" s="52">
        <f t="shared" si="15"/>
        <v>0.43560000000000004</v>
      </c>
      <c r="G113" s="52">
        <f t="shared" si="16"/>
        <v>1.4625833333333333</v>
      </c>
      <c r="H113" s="54">
        <f t="shared" si="11"/>
        <v>0.23999999999996249</v>
      </c>
      <c r="I113" s="54">
        <f t="shared" si="17"/>
        <v>1.2225833333333709</v>
      </c>
      <c r="J113" s="38"/>
      <c r="K113" s="38"/>
      <c r="L113" s="56">
        <f t="shared" si="12"/>
        <v>16.575944444444541</v>
      </c>
      <c r="M113" s="56">
        <f t="shared" si="13"/>
        <v>0.1222583333333562</v>
      </c>
      <c r="N113" s="56">
        <f>SUM($M$13:M113)</f>
        <v>15.70474444444454</v>
      </c>
      <c r="O113" s="56">
        <f t="shared" si="14"/>
        <v>0.87120000000000175</v>
      </c>
      <c r="R113" s="7"/>
      <c r="S113" s="8"/>
      <c r="T113" s="8"/>
    </row>
    <row r="114" spans="1:20" s="3" customFormat="1">
      <c r="A114" s="63">
        <v>0.39682870370370371</v>
      </c>
      <c r="B114" s="54">
        <f t="shared" si="9"/>
        <v>11.450000000000031</v>
      </c>
      <c r="C114" s="54">
        <f t="shared" si="10"/>
        <v>0.11666666666663161</v>
      </c>
      <c r="D114">
        <v>13.9</v>
      </c>
      <c r="E114" s="31">
        <f>SUM($D$13:D114)</f>
        <v>449.5</v>
      </c>
      <c r="F114" s="52">
        <f t="shared" si="15"/>
        <v>0.44950000000000001</v>
      </c>
      <c r="G114" s="54">
        <f t="shared" si="16"/>
        <v>1.4625833333333333</v>
      </c>
      <c r="H114" s="54">
        <f t="shared" si="11"/>
        <v>0.23828571428578588</v>
      </c>
      <c r="I114" s="54">
        <f t="shared" si="17"/>
        <v>1.2242976190475474</v>
      </c>
      <c r="J114" s="38"/>
      <c r="K114" s="38"/>
      <c r="L114" s="56">
        <f t="shared" si="12"/>
        <v>16.746579166666713</v>
      </c>
      <c r="M114" s="56">
        <f t="shared" si="13"/>
        <v>0.14283472222217095</v>
      </c>
      <c r="N114" s="56">
        <f>SUM($M$13:M114)</f>
        <v>15.84757916666671</v>
      </c>
      <c r="O114" s="56">
        <f t="shared" si="14"/>
        <v>0.89900000000000269</v>
      </c>
      <c r="R114" s="7"/>
      <c r="S114" s="8"/>
      <c r="T114" s="8"/>
    </row>
    <row r="115" spans="1:20" s="3" customFormat="1">
      <c r="A115" s="63">
        <v>0.39689814814814817</v>
      </c>
      <c r="B115" s="54">
        <f t="shared" si="9"/>
        <v>11.550000000000047</v>
      </c>
      <c r="C115" s="54">
        <f t="shared" si="10"/>
        <v>0.10000000000001563</v>
      </c>
      <c r="D115">
        <v>12.3</v>
      </c>
      <c r="E115" s="31">
        <f>SUM($D$13:D115)</f>
        <v>461.8</v>
      </c>
      <c r="F115" s="52">
        <f t="shared" si="15"/>
        <v>0.46179999999999999</v>
      </c>
      <c r="G115" s="52">
        <f t="shared" si="16"/>
        <v>1.4625833333333333</v>
      </c>
      <c r="H115" s="54">
        <f t="shared" si="11"/>
        <v>0.24599999999996155</v>
      </c>
      <c r="I115" s="54">
        <f t="shared" si="17"/>
        <v>1.2165833333333718</v>
      </c>
      <c r="J115" s="38"/>
      <c r="K115" s="38"/>
      <c r="L115" s="56">
        <f t="shared" si="12"/>
        <v>16.89283750000007</v>
      </c>
      <c r="M115" s="56">
        <f t="shared" si="13"/>
        <v>0.1216583333333562</v>
      </c>
      <c r="N115" s="56">
        <f>SUM($M$13:M115)</f>
        <v>15.969237500000066</v>
      </c>
      <c r="O115" s="56">
        <f t="shared" si="14"/>
        <v>0.92360000000000397</v>
      </c>
      <c r="R115" s="7"/>
      <c r="S115" s="8"/>
      <c r="T115" s="8"/>
    </row>
    <row r="116" spans="1:20" s="3" customFormat="1">
      <c r="A116" s="63">
        <v>0.39695601851851853</v>
      </c>
      <c r="B116" s="54">
        <f t="shared" si="9"/>
        <v>11.63333333333334</v>
      </c>
      <c r="C116" s="54">
        <f t="shared" si="10"/>
        <v>8.3333333333293069E-2</v>
      </c>
      <c r="D116">
        <v>11.2</v>
      </c>
      <c r="E116" s="31">
        <f>SUM($D$13:D116)</f>
        <v>473</v>
      </c>
      <c r="F116" s="52">
        <f t="shared" si="15"/>
        <v>0.47299999999999998</v>
      </c>
      <c r="G116" s="54">
        <f t="shared" si="16"/>
        <v>1.4625833333333333</v>
      </c>
      <c r="H116" s="54">
        <f t="shared" si="11"/>
        <v>0.26880000000012988</v>
      </c>
      <c r="I116" s="54">
        <f t="shared" si="17"/>
        <v>1.1937833333332035</v>
      </c>
      <c r="J116" s="38"/>
      <c r="K116" s="38"/>
      <c r="L116" s="56">
        <f t="shared" si="12"/>
        <v>17.014719444444456</v>
      </c>
      <c r="M116" s="56">
        <f t="shared" si="13"/>
        <v>9.9481944444385559E-2</v>
      </c>
      <c r="N116" s="56">
        <f>SUM($M$13:M116)</f>
        <v>16.068719444444451</v>
      </c>
      <c r="O116" s="56">
        <f t="shared" si="14"/>
        <v>0.94600000000000506</v>
      </c>
      <c r="R116" s="7"/>
      <c r="S116" s="8"/>
      <c r="T116" s="8"/>
    </row>
    <row r="117" spans="1:20" s="3" customFormat="1">
      <c r="A117" s="63">
        <v>0.39701388888888883</v>
      </c>
      <c r="B117" s="54">
        <f t="shared" si="9"/>
        <v>11.716666666666633</v>
      </c>
      <c r="C117" s="54">
        <f t="shared" si="10"/>
        <v>8.3333333333293069E-2</v>
      </c>
      <c r="D117">
        <v>10.7</v>
      </c>
      <c r="E117" s="31">
        <f>SUM($D$13:D117)</f>
        <v>483.7</v>
      </c>
      <c r="F117" s="52">
        <f t="shared" si="15"/>
        <v>0.48369999999999996</v>
      </c>
      <c r="G117" s="52">
        <f t="shared" si="16"/>
        <v>1.4625833333333333</v>
      </c>
      <c r="H117" s="54">
        <f t="shared" si="11"/>
        <v>0.25680000000012404</v>
      </c>
      <c r="I117" s="54">
        <f t="shared" si="17"/>
        <v>1.2057833333332093</v>
      </c>
      <c r="J117" s="38"/>
      <c r="K117" s="38"/>
      <c r="L117" s="56">
        <f t="shared" si="12"/>
        <v>17.136601388888838</v>
      </c>
      <c r="M117" s="56">
        <f t="shared" si="13"/>
        <v>0.10048194444438556</v>
      </c>
      <c r="N117" s="56">
        <f>SUM($M$13:M117)</f>
        <v>16.169201388888837</v>
      </c>
      <c r="O117" s="56">
        <f t="shared" si="14"/>
        <v>0.96740000000000137</v>
      </c>
      <c r="R117" s="7"/>
      <c r="S117" s="8"/>
      <c r="T117" s="8"/>
    </row>
    <row r="118" spans="1:20" s="3" customFormat="1">
      <c r="A118" s="63">
        <v>0.39708333333333329</v>
      </c>
      <c r="B118" s="54">
        <f t="shared" si="9"/>
        <v>11.816666666666649</v>
      </c>
      <c r="C118" s="54">
        <f t="shared" si="10"/>
        <v>0.10000000000001563</v>
      </c>
      <c r="D118">
        <v>11.6</v>
      </c>
      <c r="E118" s="31">
        <f>SUM($D$13:D118)</f>
        <v>495.3</v>
      </c>
      <c r="F118" s="52">
        <f t="shared" si="15"/>
        <v>0.49530000000000002</v>
      </c>
      <c r="G118" s="54">
        <f t="shared" si="16"/>
        <v>1.4625833333333333</v>
      </c>
      <c r="H118" s="54">
        <f t="shared" si="11"/>
        <v>0.23199999999996374</v>
      </c>
      <c r="I118" s="54">
        <f t="shared" si="17"/>
        <v>1.2305833333333696</v>
      </c>
      <c r="J118" s="38"/>
      <c r="K118" s="38"/>
      <c r="L118" s="56">
        <f t="shared" si="12"/>
        <v>17.282859722222195</v>
      </c>
      <c r="M118" s="56">
        <f t="shared" si="13"/>
        <v>0.1230583333333562</v>
      </c>
      <c r="N118" s="56">
        <f>SUM($M$13:M118)</f>
        <v>16.292259722222195</v>
      </c>
      <c r="O118" s="56">
        <f t="shared" si="14"/>
        <v>0.99060000000000059</v>
      </c>
      <c r="R118" s="7"/>
      <c r="S118" s="8"/>
      <c r="T118" s="8"/>
    </row>
    <row r="119" spans="1:20" s="3" customFormat="1">
      <c r="A119" s="63">
        <v>0.3971412037037037</v>
      </c>
      <c r="B119" s="54">
        <f t="shared" si="9"/>
        <v>11.900000000000048</v>
      </c>
      <c r="C119" s="54">
        <f t="shared" si="10"/>
        <v>8.3333333333399651E-2</v>
      </c>
      <c r="D119">
        <v>13.2</v>
      </c>
      <c r="E119" s="31">
        <f>SUM($D$13:D119)</f>
        <v>508.5</v>
      </c>
      <c r="F119" s="52">
        <f t="shared" si="15"/>
        <v>0.50849999999999995</v>
      </c>
      <c r="G119" s="52">
        <f t="shared" si="16"/>
        <v>1.4625833333333333</v>
      </c>
      <c r="H119" s="54">
        <f t="shared" si="11"/>
        <v>0.31679999999974789</v>
      </c>
      <c r="I119" s="54">
        <f t="shared" si="17"/>
        <v>1.1457833333335854</v>
      </c>
      <c r="J119" s="38"/>
      <c r="K119" s="38"/>
      <c r="L119" s="56">
        <f t="shared" si="12"/>
        <v>17.404741666666737</v>
      </c>
      <c r="M119" s="56">
        <f t="shared" si="13"/>
        <v>9.5481944444541431E-2</v>
      </c>
      <c r="N119" s="56">
        <f>SUM($M$13:M119)</f>
        <v>16.387741666666734</v>
      </c>
      <c r="O119" s="56">
        <f t="shared" si="14"/>
        <v>1.017000000000003</v>
      </c>
      <c r="R119" s="7"/>
      <c r="S119" s="8"/>
      <c r="T119" s="8"/>
    </row>
    <row r="120" spans="1:20" s="3" customFormat="1">
      <c r="A120" s="63">
        <v>0.39719907407407407</v>
      </c>
      <c r="B120" s="54">
        <f t="shared" si="9"/>
        <v>11.983333333333341</v>
      </c>
      <c r="C120" s="54">
        <f t="shared" si="10"/>
        <v>8.3333333333293069E-2</v>
      </c>
      <c r="D120">
        <v>8.5</v>
      </c>
      <c r="E120" s="31">
        <f>SUM($D$13:D120)</f>
        <v>517</v>
      </c>
      <c r="F120" s="52">
        <f t="shared" si="15"/>
        <v>0.51700000000000002</v>
      </c>
      <c r="G120" s="54">
        <f t="shared" si="16"/>
        <v>1.4625833333333333</v>
      </c>
      <c r="H120" s="54">
        <f t="shared" si="11"/>
        <v>0.20400000000009857</v>
      </c>
      <c r="I120" s="54">
        <f t="shared" si="17"/>
        <v>1.2585833333332348</v>
      </c>
      <c r="J120" s="38"/>
      <c r="K120" s="38"/>
      <c r="L120" s="56">
        <f t="shared" si="12"/>
        <v>17.526623611111123</v>
      </c>
      <c r="M120" s="56">
        <f t="shared" si="13"/>
        <v>0.10488194444438556</v>
      </c>
      <c r="N120" s="56">
        <f>SUM($M$13:M120)</f>
        <v>16.492623611111121</v>
      </c>
      <c r="O120" s="56">
        <f t="shared" si="14"/>
        <v>1.0340000000000025</v>
      </c>
      <c r="R120" s="7"/>
      <c r="S120" s="8"/>
      <c r="T120" s="8"/>
    </row>
    <row r="121" spans="1:20" s="3" customFormat="1">
      <c r="A121" s="63">
        <v>0.39728009259259256</v>
      </c>
      <c r="B121" s="54">
        <f t="shared" si="9"/>
        <v>12.099999999999973</v>
      </c>
      <c r="C121" s="54">
        <f t="shared" si="10"/>
        <v>0.11666666666663161</v>
      </c>
      <c r="D121">
        <v>14.2</v>
      </c>
      <c r="E121" s="31">
        <f>SUM($D$13:D121)</f>
        <v>531.20000000000005</v>
      </c>
      <c r="F121" s="52">
        <f t="shared" si="15"/>
        <v>0.53120000000000001</v>
      </c>
      <c r="G121" s="52">
        <f t="shared" si="16"/>
        <v>1.4625833333333333</v>
      </c>
      <c r="H121" s="54">
        <f t="shared" si="11"/>
        <v>0.24342857142864455</v>
      </c>
      <c r="I121" s="54">
        <f t="shared" si="17"/>
        <v>1.2191547619046887</v>
      </c>
      <c r="J121" s="38"/>
      <c r="K121" s="38"/>
      <c r="L121" s="56">
        <f t="shared" si="12"/>
        <v>17.697258333333295</v>
      </c>
      <c r="M121" s="56">
        <f t="shared" si="13"/>
        <v>0.14223472222217096</v>
      </c>
      <c r="N121" s="56">
        <f>SUM($M$13:M121)</f>
        <v>16.634858333333291</v>
      </c>
      <c r="O121" s="56">
        <f t="shared" si="14"/>
        <v>1.0624000000000038</v>
      </c>
      <c r="R121" s="7"/>
      <c r="S121" s="8"/>
      <c r="T121" s="8"/>
    </row>
    <row r="122" spans="1:20" s="3" customFormat="1">
      <c r="A122" s="63">
        <v>0.39734953703703701</v>
      </c>
      <c r="B122" s="54">
        <f t="shared" si="9"/>
        <v>12.199999999999989</v>
      </c>
      <c r="C122" s="54">
        <f t="shared" si="10"/>
        <v>0.10000000000001563</v>
      </c>
      <c r="D122">
        <v>15</v>
      </c>
      <c r="E122" s="31">
        <f>SUM($D$13:D122)</f>
        <v>546.20000000000005</v>
      </c>
      <c r="F122" s="52">
        <f t="shared" si="15"/>
        <v>0.54620000000000002</v>
      </c>
      <c r="G122" s="54">
        <f t="shared" si="16"/>
        <v>1.4625833333333333</v>
      </c>
      <c r="H122" s="54">
        <f t="shared" si="11"/>
        <v>0.29999999999995308</v>
      </c>
      <c r="I122" s="54">
        <f t="shared" si="17"/>
        <v>1.1625833333333802</v>
      </c>
      <c r="J122" s="38"/>
      <c r="K122" s="38"/>
      <c r="L122" s="56">
        <f t="shared" si="12"/>
        <v>17.843516666666652</v>
      </c>
      <c r="M122" s="56">
        <f t="shared" si="13"/>
        <v>0.1162583333333562</v>
      </c>
      <c r="N122" s="56">
        <f>SUM($M$13:M122)</f>
        <v>16.751116666666647</v>
      </c>
      <c r="O122" s="56">
        <f t="shared" si="14"/>
        <v>1.0924000000000049</v>
      </c>
      <c r="R122" s="7"/>
      <c r="S122" s="8"/>
      <c r="T122" s="8"/>
    </row>
    <row r="123" spans="1:20" s="3" customFormat="1">
      <c r="A123" s="63">
        <v>0.39740740740740743</v>
      </c>
      <c r="B123" s="54">
        <f t="shared" si="9"/>
        <v>12.283333333333388</v>
      </c>
      <c r="C123" s="54">
        <f t="shared" si="10"/>
        <v>8.3333333333399651E-2</v>
      </c>
      <c r="D123">
        <v>11.4</v>
      </c>
      <c r="E123" s="31">
        <f>SUM($D$13:D123)</f>
        <v>557.6</v>
      </c>
      <c r="F123" s="52">
        <f t="shared" si="15"/>
        <v>0.55759999999999998</v>
      </c>
      <c r="G123" s="52">
        <f t="shared" si="16"/>
        <v>1.4625833333333333</v>
      </c>
      <c r="H123" s="54">
        <f t="shared" si="11"/>
        <v>0.2735999999997823</v>
      </c>
      <c r="I123" s="54">
        <f t="shared" si="17"/>
        <v>1.1889833333335511</v>
      </c>
      <c r="J123" s="38"/>
      <c r="K123" s="38"/>
      <c r="L123" s="56">
        <f t="shared" si="12"/>
        <v>17.965398611111191</v>
      </c>
      <c r="M123" s="56">
        <f t="shared" si="13"/>
        <v>9.9081944444541437E-2</v>
      </c>
      <c r="N123" s="56">
        <f>SUM($M$13:M123)</f>
        <v>16.850198611111189</v>
      </c>
      <c r="O123" s="56">
        <f t="shared" si="14"/>
        <v>1.1152000000000015</v>
      </c>
      <c r="R123" s="7"/>
      <c r="S123" s="8"/>
      <c r="T123" s="8"/>
    </row>
    <row r="124" spans="1:20" s="3" customFormat="1">
      <c r="A124" s="63">
        <v>0.39747685185185189</v>
      </c>
      <c r="B124" s="54">
        <f t="shared" si="9"/>
        <v>12.383333333333404</v>
      </c>
      <c r="C124" s="54">
        <f t="shared" si="10"/>
        <v>0.10000000000001563</v>
      </c>
      <c r="D124">
        <v>13.8</v>
      </c>
      <c r="E124" s="31">
        <f>SUM($D$13:D124)</f>
        <v>571.4</v>
      </c>
      <c r="F124" s="52">
        <f t="shared" si="15"/>
        <v>0.57140000000000002</v>
      </c>
      <c r="G124" s="54">
        <f t="shared" si="16"/>
        <v>1.4625833333333333</v>
      </c>
      <c r="H124" s="54">
        <f t="shared" si="11"/>
        <v>0.27599999999995689</v>
      </c>
      <c r="I124" s="54">
        <f t="shared" si="17"/>
        <v>1.1865833333333764</v>
      </c>
      <c r="J124" s="38"/>
      <c r="K124" s="38"/>
      <c r="L124" s="56">
        <f t="shared" si="12"/>
        <v>18.111656944444547</v>
      </c>
      <c r="M124" s="56">
        <f t="shared" si="13"/>
        <v>0.11865833333335619</v>
      </c>
      <c r="N124" s="56">
        <f>SUM($M$13:M124)</f>
        <v>16.968856944444546</v>
      </c>
      <c r="O124" s="56">
        <f t="shared" si="14"/>
        <v>1.1428000000000011</v>
      </c>
      <c r="R124" s="7"/>
      <c r="S124" s="8"/>
      <c r="T124" s="8"/>
    </row>
    <row r="125" spans="1:20" s="3" customFormat="1">
      <c r="A125" s="63">
        <v>0.39753472222222225</v>
      </c>
      <c r="B125" s="54">
        <f t="shared" si="9"/>
        <v>12.466666666666697</v>
      </c>
      <c r="C125" s="54">
        <f t="shared" si="10"/>
        <v>8.3333333333293069E-2</v>
      </c>
      <c r="D125">
        <v>11.1</v>
      </c>
      <c r="E125" s="31">
        <f>SUM($D$13:D125)</f>
        <v>582.5</v>
      </c>
      <c r="F125" s="52">
        <f t="shared" si="15"/>
        <v>0.58250000000000002</v>
      </c>
      <c r="G125" s="52">
        <f t="shared" si="16"/>
        <v>1.4625833333333333</v>
      </c>
      <c r="H125" s="54">
        <f t="shared" si="11"/>
        <v>0.2664000000001287</v>
      </c>
      <c r="I125" s="54">
        <f t="shared" si="17"/>
        <v>1.1961833333332046</v>
      </c>
      <c r="J125" s="38"/>
      <c r="K125" s="38"/>
      <c r="L125" s="56">
        <f t="shared" si="12"/>
        <v>18.233538888888933</v>
      </c>
      <c r="M125" s="56">
        <f t="shared" si="13"/>
        <v>9.9681944444385551E-2</v>
      </c>
      <c r="N125" s="56">
        <f>SUM($M$13:M125)</f>
        <v>17.068538888888931</v>
      </c>
      <c r="O125" s="56">
        <f t="shared" si="14"/>
        <v>1.1650000000000027</v>
      </c>
      <c r="R125" s="7"/>
      <c r="S125" s="8"/>
      <c r="T125" s="8"/>
    </row>
    <row r="126" spans="1:20" s="3" customFormat="1">
      <c r="A126" s="63">
        <v>0.39759259259259255</v>
      </c>
      <c r="B126" s="54">
        <f t="shared" si="9"/>
        <v>12.54999999999999</v>
      </c>
      <c r="C126" s="54">
        <f t="shared" si="10"/>
        <v>8.3333333333293069E-2</v>
      </c>
      <c r="D126">
        <v>12.5</v>
      </c>
      <c r="E126" s="31">
        <f>SUM($D$13:D126)</f>
        <v>595</v>
      </c>
      <c r="F126" s="52">
        <f t="shared" si="15"/>
        <v>0.59499999999999997</v>
      </c>
      <c r="G126" s="54">
        <f t="shared" si="16"/>
        <v>1.4625833333333333</v>
      </c>
      <c r="H126" s="54">
        <f t="shared" si="11"/>
        <v>0.30000000000014493</v>
      </c>
      <c r="I126" s="54">
        <f t="shared" si="17"/>
        <v>1.1625833333331883</v>
      </c>
      <c r="J126" s="38"/>
      <c r="K126" s="38"/>
      <c r="L126" s="56">
        <f t="shared" si="12"/>
        <v>18.355420833333319</v>
      </c>
      <c r="M126" s="56">
        <f t="shared" si="13"/>
        <v>9.6881944444385554E-2</v>
      </c>
      <c r="N126" s="56">
        <f>SUM($M$13:M126)</f>
        <v>17.165420833333314</v>
      </c>
      <c r="O126" s="56">
        <f t="shared" si="14"/>
        <v>1.1900000000000048</v>
      </c>
      <c r="R126" s="7"/>
      <c r="S126" s="8"/>
      <c r="T126" s="8"/>
    </row>
    <row r="127" spans="1:20" s="3" customFormat="1">
      <c r="A127" s="63">
        <v>0.39767361111111116</v>
      </c>
      <c r="B127" s="54">
        <f t="shared" si="9"/>
        <v>12.666666666666728</v>
      </c>
      <c r="C127" s="54">
        <f t="shared" si="10"/>
        <v>0.11666666666673819</v>
      </c>
      <c r="D127">
        <v>12.4</v>
      </c>
      <c r="E127" s="31">
        <f>SUM($D$13:D127)</f>
        <v>607.4</v>
      </c>
      <c r="F127" s="52">
        <f t="shared" si="15"/>
        <v>0.60739999999999994</v>
      </c>
      <c r="G127" s="52">
        <f t="shared" si="16"/>
        <v>1.4625833333333333</v>
      </c>
      <c r="H127" s="54">
        <f t="shared" si="11"/>
        <v>0.21257142857129824</v>
      </c>
      <c r="I127" s="54">
        <f t="shared" si="17"/>
        <v>1.2500119047620351</v>
      </c>
      <c r="J127" s="38"/>
      <c r="K127" s="38"/>
      <c r="L127" s="56">
        <f t="shared" si="12"/>
        <v>18.526055555555647</v>
      </c>
      <c r="M127" s="56">
        <f t="shared" si="13"/>
        <v>0.14583472222232682</v>
      </c>
      <c r="N127" s="56">
        <f>SUM($M$13:M127)</f>
        <v>17.31125555555564</v>
      </c>
      <c r="O127" s="56">
        <f t="shared" si="14"/>
        <v>1.2148000000000074</v>
      </c>
      <c r="R127" s="7"/>
      <c r="S127" s="8"/>
      <c r="T127" s="8"/>
    </row>
    <row r="128" spans="1:20" s="3" customFormat="1">
      <c r="A128" s="63">
        <v>0.3977430555555555</v>
      </c>
      <c r="B128" s="54">
        <f t="shared" si="9"/>
        <v>12.766666666666637</v>
      </c>
      <c r="C128" s="54">
        <f t="shared" si="10"/>
        <v>9.9999999999909051E-2</v>
      </c>
      <c r="D128">
        <v>11.3</v>
      </c>
      <c r="E128" s="31">
        <f>SUM($D$13:D128)</f>
        <v>618.69999999999993</v>
      </c>
      <c r="F128" s="52">
        <f t="shared" si="15"/>
        <v>0.61869999999999992</v>
      </c>
      <c r="G128" s="54">
        <f t="shared" si="16"/>
        <v>1.4625833333333333</v>
      </c>
      <c r="H128" s="54">
        <f t="shared" si="11"/>
        <v>0.22600000000020556</v>
      </c>
      <c r="I128" s="54">
        <f t="shared" si="17"/>
        <v>1.2365833333331278</v>
      </c>
      <c r="J128" s="38"/>
      <c r="K128" s="38"/>
      <c r="L128" s="56">
        <f t="shared" si="12"/>
        <v>18.672313888888848</v>
      </c>
      <c r="M128" s="56">
        <f t="shared" si="13"/>
        <v>0.12365833333320031</v>
      </c>
      <c r="N128" s="56">
        <f>SUM($M$13:M128)</f>
        <v>17.43491388888884</v>
      </c>
      <c r="O128" s="56">
        <f t="shared" si="14"/>
        <v>1.237400000000008</v>
      </c>
      <c r="R128" s="7"/>
      <c r="S128" s="8"/>
      <c r="T128" s="8"/>
    </row>
    <row r="129" spans="1:20" s="3" customFormat="1">
      <c r="A129" s="63">
        <v>0.39780092592592592</v>
      </c>
      <c r="B129" s="54">
        <f t="shared" si="9"/>
        <v>12.850000000000037</v>
      </c>
      <c r="C129" s="54">
        <f t="shared" si="10"/>
        <v>8.3333333333399651E-2</v>
      </c>
      <c r="D129">
        <v>11.7</v>
      </c>
      <c r="E129" s="31">
        <f>SUM($D$13:D129)</f>
        <v>630.4</v>
      </c>
      <c r="F129" s="52">
        <f t="shared" si="15"/>
        <v>0.63039999999999996</v>
      </c>
      <c r="G129" s="52">
        <f t="shared" si="16"/>
        <v>1.4625833333333333</v>
      </c>
      <c r="H129" s="54">
        <f t="shared" si="11"/>
        <v>0.28079999999977651</v>
      </c>
      <c r="I129" s="54">
        <f t="shared" si="17"/>
        <v>1.1817833333335568</v>
      </c>
      <c r="J129" s="38"/>
      <c r="K129" s="38"/>
      <c r="L129" s="56">
        <f t="shared" si="12"/>
        <v>18.794195833333387</v>
      </c>
      <c r="M129" s="56">
        <f t="shared" si="13"/>
        <v>9.8481944444541433E-2</v>
      </c>
      <c r="N129" s="56">
        <f>SUM($M$13:M129)</f>
        <v>17.53339583333338</v>
      </c>
      <c r="O129" s="56">
        <f t="shared" si="14"/>
        <v>1.2608000000000068</v>
      </c>
      <c r="R129" s="7"/>
      <c r="S129" s="8"/>
      <c r="T129" s="8"/>
    </row>
    <row r="130" spans="1:20" s="3" customFormat="1">
      <c r="A130" s="63">
        <v>0.39785879629629628</v>
      </c>
      <c r="B130" s="54">
        <f t="shared" si="9"/>
        <v>12.93333333333333</v>
      </c>
      <c r="C130" s="54">
        <f t="shared" si="10"/>
        <v>8.3333333333293069E-2</v>
      </c>
      <c r="D130">
        <v>12.8</v>
      </c>
      <c r="E130" s="31">
        <f>SUM($D$13:D130)</f>
        <v>643.19999999999993</v>
      </c>
      <c r="F130" s="52">
        <f t="shared" si="15"/>
        <v>0.64319999999999988</v>
      </c>
      <c r="G130" s="54">
        <f t="shared" si="16"/>
        <v>1.4625833333333333</v>
      </c>
      <c r="H130" s="54">
        <f t="shared" si="11"/>
        <v>0.30720000000014847</v>
      </c>
      <c r="I130" s="54">
        <f t="shared" si="17"/>
        <v>1.1553833333331849</v>
      </c>
      <c r="J130" s="38"/>
      <c r="K130" s="38"/>
      <c r="L130" s="56">
        <f t="shared" si="12"/>
        <v>18.916077777777772</v>
      </c>
      <c r="M130" s="56">
        <f t="shared" si="13"/>
        <v>9.628194444438555E-2</v>
      </c>
      <c r="N130" s="56">
        <f>SUM($M$13:M130)</f>
        <v>17.629677777777765</v>
      </c>
      <c r="O130" s="56">
        <f t="shared" si="14"/>
        <v>1.2864000000000075</v>
      </c>
      <c r="R130" s="7"/>
      <c r="S130" s="8"/>
      <c r="T130" s="8"/>
    </row>
    <row r="131" spans="1:20" s="3" customFormat="1">
      <c r="A131" s="63">
        <v>0.3979166666666667</v>
      </c>
      <c r="B131" s="54">
        <f t="shared" si="9"/>
        <v>13.01666666666673</v>
      </c>
      <c r="C131" s="54">
        <f t="shared" si="10"/>
        <v>8.3333333333399651E-2</v>
      </c>
      <c r="D131">
        <v>6.7</v>
      </c>
      <c r="E131" s="31">
        <f>SUM($D$13:D131)</f>
        <v>649.9</v>
      </c>
      <c r="F131" s="52">
        <f t="shared" si="15"/>
        <v>0.64989999999999992</v>
      </c>
      <c r="G131" s="52">
        <f t="shared" si="16"/>
        <v>1.4625833333333333</v>
      </c>
      <c r="H131" s="54">
        <f t="shared" si="11"/>
        <v>0.16079999999987205</v>
      </c>
      <c r="I131" s="54">
        <f t="shared" si="17"/>
        <v>1.3017833333334612</v>
      </c>
      <c r="J131" s="38"/>
      <c r="K131" s="38"/>
      <c r="L131" s="56">
        <f t="shared" si="12"/>
        <v>19.037959722222315</v>
      </c>
      <c r="M131" s="56">
        <f t="shared" si="13"/>
        <v>0.10848194444454143</v>
      </c>
      <c r="N131" s="56">
        <f>SUM($M$13:M131)</f>
        <v>17.738159722222306</v>
      </c>
      <c r="O131" s="56">
        <f t="shared" si="14"/>
        <v>1.2998000000000083</v>
      </c>
      <c r="R131" s="7"/>
      <c r="S131" s="8"/>
      <c r="T131" s="8"/>
    </row>
    <row r="132" spans="1:20" s="3" customFormat="1">
      <c r="A132" s="63">
        <v>0.3979861111111111</v>
      </c>
      <c r="B132" s="54">
        <f t="shared" si="9"/>
        <v>13.116666666666639</v>
      </c>
      <c r="C132" s="54">
        <f t="shared" si="10"/>
        <v>9.9999999999909051E-2</v>
      </c>
      <c r="D132">
        <v>11.5</v>
      </c>
      <c r="E132" s="31">
        <f>SUM($D$13:D132)</f>
        <v>661.4</v>
      </c>
      <c r="F132" s="52">
        <f t="shared" si="15"/>
        <v>0.66139999999999999</v>
      </c>
      <c r="G132" s="54">
        <f t="shared" si="16"/>
        <v>1.4625833333333333</v>
      </c>
      <c r="H132" s="54">
        <f t="shared" si="11"/>
        <v>0.23000000000020918</v>
      </c>
      <c r="I132" s="54">
        <f t="shared" si="17"/>
        <v>1.2325833333331242</v>
      </c>
      <c r="J132" s="38"/>
      <c r="K132" s="38"/>
      <c r="L132" s="56">
        <f t="shared" si="12"/>
        <v>19.184218055555515</v>
      </c>
      <c r="M132" s="56">
        <f t="shared" si="13"/>
        <v>0.12325833333320031</v>
      </c>
      <c r="N132" s="56">
        <f>SUM($M$13:M132)</f>
        <v>17.861418055555507</v>
      </c>
      <c r="O132" s="56">
        <f t="shared" si="14"/>
        <v>1.322800000000008</v>
      </c>
      <c r="R132" s="7"/>
      <c r="S132" s="8"/>
      <c r="T132" s="8"/>
    </row>
    <row r="133" spans="1:20" s="3" customFormat="1">
      <c r="A133" s="63">
        <v>0.39805555555555555</v>
      </c>
      <c r="B133" s="54">
        <f t="shared" si="9"/>
        <v>13.216666666666654</v>
      </c>
      <c r="C133" s="54">
        <f t="shared" si="10"/>
        <v>0.10000000000001563</v>
      </c>
      <c r="D133">
        <v>15.7</v>
      </c>
      <c r="E133" s="31">
        <f>SUM($D$13:D133)</f>
        <v>677.1</v>
      </c>
      <c r="F133" s="52">
        <f t="shared" si="15"/>
        <v>0.67710000000000004</v>
      </c>
      <c r="G133" s="52">
        <f t="shared" si="16"/>
        <v>1.4625833333333333</v>
      </c>
      <c r="H133" s="54">
        <f t="shared" si="11"/>
        <v>0.31399999999995087</v>
      </c>
      <c r="I133" s="54">
        <f t="shared" si="17"/>
        <v>1.1485833333333826</v>
      </c>
      <c r="J133" s="38"/>
      <c r="K133" s="38"/>
      <c r="L133" s="56">
        <f t="shared" si="12"/>
        <v>19.330476388888872</v>
      </c>
      <c r="M133" s="56">
        <f t="shared" si="13"/>
        <v>0.11485833333335621</v>
      </c>
      <c r="N133" s="56">
        <f>SUM($M$13:M133)</f>
        <v>17.976276388888863</v>
      </c>
      <c r="O133" s="56">
        <f t="shared" si="14"/>
        <v>1.3542000000000094</v>
      </c>
      <c r="R133" s="7"/>
      <c r="S133" s="8"/>
      <c r="T133" s="8"/>
    </row>
    <row r="134" spans="1:20" s="3" customFormat="1">
      <c r="A134" s="63">
        <v>0.3981365740740741</v>
      </c>
      <c r="B134" s="54">
        <f t="shared" si="9"/>
        <v>13.333333333333393</v>
      </c>
      <c r="C134" s="54">
        <f t="shared" si="10"/>
        <v>0.11666666666673819</v>
      </c>
      <c r="D134">
        <v>14.1</v>
      </c>
      <c r="E134" s="31">
        <f>SUM($D$13:D134)</f>
        <v>691.2</v>
      </c>
      <c r="F134" s="52">
        <f t="shared" si="15"/>
        <v>0.69120000000000004</v>
      </c>
      <c r="G134" s="54">
        <f t="shared" si="16"/>
        <v>1.4625833333333333</v>
      </c>
      <c r="H134" s="54">
        <f t="shared" si="11"/>
        <v>0.2417142857141375</v>
      </c>
      <c r="I134" s="54">
        <f t="shared" si="17"/>
        <v>1.2208690476191959</v>
      </c>
      <c r="J134" s="38"/>
      <c r="K134" s="38"/>
      <c r="L134" s="56">
        <f t="shared" si="12"/>
        <v>19.501111111111197</v>
      </c>
      <c r="M134" s="56">
        <f t="shared" si="13"/>
        <v>0.14243472222232684</v>
      </c>
      <c r="N134" s="56">
        <f>SUM($M$13:M134)</f>
        <v>18.118711111111189</v>
      </c>
      <c r="O134" s="56">
        <f t="shared" si="14"/>
        <v>1.3824000000000076</v>
      </c>
      <c r="R134" s="7"/>
      <c r="S134" s="8"/>
      <c r="T134" s="8"/>
    </row>
    <row r="135" spans="1:20" s="3" customFormat="1">
      <c r="A135" s="63">
        <v>0.3982175925925926</v>
      </c>
      <c r="B135" s="54">
        <f t="shared" si="9"/>
        <v>13.450000000000024</v>
      </c>
      <c r="C135" s="54">
        <f t="shared" si="10"/>
        <v>0.11666666666663161</v>
      </c>
      <c r="D135">
        <v>12.2</v>
      </c>
      <c r="E135" s="31">
        <f>SUM($D$13:D135)</f>
        <v>703.40000000000009</v>
      </c>
      <c r="F135" s="52">
        <f t="shared" si="15"/>
        <v>0.70340000000000014</v>
      </c>
      <c r="G135" s="52">
        <f t="shared" si="16"/>
        <v>1.4625833333333333</v>
      </c>
      <c r="H135" s="54">
        <f t="shared" si="11"/>
        <v>0.20914285714291997</v>
      </c>
      <c r="I135" s="54">
        <f t="shared" si="17"/>
        <v>1.2534404761904134</v>
      </c>
      <c r="J135" s="38"/>
      <c r="K135" s="38"/>
      <c r="L135" s="56">
        <f t="shared" si="12"/>
        <v>19.671745833333368</v>
      </c>
      <c r="M135" s="56">
        <f t="shared" si="13"/>
        <v>0.14623472222217096</v>
      </c>
      <c r="N135" s="56">
        <f>SUM($M$13:M135)</f>
        <v>18.264945833333361</v>
      </c>
      <c r="O135" s="56">
        <f t="shared" si="14"/>
        <v>1.4068000000000076</v>
      </c>
      <c r="R135" s="7"/>
      <c r="S135" s="8"/>
      <c r="T135" s="8"/>
    </row>
    <row r="136" spans="1:20" s="3" customFormat="1">
      <c r="A136" s="63">
        <v>0.39828703703703705</v>
      </c>
      <c r="B136" s="54">
        <f t="shared" si="9"/>
        <v>13.55000000000004</v>
      </c>
      <c r="C136" s="54">
        <f t="shared" si="10"/>
        <v>0.10000000000001563</v>
      </c>
      <c r="D136">
        <v>14</v>
      </c>
      <c r="E136" s="31">
        <f>SUM($D$13:D136)</f>
        <v>717.40000000000009</v>
      </c>
      <c r="F136" s="52">
        <f t="shared" si="15"/>
        <v>0.71740000000000004</v>
      </c>
      <c r="G136" s="54">
        <f t="shared" si="16"/>
        <v>1.4625833333333333</v>
      </c>
      <c r="H136" s="54">
        <f t="shared" si="11"/>
        <v>0.27999999999995623</v>
      </c>
      <c r="I136" s="54">
        <f t="shared" si="17"/>
        <v>1.1825833333333771</v>
      </c>
      <c r="J136" s="38"/>
      <c r="K136" s="38"/>
      <c r="L136" s="56">
        <f t="shared" si="12"/>
        <v>19.818004166666725</v>
      </c>
      <c r="M136" s="56">
        <f t="shared" si="13"/>
        <v>0.1182583333333562</v>
      </c>
      <c r="N136" s="56">
        <f>SUM($M$13:M136)</f>
        <v>18.383204166666715</v>
      </c>
      <c r="O136" s="56">
        <f t="shared" si="14"/>
        <v>1.4348000000000098</v>
      </c>
      <c r="R136" s="7"/>
      <c r="S136" s="8"/>
      <c r="T136" s="8"/>
    </row>
    <row r="137" spans="1:20" s="3" customFormat="1">
      <c r="A137" s="63">
        <v>0.39862268518518523</v>
      </c>
      <c r="B137" s="54">
        <f t="shared" si="9"/>
        <v>14.033333333333395</v>
      </c>
      <c r="C137" s="54">
        <f t="shared" si="10"/>
        <v>0.4833333333333556</v>
      </c>
      <c r="D137">
        <v>11.7</v>
      </c>
      <c r="E137" s="31">
        <f>SUM($D$13:D137)</f>
        <v>729.10000000000014</v>
      </c>
      <c r="F137" s="52">
        <f t="shared" si="15"/>
        <v>0.72910000000000008</v>
      </c>
      <c r="G137" s="52">
        <f t="shared" si="16"/>
        <v>1.4625833333333333</v>
      </c>
      <c r="H137" s="54">
        <f t="shared" si="11"/>
        <v>4.841379310344604E-2</v>
      </c>
      <c r="I137" s="54">
        <f t="shared" si="17"/>
        <v>1.4141695402298873</v>
      </c>
      <c r="J137" s="38"/>
      <c r="K137" s="38"/>
      <c r="L137" s="56">
        <f t="shared" si="12"/>
        <v>20.524919444444535</v>
      </c>
      <c r="M137" s="56">
        <f t="shared" si="13"/>
        <v>0.68351527777781029</v>
      </c>
      <c r="N137" s="56">
        <f>SUM($M$13:M137)</f>
        <v>19.066719444444526</v>
      </c>
      <c r="O137" s="56">
        <f t="shared" si="14"/>
        <v>1.4582000000000086</v>
      </c>
      <c r="R137" s="7"/>
      <c r="S137" s="8"/>
      <c r="T137" s="8"/>
    </row>
    <row r="138" spans="1:20" s="3" customFormat="1">
      <c r="A138" s="63">
        <v>0.39868055555555554</v>
      </c>
      <c r="B138" s="54">
        <f t="shared" si="9"/>
        <v>14.116666666666688</v>
      </c>
      <c r="C138" s="54">
        <f t="shared" si="10"/>
        <v>8.3333333333293069E-2</v>
      </c>
      <c r="D138">
        <v>16</v>
      </c>
      <c r="E138" s="31">
        <f>SUM($D$13:D138)</f>
        <v>745.10000000000014</v>
      </c>
      <c r="F138" s="52">
        <f t="shared" si="15"/>
        <v>0.7451000000000001</v>
      </c>
      <c r="G138" s="54">
        <f t="shared" si="16"/>
        <v>1.4625833333333333</v>
      </c>
      <c r="H138" s="54">
        <f t="shared" si="11"/>
        <v>0.38400000000018553</v>
      </c>
      <c r="I138" s="54">
        <f t="shared" si="17"/>
        <v>1.0785833333331478</v>
      </c>
      <c r="J138" s="38"/>
      <c r="K138" s="38"/>
      <c r="L138" s="56">
        <f t="shared" si="12"/>
        <v>20.646801388888921</v>
      </c>
      <c r="M138" s="56">
        <f t="shared" si="13"/>
        <v>8.9881944444385561E-2</v>
      </c>
      <c r="N138" s="56">
        <f>SUM($M$13:M138)</f>
        <v>19.156601388888912</v>
      </c>
      <c r="O138" s="56">
        <f t="shared" si="14"/>
        <v>1.4902000000000086</v>
      </c>
      <c r="R138" s="7"/>
      <c r="S138" s="8"/>
      <c r="T138" s="8"/>
    </row>
    <row r="139" spans="1:20" s="3" customFormat="1">
      <c r="A139" s="63">
        <v>0.39880787037037035</v>
      </c>
      <c r="B139" s="54">
        <f t="shared" si="9"/>
        <v>14.299999999999997</v>
      </c>
      <c r="C139" s="54">
        <f t="shared" si="10"/>
        <v>0.1833333333333087</v>
      </c>
      <c r="D139">
        <v>9.5</v>
      </c>
      <c r="E139" s="31">
        <f>SUM($D$13:D139)</f>
        <v>754.60000000000014</v>
      </c>
      <c r="F139" s="52">
        <f t="shared" si="15"/>
        <v>0.75460000000000016</v>
      </c>
      <c r="G139" s="52">
        <f t="shared" si="16"/>
        <v>1.4625833333333333</v>
      </c>
      <c r="H139" s="54">
        <f t="shared" si="11"/>
        <v>0.10363636363637756</v>
      </c>
      <c r="I139" s="54">
        <f t="shared" si="17"/>
        <v>1.3589469696969558</v>
      </c>
      <c r="J139" s="38"/>
      <c r="K139" s="38"/>
      <c r="L139" s="56">
        <f t="shared" si="12"/>
        <v>20.914941666666664</v>
      </c>
      <c r="M139" s="56">
        <f t="shared" si="13"/>
        <v>0.24914027777774175</v>
      </c>
      <c r="N139" s="56">
        <f>SUM($M$13:M139)</f>
        <v>19.405741666666653</v>
      </c>
      <c r="O139" s="56">
        <f t="shared" si="14"/>
        <v>1.5092000000000105</v>
      </c>
      <c r="R139" s="7"/>
      <c r="S139" s="8"/>
      <c r="T139" s="8"/>
    </row>
    <row r="140" spans="1:20" s="3" customFormat="1">
      <c r="A140" s="63">
        <v>0.39886574074074077</v>
      </c>
      <c r="B140" s="54">
        <f t="shared" si="9"/>
        <v>14.383333333333397</v>
      </c>
      <c r="C140" s="54">
        <f t="shared" si="10"/>
        <v>8.3333333333399651E-2</v>
      </c>
      <c r="D140">
        <v>18.2</v>
      </c>
      <c r="E140" s="31">
        <f>SUM($D$13:D140)</f>
        <v>772.80000000000018</v>
      </c>
      <c r="F140" s="52">
        <f t="shared" si="15"/>
        <v>0.77280000000000015</v>
      </c>
      <c r="G140" s="54">
        <f t="shared" si="16"/>
        <v>1.4625833333333333</v>
      </c>
      <c r="H140" s="54">
        <f t="shared" si="11"/>
        <v>0.43679999999965236</v>
      </c>
      <c r="I140" s="54">
        <f t="shared" si="17"/>
        <v>1.025783333333681</v>
      </c>
      <c r="J140" s="38"/>
      <c r="K140" s="38"/>
      <c r="L140" s="56">
        <f t="shared" si="12"/>
        <v>21.036823611111203</v>
      </c>
      <c r="M140" s="56">
        <f t="shared" si="13"/>
        <v>8.5481944444541449E-2</v>
      </c>
      <c r="N140" s="56">
        <f>SUM($M$13:M140)</f>
        <v>19.491223611111195</v>
      </c>
      <c r="O140" s="56">
        <f t="shared" si="14"/>
        <v>1.5456000000000074</v>
      </c>
      <c r="R140" s="7"/>
      <c r="S140" s="8"/>
      <c r="T140" s="8"/>
    </row>
    <row r="141" spans="1:20" s="3" customFormat="1">
      <c r="A141" s="63">
        <v>0.3989583333333333</v>
      </c>
      <c r="B141" s="54">
        <f t="shared" ref="B141:B204" si="18">(A141*24-$A$13*24)*60</f>
        <v>14.516666666666644</v>
      </c>
      <c r="C141" s="54">
        <f t="shared" ref="C141:C204" si="19">(A141*24-A140*24)*60</f>
        <v>0.13333333333324759</v>
      </c>
      <c r="D141">
        <v>21.7</v>
      </c>
      <c r="E141" s="31">
        <f>SUM($D$13:D141)</f>
        <v>794.50000000000023</v>
      </c>
      <c r="F141" s="52">
        <f t="shared" si="15"/>
        <v>0.79450000000000021</v>
      </c>
      <c r="G141" s="52">
        <f t="shared" si="16"/>
        <v>1.4625833333333333</v>
      </c>
      <c r="H141" s="54">
        <f t="shared" si="11"/>
        <v>0.32550000000020929</v>
      </c>
      <c r="I141" s="54">
        <f t="shared" si="17"/>
        <v>1.1370833333331241</v>
      </c>
      <c r="J141" s="38"/>
      <c r="K141" s="38"/>
      <c r="L141" s="56">
        <f t="shared" si="12"/>
        <v>21.231834722222189</v>
      </c>
      <c r="M141" s="56">
        <f t="shared" si="13"/>
        <v>0.15161111111098571</v>
      </c>
      <c r="N141" s="56">
        <f>SUM($M$13:M141)</f>
        <v>19.64283472222218</v>
      </c>
      <c r="O141" s="56">
        <f t="shared" si="14"/>
        <v>1.5890000000000093</v>
      </c>
      <c r="R141" s="7"/>
      <c r="S141" s="8"/>
      <c r="T141" s="8"/>
    </row>
    <row r="142" spans="1:20" s="3" customFormat="1">
      <c r="A142" s="63">
        <v>0.39902777777777776</v>
      </c>
      <c r="B142" s="54">
        <f t="shared" si="18"/>
        <v>14.61666666666666</v>
      </c>
      <c r="C142" s="54">
        <f t="shared" si="19"/>
        <v>0.10000000000001563</v>
      </c>
      <c r="D142">
        <v>12</v>
      </c>
      <c r="E142" s="31">
        <f>SUM($D$13:D142)</f>
        <v>806.50000000000023</v>
      </c>
      <c r="F142" s="52">
        <f t="shared" si="15"/>
        <v>0.80650000000000022</v>
      </c>
      <c r="G142" s="54">
        <f t="shared" si="16"/>
        <v>1.4625833333333333</v>
      </c>
      <c r="H142" s="54">
        <f t="shared" ref="H142:H205" si="20">2*D142/(1000*C142*1)</f>
        <v>0.23999999999996249</v>
      </c>
      <c r="I142" s="54">
        <f t="shared" si="17"/>
        <v>1.2225833333333709</v>
      </c>
      <c r="J142" s="38"/>
      <c r="K142" s="38"/>
      <c r="L142" s="56">
        <f t="shared" ref="L142:L205" si="21">B142*G142</f>
        <v>21.378093055555546</v>
      </c>
      <c r="M142" s="56">
        <f t="shared" ref="M142:M205" si="22">I142*(C142)</f>
        <v>0.1222583333333562</v>
      </c>
      <c r="N142" s="56">
        <f>SUM($M$13:M142)</f>
        <v>19.765093055555536</v>
      </c>
      <c r="O142" s="56">
        <f t="shared" ref="O142:O205" si="23">L142-N142</f>
        <v>1.6130000000000102</v>
      </c>
      <c r="R142" s="7"/>
      <c r="S142" s="8"/>
      <c r="T142" s="8"/>
    </row>
    <row r="143" spans="1:20" s="3" customFormat="1">
      <c r="A143" s="63">
        <v>0.39917824074074071</v>
      </c>
      <c r="B143" s="54">
        <f t="shared" si="18"/>
        <v>14.833333333333307</v>
      </c>
      <c r="C143" s="54">
        <f t="shared" si="19"/>
        <v>0.21666666666664725</v>
      </c>
      <c r="D143">
        <v>21.2</v>
      </c>
      <c r="E143" s="31">
        <f>SUM($D$13:D143)</f>
        <v>827.70000000000027</v>
      </c>
      <c r="F143" s="52">
        <f t="shared" ref="F143:F206" si="24">E143/1000</f>
        <v>0.82770000000000032</v>
      </c>
      <c r="G143" s="52">
        <f t="shared" ref="G143:G206" si="25">IF($B$4=$B$5,$C$5,IF($B$4=$B$6,$C$6,IF($B$4=$B$7,$C$7,$C$8)))</f>
        <v>1.4625833333333333</v>
      </c>
      <c r="H143" s="54">
        <f t="shared" si="20"/>
        <v>0.19569230769232523</v>
      </c>
      <c r="I143" s="54">
        <f t="shared" ref="I143:I206" si="26">G143-H143</f>
        <v>1.2668910256410082</v>
      </c>
      <c r="J143" s="38"/>
      <c r="K143" s="38"/>
      <c r="L143" s="56">
        <f t="shared" si="21"/>
        <v>21.694986111111074</v>
      </c>
      <c r="M143" s="56">
        <f t="shared" si="22"/>
        <v>0.27449305555552717</v>
      </c>
      <c r="N143" s="56">
        <f>SUM($M$13:M143)</f>
        <v>20.039586111111063</v>
      </c>
      <c r="O143" s="56">
        <f t="shared" si="23"/>
        <v>1.6554000000000109</v>
      </c>
      <c r="R143" s="7"/>
      <c r="S143" s="8"/>
      <c r="T143" s="8"/>
    </row>
    <row r="144" spans="1:20" s="3" customFormat="1">
      <c r="A144" s="63">
        <v>0.39923611111111112</v>
      </c>
      <c r="B144" s="54">
        <f t="shared" si="18"/>
        <v>14.916666666666707</v>
      </c>
      <c r="C144" s="54">
        <f t="shared" si="19"/>
        <v>8.3333333333399651E-2</v>
      </c>
      <c r="D144">
        <v>17</v>
      </c>
      <c r="E144" s="31">
        <f>SUM($D$13:D144)</f>
        <v>844.70000000000027</v>
      </c>
      <c r="F144" s="52">
        <f t="shared" si="24"/>
        <v>0.84470000000000023</v>
      </c>
      <c r="G144" s="54">
        <f t="shared" si="25"/>
        <v>1.4625833333333333</v>
      </c>
      <c r="H144" s="54">
        <f t="shared" si="20"/>
        <v>0.40799999999967529</v>
      </c>
      <c r="I144" s="54">
        <f t="shared" si="26"/>
        <v>1.0545833333336581</v>
      </c>
      <c r="J144" s="38"/>
      <c r="K144" s="38"/>
      <c r="L144" s="56">
        <f t="shared" si="21"/>
        <v>21.816868055555613</v>
      </c>
      <c r="M144" s="56">
        <f t="shared" si="22"/>
        <v>8.7881944444541449E-2</v>
      </c>
      <c r="N144" s="56">
        <f>SUM($M$13:M144)</f>
        <v>20.127468055555603</v>
      </c>
      <c r="O144" s="56">
        <f t="shared" si="23"/>
        <v>1.6894000000000098</v>
      </c>
      <c r="R144" s="7"/>
      <c r="S144" s="8"/>
      <c r="T144" s="8"/>
    </row>
    <row r="145" spans="1:20" s="3" customFormat="1">
      <c r="A145" s="63">
        <v>0.39929398148148149</v>
      </c>
      <c r="B145" s="54">
        <f t="shared" si="18"/>
        <v>15</v>
      </c>
      <c r="C145" s="54">
        <f t="shared" si="19"/>
        <v>8.3333333333293069E-2</v>
      </c>
      <c r="D145">
        <v>10.4</v>
      </c>
      <c r="E145" s="31">
        <f>SUM($D$13:D145)</f>
        <v>855.10000000000025</v>
      </c>
      <c r="F145" s="52">
        <f t="shared" si="24"/>
        <v>0.8551000000000003</v>
      </c>
      <c r="G145" s="52">
        <f t="shared" si="25"/>
        <v>1.4625833333333333</v>
      </c>
      <c r="H145" s="54">
        <f t="shared" si="20"/>
        <v>0.24960000000012061</v>
      </c>
      <c r="I145" s="54">
        <f t="shared" si="26"/>
        <v>1.2129833333332127</v>
      </c>
      <c r="J145" s="38"/>
      <c r="K145" s="38"/>
      <c r="L145" s="56">
        <f t="shared" si="21"/>
        <v>21.938749999999999</v>
      </c>
      <c r="M145" s="56">
        <f t="shared" si="22"/>
        <v>0.10108194444438555</v>
      </c>
      <c r="N145" s="56">
        <f>SUM($M$13:M145)</f>
        <v>20.228549999999988</v>
      </c>
      <c r="O145" s="56">
        <f t="shared" si="23"/>
        <v>1.710200000000011</v>
      </c>
      <c r="R145" s="7"/>
      <c r="S145" s="8"/>
      <c r="T145" s="8"/>
    </row>
    <row r="146" spans="1:20" s="3" customFormat="1">
      <c r="A146" s="63">
        <v>0.39937500000000004</v>
      </c>
      <c r="B146" s="54">
        <f t="shared" si="18"/>
        <v>15.116666666666738</v>
      </c>
      <c r="C146" s="54">
        <f t="shared" si="19"/>
        <v>0.11666666666673819</v>
      </c>
      <c r="D146">
        <v>17.8</v>
      </c>
      <c r="E146" s="31">
        <f>SUM($D$13:D146)</f>
        <v>872.9000000000002</v>
      </c>
      <c r="F146" s="52">
        <f t="shared" si="24"/>
        <v>0.87290000000000023</v>
      </c>
      <c r="G146" s="54">
        <f t="shared" si="25"/>
        <v>1.4625833333333333</v>
      </c>
      <c r="H146" s="54">
        <f t="shared" si="20"/>
        <v>0.30514285714267009</v>
      </c>
      <c r="I146" s="54">
        <f t="shared" si="26"/>
        <v>1.1574404761906631</v>
      </c>
      <c r="J146" s="38"/>
      <c r="K146" s="38"/>
      <c r="L146" s="56">
        <f t="shared" si="21"/>
        <v>22.109384722222327</v>
      </c>
      <c r="M146" s="56">
        <f t="shared" si="22"/>
        <v>0.13503472222232682</v>
      </c>
      <c r="N146" s="56">
        <f>SUM($M$13:M146)</f>
        <v>20.363584722222313</v>
      </c>
      <c r="O146" s="56">
        <f t="shared" si="23"/>
        <v>1.7458000000000133</v>
      </c>
      <c r="R146" s="7"/>
      <c r="S146" s="8"/>
      <c r="T146" s="8"/>
    </row>
    <row r="147" spans="1:20" s="3" customFormat="1">
      <c r="A147" s="63">
        <v>0.3994328703703704</v>
      </c>
      <c r="B147" s="54">
        <f t="shared" si="18"/>
        <v>15.200000000000031</v>
      </c>
      <c r="C147" s="54">
        <f t="shared" si="19"/>
        <v>8.3333333333293069E-2</v>
      </c>
      <c r="D147">
        <v>13.6</v>
      </c>
      <c r="E147" s="31">
        <f>SUM($D$13:D147)</f>
        <v>886.50000000000023</v>
      </c>
      <c r="F147" s="52">
        <f t="shared" si="24"/>
        <v>0.88650000000000018</v>
      </c>
      <c r="G147" s="52">
        <f t="shared" si="25"/>
        <v>1.4625833333333333</v>
      </c>
      <c r="H147" s="54">
        <f t="shared" si="20"/>
        <v>0.32640000000015768</v>
      </c>
      <c r="I147" s="54">
        <f t="shared" si="26"/>
        <v>1.1361833333331757</v>
      </c>
      <c r="J147" s="38"/>
      <c r="K147" s="38"/>
      <c r="L147" s="56">
        <f t="shared" si="21"/>
        <v>22.231266666666713</v>
      </c>
      <c r="M147" s="56">
        <f t="shared" si="22"/>
        <v>9.468194444438556E-2</v>
      </c>
      <c r="N147" s="56">
        <f>SUM($M$13:M147)</f>
        <v>20.458266666666699</v>
      </c>
      <c r="O147" s="56">
        <f t="shared" si="23"/>
        <v>1.7730000000000139</v>
      </c>
      <c r="R147" s="7"/>
      <c r="S147" s="8"/>
      <c r="T147" s="8"/>
    </row>
    <row r="148" spans="1:20" s="3" customFormat="1">
      <c r="A148" s="63">
        <v>0.39951388888888889</v>
      </c>
      <c r="B148" s="54">
        <f t="shared" si="18"/>
        <v>15.316666666666663</v>
      </c>
      <c r="C148" s="54">
        <f t="shared" si="19"/>
        <v>0.11666666666663161</v>
      </c>
      <c r="D148">
        <v>17.600000000000001</v>
      </c>
      <c r="E148" s="31">
        <f>SUM($D$13:D148)</f>
        <v>904.10000000000025</v>
      </c>
      <c r="F148" s="52">
        <f t="shared" si="24"/>
        <v>0.90410000000000024</v>
      </c>
      <c r="G148" s="54">
        <f t="shared" si="25"/>
        <v>1.4625833333333333</v>
      </c>
      <c r="H148" s="54">
        <f t="shared" si="20"/>
        <v>0.30171428571437642</v>
      </c>
      <c r="I148" s="54">
        <f t="shared" si="26"/>
        <v>1.1608690476189569</v>
      </c>
      <c r="J148" s="38"/>
      <c r="K148" s="38"/>
      <c r="L148" s="56">
        <f t="shared" si="21"/>
        <v>22.401901388888884</v>
      </c>
      <c r="M148" s="56">
        <f t="shared" si="22"/>
        <v>0.13543472222217096</v>
      </c>
      <c r="N148" s="56">
        <f>SUM($M$13:M148)</f>
        <v>20.593701388888871</v>
      </c>
      <c r="O148" s="56">
        <f t="shared" si="23"/>
        <v>1.8082000000000136</v>
      </c>
      <c r="R148" s="7"/>
      <c r="S148" s="8"/>
      <c r="T148" s="8"/>
    </row>
    <row r="149" spans="1:20" s="3" customFormat="1">
      <c r="A149" s="63">
        <v>0.39960648148148148</v>
      </c>
      <c r="B149" s="54">
        <f t="shared" si="18"/>
        <v>15.450000000000017</v>
      </c>
      <c r="C149" s="54">
        <f t="shared" si="19"/>
        <v>0.13333333333335418</v>
      </c>
      <c r="D149">
        <v>14</v>
      </c>
      <c r="E149" s="31">
        <f>SUM($D$13:D149)</f>
        <v>918.10000000000025</v>
      </c>
      <c r="F149" s="52">
        <f t="shared" si="24"/>
        <v>0.91810000000000025</v>
      </c>
      <c r="G149" s="52">
        <f t="shared" si="25"/>
        <v>1.4625833333333333</v>
      </c>
      <c r="H149" s="54">
        <f t="shared" si="20"/>
        <v>0.20999999999996719</v>
      </c>
      <c r="I149" s="54">
        <f t="shared" si="26"/>
        <v>1.2525833333333662</v>
      </c>
      <c r="J149" s="38"/>
      <c r="K149" s="38"/>
      <c r="L149" s="56">
        <f t="shared" si="21"/>
        <v>22.596912500000027</v>
      </c>
      <c r="M149" s="56">
        <f t="shared" si="22"/>
        <v>0.16701111111114161</v>
      </c>
      <c r="N149" s="56">
        <f>SUM($M$13:M149)</f>
        <v>20.760712500000011</v>
      </c>
      <c r="O149" s="56">
        <f t="shared" si="23"/>
        <v>1.8362000000000158</v>
      </c>
      <c r="R149" s="7"/>
      <c r="S149" s="8"/>
      <c r="T149" s="8"/>
    </row>
    <row r="150" spans="1:20" s="3" customFormat="1">
      <c r="A150" s="63">
        <v>0.39967592592592593</v>
      </c>
      <c r="B150" s="54">
        <f t="shared" si="18"/>
        <v>15.550000000000033</v>
      </c>
      <c r="C150" s="54">
        <f t="shared" si="19"/>
        <v>0.10000000000001563</v>
      </c>
      <c r="D150">
        <v>20.5</v>
      </c>
      <c r="E150" s="31">
        <f>SUM($D$13:D150)</f>
        <v>938.60000000000025</v>
      </c>
      <c r="F150" s="52">
        <f t="shared" si="24"/>
        <v>0.93860000000000021</v>
      </c>
      <c r="G150" s="54">
        <f t="shared" si="25"/>
        <v>1.4625833333333333</v>
      </c>
      <c r="H150" s="54">
        <f t="shared" si="20"/>
        <v>0.40999999999993592</v>
      </c>
      <c r="I150" s="54">
        <f t="shared" si="26"/>
        <v>1.0525833333333974</v>
      </c>
      <c r="J150" s="38"/>
      <c r="K150" s="38"/>
      <c r="L150" s="56">
        <f t="shared" si="21"/>
        <v>22.74317083333338</v>
      </c>
      <c r="M150" s="56">
        <f t="shared" si="22"/>
        <v>0.10525833333335619</v>
      </c>
      <c r="N150" s="56">
        <f>SUM($M$13:M150)</f>
        <v>20.865970833333368</v>
      </c>
      <c r="O150" s="56">
        <f t="shared" si="23"/>
        <v>1.8772000000000126</v>
      </c>
      <c r="R150" s="7"/>
      <c r="S150" s="8"/>
      <c r="T150" s="8"/>
    </row>
    <row r="151" spans="1:20" s="3" customFormat="1">
      <c r="A151" s="63">
        <v>0.39989583333333334</v>
      </c>
      <c r="B151" s="54">
        <f t="shared" si="18"/>
        <v>15.866666666666696</v>
      </c>
      <c r="C151" s="54">
        <f t="shared" si="19"/>
        <v>0.31666666666666288</v>
      </c>
      <c r="D151">
        <v>14.7</v>
      </c>
      <c r="E151" s="31">
        <f>SUM($D$13:D151)</f>
        <v>953.3000000000003</v>
      </c>
      <c r="F151" s="52">
        <f t="shared" si="24"/>
        <v>0.95330000000000026</v>
      </c>
      <c r="G151" s="52">
        <f t="shared" si="25"/>
        <v>1.4625833333333333</v>
      </c>
      <c r="H151" s="54">
        <f t="shared" si="20"/>
        <v>9.2842105263159003E-2</v>
      </c>
      <c r="I151" s="54">
        <f t="shared" si="26"/>
        <v>1.3697412280701744</v>
      </c>
      <c r="J151" s="38"/>
      <c r="K151" s="38"/>
      <c r="L151" s="56">
        <f t="shared" si="21"/>
        <v>23.206322222222266</v>
      </c>
      <c r="M151" s="56">
        <f t="shared" si="22"/>
        <v>0.43375138888888337</v>
      </c>
      <c r="N151" s="56">
        <f>SUM($M$13:M151)</f>
        <v>21.29972222222225</v>
      </c>
      <c r="O151" s="56">
        <f t="shared" si="23"/>
        <v>1.9066000000000152</v>
      </c>
      <c r="R151" s="7"/>
      <c r="S151" s="8"/>
      <c r="T151" s="8"/>
    </row>
    <row r="152" spans="1:20" s="3" customFormat="1">
      <c r="A152" s="63">
        <v>0.39999999999999997</v>
      </c>
      <c r="B152" s="54">
        <f t="shared" si="18"/>
        <v>16.016666666666666</v>
      </c>
      <c r="C152" s="54">
        <f t="shared" si="19"/>
        <v>0.14999999999997016</v>
      </c>
      <c r="D152">
        <v>21</v>
      </c>
      <c r="E152" s="31">
        <f>SUM($D$13:D152)</f>
        <v>974.3000000000003</v>
      </c>
      <c r="F152" s="52">
        <f t="shared" si="24"/>
        <v>0.97430000000000028</v>
      </c>
      <c r="G152" s="54">
        <f t="shared" si="25"/>
        <v>1.4625833333333333</v>
      </c>
      <c r="H152" s="54">
        <f t="shared" si="20"/>
        <v>0.2800000000000557</v>
      </c>
      <c r="I152" s="54">
        <f t="shared" si="26"/>
        <v>1.1825833333332776</v>
      </c>
      <c r="J152" s="38"/>
      <c r="K152" s="38"/>
      <c r="L152" s="56">
        <f t="shared" si="21"/>
        <v>23.425709722222223</v>
      </c>
      <c r="M152" s="56">
        <f t="shared" si="22"/>
        <v>0.17738749999995634</v>
      </c>
      <c r="N152" s="56">
        <f>SUM($M$13:M152)</f>
        <v>21.477109722222206</v>
      </c>
      <c r="O152" s="56">
        <f t="shared" si="23"/>
        <v>1.9486000000000168</v>
      </c>
      <c r="R152" s="7"/>
      <c r="S152" s="8"/>
      <c r="T152" s="8"/>
    </row>
    <row r="153" spans="1:20" s="3" customFormat="1">
      <c r="A153" s="63">
        <v>0.40005787037037038</v>
      </c>
      <c r="B153" s="54">
        <f t="shared" si="18"/>
        <v>16.100000000000065</v>
      </c>
      <c r="C153" s="54">
        <f t="shared" si="19"/>
        <v>8.3333333333399651E-2</v>
      </c>
      <c r="D153">
        <v>23.1</v>
      </c>
      <c r="E153" s="31">
        <f>SUM($D$13:D153)</f>
        <v>997.40000000000032</v>
      </c>
      <c r="F153" s="52">
        <f t="shared" si="24"/>
        <v>0.99740000000000029</v>
      </c>
      <c r="G153" s="52">
        <f t="shared" si="25"/>
        <v>1.4625833333333333</v>
      </c>
      <c r="H153" s="54">
        <f t="shared" si="20"/>
        <v>0.5543999999995588</v>
      </c>
      <c r="I153" s="54">
        <f t="shared" si="26"/>
        <v>0.90818333333377455</v>
      </c>
      <c r="J153" s="38"/>
      <c r="K153" s="38"/>
      <c r="L153" s="56">
        <f t="shared" si="21"/>
        <v>23.547591666666762</v>
      </c>
      <c r="M153" s="56">
        <f t="shared" si="22"/>
        <v>7.5681944444541446E-2</v>
      </c>
      <c r="N153" s="56">
        <f>SUM($M$13:M153)</f>
        <v>21.552791666666746</v>
      </c>
      <c r="O153" s="56">
        <f t="shared" si="23"/>
        <v>1.9948000000000157</v>
      </c>
      <c r="R153" s="7"/>
      <c r="S153" s="8"/>
      <c r="T153" s="8"/>
    </row>
    <row r="154" spans="1:20" s="3" customFormat="1">
      <c r="A154" s="63">
        <v>0.40019675925925924</v>
      </c>
      <c r="B154" s="54">
        <f t="shared" si="18"/>
        <v>16.29999999999999</v>
      </c>
      <c r="C154" s="54">
        <f t="shared" si="19"/>
        <v>0.19999999999992468</v>
      </c>
      <c r="D154">
        <v>12.9</v>
      </c>
      <c r="E154" s="31">
        <f>SUM($D$13:D154)</f>
        <v>1010.3000000000003</v>
      </c>
      <c r="F154" s="52">
        <f t="shared" si="24"/>
        <v>1.0103000000000002</v>
      </c>
      <c r="G154" s="54">
        <f t="shared" si="25"/>
        <v>1.4625833333333333</v>
      </c>
      <c r="H154" s="54">
        <f t="shared" si="20"/>
        <v>0.12900000000004858</v>
      </c>
      <c r="I154" s="54">
        <f t="shared" si="26"/>
        <v>1.3335833333332847</v>
      </c>
      <c r="J154" s="38"/>
      <c r="K154" s="38"/>
      <c r="L154" s="56">
        <f t="shared" si="21"/>
        <v>23.840108333333319</v>
      </c>
      <c r="M154" s="56">
        <f t="shared" si="22"/>
        <v>0.26671666666655652</v>
      </c>
      <c r="N154" s="56">
        <f>SUM($M$13:M154)</f>
        <v>21.819508333333303</v>
      </c>
      <c r="O154" s="56">
        <f t="shared" si="23"/>
        <v>2.0206000000000159</v>
      </c>
      <c r="R154" s="7"/>
      <c r="S154" s="8"/>
      <c r="T154" s="8"/>
    </row>
    <row r="155" spans="1:20" s="3" customFormat="1">
      <c r="A155" s="63">
        <v>0.40030092592592598</v>
      </c>
      <c r="B155" s="54">
        <f t="shared" si="18"/>
        <v>16.450000000000067</v>
      </c>
      <c r="C155" s="54">
        <f t="shared" si="19"/>
        <v>0.15000000000007674</v>
      </c>
      <c r="D155">
        <v>15.2</v>
      </c>
      <c r="E155" s="31">
        <f>SUM($D$13:D155)</f>
        <v>1025.5000000000002</v>
      </c>
      <c r="F155" s="52">
        <f t="shared" si="24"/>
        <v>1.0255000000000003</v>
      </c>
      <c r="G155" s="52">
        <f t="shared" si="25"/>
        <v>1.4625833333333333</v>
      </c>
      <c r="H155" s="54">
        <f t="shared" si="20"/>
        <v>0.20266666666656297</v>
      </c>
      <c r="I155" s="54">
        <f t="shared" si="26"/>
        <v>1.2599166666667703</v>
      </c>
      <c r="J155" s="38"/>
      <c r="K155" s="38"/>
      <c r="L155" s="56">
        <f t="shared" si="21"/>
        <v>24.059495833333433</v>
      </c>
      <c r="M155" s="56">
        <f t="shared" si="22"/>
        <v>0.18898750000011222</v>
      </c>
      <c r="N155" s="56">
        <f>SUM($M$13:M155)</f>
        <v>22.008495833333416</v>
      </c>
      <c r="O155" s="56">
        <f t="shared" si="23"/>
        <v>2.0510000000000161</v>
      </c>
      <c r="R155" s="7"/>
      <c r="S155" s="8"/>
      <c r="T155" s="8"/>
    </row>
    <row r="156" spans="1:20" s="3" customFormat="1">
      <c r="A156" s="63">
        <v>0.40035879629629628</v>
      </c>
      <c r="B156" s="54">
        <f t="shared" si="18"/>
        <v>16.53333333333336</v>
      </c>
      <c r="C156" s="54">
        <f t="shared" si="19"/>
        <v>8.3333333333293069E-2</v>
      </c>
      <c r="D156">
        <v>21</v>
      </c>
      <c r="E156" s="31">
        <f>SUM($D$13:D156)</f>
        <v>1046.5000000000002</v>
      </c>
      <c r="F156" s="52">
        <f t="shared" si="24"/>
        <v>1.0465000000000002</v>
      </c>
      <c r="G156" s="54">
        <f t="shared" si="25"/>
        <v>1.4625833333333333</v>
      </c>
      <c r="H156" s="54">
        <f t="shared" si="20"/>
        <v>0.50400000000024348</v>
      </c>
      <c r="I156" s="54">
        <f t="shared" si="26"/>
        <v>0.95858333333308987</v>
      </c>
      <c r="J156" s="38"/>
      <c r="K156" s="38"/>
      <c r="L156" s="56">
        <f t="shared" si="21"/>
        <v>24.181377777777818</v>
      </c>
      <c r="M156" s="56">
        <f t="shared" si="22"/>
        <v>7.9881944444385553E-2</v>
      </c>
      <c r="N156" s="56">
        <f>SUM($M$13:M156)</f>
        <v>22.088377777777801</v>
      </c>
      <c r="O156" s="56">
        <f t="shared" si="23"/>
        <v>2.0930000000000177</v>
      </c>
      <c r="R156" s="7"/>
      <c r="S156" s="8"/>
      <c r="T156" s="8"/>
    </row>
    <row r="157" spans="1:20" s="3" customFormat="1">
      <c r="A157" s="63">
        <v>0.40041666666666664</v>
      </c>
      <c r="B157" s="54">
        <f t="shared" si="18"/>
        <v>16.616666666666653</v>
      </c>
      <c r="C157" s="54">
        <f t="shared" si="19"/>
        <v>8.3333333333293069E-2</v>
      </c>
      <c r="D157">
        <v>15.3</v>
      </c>
      <c r="E157" s="31">
        <f>SUM($D$13:D157)</f>
        <v>1061.8000000000002</v>
      </c>
      <c r="F157" s="52">
        <f t="shared" si="24"/>
        <v>1.0618000000000001</v>
      </c>
      <c r="G157" s="52">
        <f t="shared" si="25"/>
        <v>1.4625833333333333</v>
      </c>
      <c r="H157" s="54">
        <f t="shared" si="20"/>
        <v>0.36720000000017744</v>
      </c>
      <c r="I157" s="54">
        <f t="shared" si="26"/>
        <v>1.095383333333156</v>
      </c>
      <c r="J157" s="38"/>
      <c r="K157" s="38"/>
      <c r="L157" s="56">
        <f t="shared" si="21"/>
        <v>24.303259722222201</v>
      </c>
      <c r="M157" s="56">
        <f t="shared" si="22"/>
        <v>9.128194444438556E-2</v>
      </c>
      <c r="N157" s="56">
        <f>SUM($M$13:M157)</f>
        <v>22.179659722222187</v>
      </c>
      <c r="O157" s="56">
        <f t="shared" si="23"/>
        <v>2.1236000000000139</v>
      </c>
      <c r="R157" s="7"/>
      <c r="S157" s="8"/>
      <c r="T157" s="8"/>
    </row>
    <row r="158" spans="1:20" s="3" customFormat="1">
      <c r="A158" s="63">
        <v>0.4009375</v>
      </c>
      <c r="B158" s="54">
        <f t="shared" si="18"/>
        <v>17.366666666666717</v>
      </c>
      <c r="C158" s="54">
        <f t="shared" si="19"/>
        <v>0.75000000000006395</v>
      </c>
      <c r="D158">
        <v>14.1</v>
      </c>
      <c r="E158" s="31">
        <f>SUM($D$13:D158)</f>
        <v>1075.9000000000001</v>
      </c>
      <c r="F158" s="52">
        <f t="shared" si="24"/>
        <v>1.0759000000000001</v>
      </c>
      <c r="G158" s="54">
        <f t="shared" si="25"/>
        <v>1.4625833333333333</v>
      </c>
      <c r="H158" s="54">
        <f t="shared" si="20"/>
        <v>3.7599999999996796E-2</v>
      </c>
      <c r="I158" s="54">
        <f t="shared" si="26"/>
        <v>1.4249833333333366</v>
      </c>
      <c r="J158" s="38"/>
      <c r="K158" s="38"/>
      <c r="L158" s="56">
        <f t="shared" si="21"/>
        <v>25.400197222222296</v>
      </c>
      <c r="M158" s="56">
        <f t="shared" si="22"/>
        <v>1.0687375000000936</v>
      </c>
      <c r="N158" s="56">
        <f>SUM($M$13:M158)</f>
        <v>23.24839722222228</v>
      </c>
      <c r="O158" s="56">
        <f t="shared" si="23"/>
        <v>2.1518000000000157</v>
      </c>
      <c r="R158" s="7"/>
      <c r="S158" s="8"/>
      <c r="T158" s="8"/>
    </row>
    <row r="159" spans="1:20" s="3" customFormat="1">
      <c r="A159" s="63">
        <v>0.40103009259259265</v>
      </c>
      <c r="B159" s="54">
        <f t="shared" si="18"/>
        <v>17.500000000000071</v>
      </c>
      <c r="C159" s="54">
        <f t="shared" si="19"/>
        <v>0.13333333333335418</v>
      </c>
      <c r="D159">
        <v>14.3</v>
      </c>
      <c r="E159" s="31">
        <f>SUM($D$13:D159)</f>
        <v>1090.2</v>
      </c>
      <c r="F159" s="52">
        <f t="shared" si="24"/>
        <v>1.0902000000000001</v>
      </c>
      <c r="G159" s="52">
        <f t="shared" si="25"/>
        <v>1.4625833333333333</v>
      </c>
      <c r="H159" s="54">
        <f t="shared" si="20"/>
        <v>0.21449999999996647</v>
      </c>
      <c r="I159" s="54">
        <f t="shared" si="26"/>
        <v>1.248083333333367</v>
      </c>
      <c r="J159" s="38"/>
      <c r="K159" s="38"/>
      <c r="L159" s="56">
        <f t="shared" si="21"/>
        <v>25.595208333333439</v>
      </c>
      <c r="M159" s="56">
        <f t="shared" si="22"/>
        <v>0.1664111111111416</v>
      </c>
      <c r="N159" s="56">
        <f>SUM($M$13:M159)</f>
        <v>23.414808333333422</v>
      </c>
      <c r="O159" s="56">
        <f t="shared" si="23"/>
        <v>2.1804000000000165</v>
      </c>
      <c r="R159" s="7"/>
      <c r="S159" s="8"/>
      <c r="T159" s="8"/>
    </row>
    <row r="160" spans="1:20" s="3" customFormat="1">
      <c r="A160" s="63">
        <v>0.40108796296296295</v>
      </c>
      <c r="B160" s="54">
        <f t="shared" si="18"/>
        <v>17.583333333333364</v>
      </c>
      <c r="C160" s="54">
        <f t="shared" si="19"/>
        <v>8.3333333333293069E-2</v>
      </c>
      <c r="D160">
        <v>19.8</v>
      </c>
      <c r="E160" s="31">
        <f>SUM($D$13:D160)</f>
        <v>1110</v>
      </c>
      <c r="F160" s="52">
        <f t="shared" si="24"/>
        <v>1.1100000000000001</v>
      </c>
      <c r="G160" s="54">
        <f t="shared" si="25"/>
        <v>1.4625833333333333</v>
      </c>
      <c r="H160" s="54">
        <f t="shared" si="20"/>
        <v>0.47520000000022961</v>
      </c>
      <c r="I160" s="54">
        <f t="shared" si="26"/>
        <v>0.98738333333310369</v>
      </c>
      <c r="J160" s="67">
        <f>AVERAGE(I140:I160)</f>
        <v>1.1641900846438544</v>
      </c>
      <c r="K160" s="68">
        <f>AVERAGE(O186:O197)</f>
        <v>3.0990666666666784</v>
      </c>
      <c r="L160" s="56">
        <f t="shared" si="21"/>
        <v>25.717090277777825</v>
      </c>
      <c r="M160" s="56">
        <f t="shared" si="22"/>
        <v>8.2281944444385552E-2</v>
      </c>
      <c r="N160" s="56">
        <f>SUM($M$13:M160)</f>
        <v>23.497090277777808</v>
      </c>
      <c r="O160" s="56">
        <f t="shared" si="23"/>
        <v>2.2200000000000166</v>
      </c>
      <c r="R160" s="7"/>
      <c r="S160" s="8"/>
      <c r="T160" s="8"/>
    </row>
    <row r="161" spans="1:20" s="3" customFormat="1">
      <c r="A161" s="63">
        <v>0.40115740740740741</v>
      </c>
      <c r="B161" s="54">
        <f t="shared" si="18"/>
        <v>17.68333333333338</v>
      </c>
      <c r="C161" s="54">
        <f t="shared" si="19"/>
        <v>0.10000000000001563</v>
      </c>
      <c r="D161">
        <v>13.2</v>
      </c>
      <c r="E161" s="31">
        <f>SUM($D$13:D161)</f>
        <v>1123.2</v>
      </c>
      <c r="F161" s="52">
        <f t="shared" si="24"/>
        <v>1.1232</v>
      </c>
      <c r="G161" s="52">
        <f t="shared" si="25"/>
        <v>1.4625833333333333</v>
      </c>
      <c r="H161" s="54">
        <f t="shared" si="20"/>
        <v>0.26399999999995871</v>
      </c>
      <c r="I161" s="54">
        <f t="shared" si="26"/>
        <v>1.1985833333333746</v>
      </c>
      <c r="J161" s="38"/>
      <c r="K161" s="38"/>
      <c r="L161" s="56">
        <f t="shared" si="21"/>
        <v>25.863348611111178</v>
      </c>
      <c r="M161" s="56">
        <f t="shared" si="22"/>
        <v>0.1198583333333562</v>
      </c>
      <c r="N161" s="56">
        <f>SUM($M$13:M161)</f>
        <v>23.616948611111162</v>
      </c>
      <c r="O161" s="56">
        <f t="shared" si="23"/>
        <v>2.2464000000000155</v>
      </c>
      <c r="R161" s="7"/>
      <c r="S161" s="8"/>
      <c r="T161" s="8"/>
    </row>
    <row r="162" spans="1:20" s="3" customFormat="1">
      <c r="A162" s="63">
        <v>0.40121527777777777</v>
      </c>
      <c r="B162" s="54">
        <f t="shared" si="18"/>
        <v>17.766666666666673</v>
      </c>
      <c r="C162" s="54">
        <f t="shared" si="19"/>
        <v>8.3333333333293069E-2</v>
      </c>
      <c r="D162">
        <v>16.2</v>
      </c>
      <c r="E162" s="31">
        <f>SUM($D$13:D162)</f>
        <v>1139.4000000000001</v>
      </c>
      <c r="F162" s="52">
        <f t="shared" si="24"/>
        <v>1.1394000000000002</v>
      </c>
      <c r="G162" s="54">
        <f t="shared" si="25"/>
        <v>1.4625833333333333</v>
      </c>
      <c r="H162" s="54">
        <f t="shared" si="20"/>
        <v>0.38880000000018783</v>
      </c>
      <c r="I162" s="54">
        <f t="shared" si="26"/>
        <v>1.0737833333331455</v>
      </c>
      <c r="J162" s="38"/>
      <c r="K162" s="38"/>
      <c r="L162" s="56">
        <f t="shared" si="21"/>
        <v>25.985230555555564</v>
      </c>
      <c r="M162" s="56">
        <f t="shared" si="22"/>
        <v>8.948194444438555E-2</v>
      </c>
      <c r="N162" s="56">
        <f>SUM($M$13:M162)</f>
        <v>23.706430555555549</v>
      </c>
      <c r="O162" s="56">
        <f t="shared" si="23"/>
        <v>2.2788000000000146</v>
      </c>
      <c r="R162" s="7"/>
      <c r="S162" s="8"/>
      <c r="T162" s="8"/>
    </row>
    <row r="163" spans="1:20" s="3" customFormat="1">
      <c r="A163" s="63">
        <v>0.40130787037037036</v>
      </c>
      <c r="B163" s="54">
        <f t="shared" si="18"/>
        <v>17.900000000000027</v>
      </c>
      <c r="C163" s="54">
        <f t="shared" si="19"/>
        <v>0.13333333333335418</v>
      </c>
      <c r="D163">
        <v>13.8</v>
      </c>
      <c r="E163" s="31">
        <f>SUM($D$13:D163)</f>
        <v>1153.2</v>
      </c>
      <c r="F163" s="52">
        <f t="shared" si="24"/>
        <v>1.1532</v>
      </c>
      <c r="G163" s="52">
        <f t="shared" si="25"/>
        <v>1.4625833333333333</v>
      </c>
      <c r="H163" s="54">
        <f t="shared" si="20"/>
        <v>0.20699999999996765</v>
      </c>
      <c r="I163" s="54">
        <f t="shared" si="26"/>
        <v>1.2555833333333657</v>
      </c>
      <c r="J163" s="38"/>
      <c r="K163" s="38"/>
      <c r="L163" s="56">
        <f t="shared" si="21"/>
        <v>26.180241666666706</v>
      </c>
      <c r="M163" s="56">
        <f t="shared" si="22"/>
        <v>0.1674111111111416</v>
      </c>
      <c r="N163" s="56">
        <f>SUM($M$13:M163)</f>
        <v>23.873841666666692</v>
      </c>
      <c r="O163" s="56">
        <f t="shared" si="23"/>
        <v>2.3064000000000142</v>
      </c>
      <c r="R163" s="7"/>
      <c r="S163" s="8"/>
      <c r="T163" s="8"/>
    </row>
    <row r="164" spans="1:20" s="3" customFormat="1">
      <c r="A164" s="63">
        <v>0.40136574074074072</v>
      </c>
      <c r="B164" s="54">
        <f t="shared" si="18"/>
        <v>17.98333333333332</v>
      </c>
      <c r="C164" s="54">
        <f t="shared" si="19"/>
        <v>8.3333333333293069E-2</v>
      </c>
      <c r="D164">
        <v>16.399999999999999</v>
      </c>
      <c r="E164" s="31">
        <f>SUM($D$13:D164)</f>
        <v>1169.6000000000001</v>
      </c>
      <c r="F164" s="52">
        <f t="shared" si="24"/>
        <v>1.1696000000000002</v>
      </c>
      <c r="G164" s="54">
        <f t="shared" si="25"/>
        <v>1.4625833333333333</v>
      </c>
      <c r="H164" s="54">
        <f t="shared" si="20"/>
        <v>0.39360000000019013</v>
      </c>
      <c r="I164" s="54">
        <f t="shared" si="26"/>
        <v>1.0689833333331431</v>
      </c>
      <c r="J164" s="38"/>
      <c r="K164" s="38"/>
      <c r="L164" s="56">
        <f t="shared" si="21"/>
        <v>26.302123611111092</v>
      </c>
      <c r="M164" s="56">
        <f t="shared" si="22"/>
        <v>8.9081944444385552E-2</v>
      </c>
      <c r="N164" s="56">
        <f>SUM($M$13:M164)</f>
        <v>23.962923611111076</v>
      </c>
      <c r="O164" s="56">
        <f t="shared" si="23"/>
        <v>2.3392000000000159</v>
      </c>
      <c r="R164" s="7"/>
      <c r="S164" s="8"/>
      <c r="T164" s="8"/>
    </row>
    <row r="165" spans="1:20" s="3" customFormat="1">
      <c r="A165" s="63">
        <v>0.40142361111111113</v>
      </c>
      <c r="B165" s="54">
        <f t="shared" si="18"/>
        <v>18.06666666666672</v>
      </c>
      <c r="C165" s="54">
        <f t="shared" si="19"/>
        <v>8.3333333333399651E-2</v>
      </c>
      <c r="D165">
        <v>12.3</v>
      </c>
      <c r="E165" s="31">
        <f>SUM($D$13:D165)</f>
        <v>1181.9000000000001</v>
      </c>
      <c r="F165" s="52">
        <f t="shared" si="24"/>
        <v>1.1819000000000002</v>
      </c>
      <c r="G165" s="52">
        <f t="shared" si="25"/>
        <v>1.4625833333333333</v>
      </c>
      <c r="H165" s="54">
        <f t="shared" si="20"/>
        <v>0.29519999999976509</v>
      </c>
      <c r="I165" s="54">
        <f t="shared" si="26"/>
        <v>1.1673833333335684</v>
      </c>
      <c r="J165" s="38"/>
      <c r="K165" s="38"/>
      <c r="L165" s="56">
        <f t="shared" si="21"/>
        <v>26.424005555555635</v>
      </c>
      <c r="M165" s="56">
        <f t="shared" si="22"/>
        <v>9.7281944444541454E-2</v>
      </c>
      <c r="N165" s="56">
        <f>SUM($M$13:M165)</f>
        <v>24.060205555555619</v>
      </c>
      <c r="O165" s="56">
        <f t="shared" si="23"/>
        <v>2.3638000000000154</v>
      </c>
      <c r="R165" s="7"/>
      <c r="S165" s="8"/>
      <c r="T165" s="8"/>
    </row>
    <row r="166" spans="1:20" s="3" customFormat="1">
      <c r="A166" s="63">
        <v>0.40148148148148149</v>
      </c>
      <c r="B166" s="54">
        <f t="shared" si="18"/>
        <v>18.150000000000013</v>
      </c>
      <c r="C166" s="54">
        <f t="shared" si="19"/>
        <v>8.3333333333293069E-2</v>
      </c>
      <c r="D166">
        <v>14.6</v>
      </c>
      <c r="E166" s="31">
        <f>SUM($D$13:D166)</f>
        <v>1196.5</v>
      </c>
      <c r="F166" s="52">
        <f t="shared" si="24"/>
        <v>1.1964999999999999</v>
      </c>
      <c r="G166" s="54">
        <f t="shared" si="25"/>
        <v>1.4625833333333333</v>
      </c>
      <c r="H166" s="54">
        <f t="shared" si="20"/>
        <v>0.3504000000001693</v>
      </c>
      <c r="I166" s="54">
        <f t="shared" si="26"/>
        <v>1.1121833333331641</v>
      </c>
      <c r="J166" s="38"/>
      <c r="K166" s="38"/>
      <c r="L166" s="56">
        <f t="shared" si="21"/>
        <v>26.545887500000021</v>
      </c>
      <c r="M166" s="56">
        <f t="shared" si="22"/>
        <v>9.2681944444385558E-2</v>
      </c>
      <c r="N166" s="56">
        <f>SUM($M$13:M166)</f>
        <v>24.152887500000006</v>
      </c>
      <c r="O166" s="56">
        <f t="shared" si="23"/>
        <v>2.3930000000000149</v>
      </c>
      <c r="R166" s="7"/>
      <c r="S166" s="8"/>
      <c r="T166" s="8"/>
    </row>
    <row r="167" spans="1:20" s="3" customFormat="1">
      <c r="A167" s="63">
        <v>0.40155092592592595</v>
      </c>
      <c r="B167" s="54">
        <f t="shared" si="18"/>
        <v>18.250000000000028</v>
      </c>
      <c r="C167" s="54">
        <f t="shared" si="19"/>
        <v>0.10000000000001563</v>
      </c>
      <c r="D167">
        <v>14.3</v>
      </c>
      <c r="E167" s="31">
        <f>SUM($D$13:D167)</f>
        <v>1210.8</v>
      </c>
      <c r="F167" s="52">
        <f t="shared" si="24"/>
        <v>1.2107999999999999</v>
      </c>
      <c r="G167" s="52">
        <f t="shared" si="25"/>
        <v>1.4625833333333333</v>
      </c>
      <c r="H167" s="54">
        <f t="shared" si="20"/>
        <v>0.28599999999995529</v>
      </c>
      <c r="I167" s="54">
        <f t="shared" si="26"/>
        <v>1.1765833333333782</v>
      </c>
      <c r="J167" s="38"/>
      <c r="K167" s="38"/>
      <c r="L167" s="56">
        <f t="shared" si="21"/>
        <v>26.692145833333374</v>
      </c>
      <c r="M167" s="56">
        <f t="shared" si="22"/>
        <v>0.11765833333335621</v>
      </c>
      <c r="N167" s="56">
        <f>SUM($M$13:M167)</f>
        <v>24.270545833333362</v>
      </c>
      <c r="O167" s="56">
        <f t="shared" si="23"/>
        <v>2.4216000000000122</v>
      </c>
      <c r="R167" s="7"/>
      <c r="S167" s="8"/>
      <c r="T167" s="8"/>
    </row>
    <row r="168" spans="1:20" s="3" customFormat="1">
      <c r="A168" s="63">
        <v>0.40160879629629626</v>
      </c>
      <c r="B168" s="54">
        <f t="shared" si="18"/>
        <v>18.333333333333321</v>
      </c>
      <c r="C168" s="54">
        <f t="shared" si="19"/>
        <v>8.3333333333293069E-2</v>
      </c>
      <c r="D168">
        <v>12.2</v>
      </c>
      <c r="E168" s="31">
        <f>SUM($D$13:D168)</f>
        <v>1223</v>
      </c>
      <c r="F168" s="52">
        <f t="shared" si="24"/>
        <v>1.2230000000000001</v>
      </c>
      <c r="G168" s="54">
        <f t="shared" si="25"/>
        <v>1.4625833333333333</v>
      </c>
      <c r="H168" s="54">
        <f t="shared" si="20"/>
        <v>0.29280000000014145</v>
      </c>
      <c r="I168" s="54">
        <f t="shared" si="26"/>
        <v>1.169783333333192</v>
      </c>
      <c r="J168" s="38"/>
      <c r="K168" s="38"/>
      <c r="L168" s="56">
        <f t="shared" si="21"/>
        <v>26.81402777777776</v>
      </c>
      <c r="M168" s="56">
        <f t="shared" si="22"/>
        <v>9.7481944444385557E-2</v>
      </c>
      <c r="N168" s="56">
        <f>SUM($M$13:M168)</f>
        <v>24.368027777777748</v>
      </c>
      <c r="O168" s="56">
        <f t="shared" si="23"/>
        <v>2.4460000000000122</v>
      </c>
      <c r="R168" s="7"/>
      <c r="S168" s="8"/>
      <c r="T168" s="8"/>
    </row>
    <row r="169" spans="1:20" s="3" customFormat="1">
      <c r="A169" s="63">
        <v>0.40166666666666667</v>
      </c>
      <c r="B169" s="54">
        <f t="shared" si="18"/>
        <v>18.416666666666721</v>
      </c>
      <c r="C169" s="54">
        <f t="shared" si="19"/>
        <v>8.3333333333399651E-2</v>
      </c>
      <c r="D169">
        <v>12.6</v>
      </c>
      <c r="E169" s="31">
        <f>SUM($D$13:D169)</f>
        <v>1235.5999999999999</v>
      </c>
      <c r="F169" s="52">
        <f t="shared" si="24"/>
        <v>1.2355999999999998</v>
      </c>
      <c r="G169" s="52">
        <f t="shared" si="25"/>
        <v>1.4625833333333333</v>
      </c>
      <c r="H169" s="54">
        <f t="shared" si="20"/>
        <v>0.30239999999975936</v>
      </c>
      <c r="I169" s="54">
        <f t="shared" si="26"/>
        <v>1.160183333333574</v>
      </c>
      <c r="J169" s="38"/>
      <c r="K169" s="38"/>
      <c r="L169" s="56">
        <f t="shared" si="21"/>
        <v>26.935909722222302</v>
      </c>
      <c r="M169" s="56">
        <f t="shared" si="22"/>
        <v>9.6681944444541437E-2</v>
      </c>
      <c r="N169" s="56">
        <f>SUM($M$13:M169)</f>
        <v>24.464709722222288</v>
      </c>
      <c r="O169" s="56">
        <f t="shared" si="23"/>
        <v>2.4712000000000138</v>
      </c>
      <c r="R169" s="7"/>
      <c r="S169" s="8"/>
      <c r="T169" s="8"/>
    </row>
    <row r="170" spans="1:20" s="3" customFormat="1">
      <c r="A170" s="63">
        <v>0.40173611111111113</v>
      </c>
      <c r="B170" s="54">
        <f t="shared" si="18"/>
        <v>18.516666666666737</v>
      </c>
      <c r="C170" s="54">
        <f t="shared" si="19"/>
        <v>0.10000000000001563</v>
      </c>
      <c r="D170">
        <v>13.2</v>
      </c>
      <c r="E170" s="31">
        <f>SUM($D$13:D170)</f>
        <v>1248.8</v>
      </c>
      <c r="F170" s="52">
        <f t="shared" si="24"/>
        <v>1.2487999999999999</v>
      </c>
      <c r="G170" s="54">
        <f t="shared" si="25"/>
        <v>1.4625833333333333</v>
      </c>
      <c r="H170" s="54">
        <f t="shared" si="20"/>
        <v>0.26399999999995871</v>
      </c>
      <c r="I170" s="54">
        <f t="shared" si="26"/>
        <v>1.1985833333333746</v>
      </c>
      <c r="J170" s="38"/>
      <c r="K170" s="38"/>
      <c r="L170" s="56">
        <f t="shared" si="21"/>
        <v>27.082168055555659</v>
      </c>
      <c r="M170" s="56">
        <f t="shared" si="22"/>
        <v>0.1198583333333562</v>
      </c>
      <c r="N170" s="56">
        <f>SUM($M$13:M170)</f>
        <v>24.584568055555643</v>
      </c>
      <c r="O170" s="56">
        <f t="shared" si="23"/>
        <v>2.4976000000000163</v>
      </c>
      <c r="R170" s="7"/>
      <c r="S170" s="8"/>
      <c r="T170" s="8"/>
    </row>
    <row r="171" spans="1:20" s="3" customFormat="1">
      <c r="A171" s="63">
        <v>0.40179398148148149</v>
      </c>
      <c r="B171" s="54">
        <f t="shared" si="18"/>
        <v>18.60000000000003</v>
      </c>
      <c r="C171" s="54">
        <f t="shared" si="19"/>
        <v>8.3333333333293069E-2</v>
      </c>
      <c r="D171">
        <v>13.9</v>
      </c>
      <c r="E171" s="31">
        <f>SUM($D$13:D171)</f>
        <v>1262.7</v>
      </c>
      <c r="F171" s="52">
        <f t="shared" si="24"/>
        <v>1.2627000000000002</v>
      </c>
      <c r="G171" s="52">
        <f t="shared" si="25"/>
        <v>1.4625833333333333</v>
      </c>
      <c r="H171" s="54">
        <f t="shared" si="20"/>
        <v>0.33360000000016121</v>
      </c>
      <c r="I171" s="54">
        <f t="shared" si="26"/>
        <v>1.128983333333172</v>
      </c>
      <c r="J171" s="38"/>
      <c r="K171" s="38"/>
      <c r="L171" s="56">
        <f t="shared" si="21"/>
        <v>27.204050000000045</v>
      </c>
      <c r="M171" s="56">
        <f t="shared" si="22"/>
        <v>9.4081944444385543E-2</v>
      </c>
      <c r="N171" s="56">
        <f>SUM($M$13:M171)</f>
        <v>24.67865000000003</v>
      </c>
      <c r="O171" s="56">
        <f t="shared" si="23"/>
        <v>2.5254000000000154</v>
      </c>
      <c r="R171" s="7"/>
      <c r="S171" s="8"/>
      <c r="T171" s="8"/>
    </row>
    <row r="172" spans="1:20" s="3" customFormat="1">
      <c r="A172" s="63">
        <v>0.40186342592592594</v>
      </c>
      <c r="B172" s="54">
        <f t="shared" si="18"/>
        <v>18.700000000000045</v>
      </c>
      <c r="C172" s="54">
        <f t="shared" si="19"/>
        <v>0.10000000000001563</v>
      </c>
      <c r="D172">
        <v>11.3</v>
      </c>
      <c r="E172" s="31">
        <f>SUM($D$13:D172)</f>
        <v>1274</v>
      </c>
      <c r="F172" s="52">
        <f t="shared" si="24"/>
        <v>1.274</v>
      </c>
      <c r="G172" s="54">
        <f t="shared" si="25"/>
        <v>1.4625833333333333</v>
      </c>
      <c r="H172" s="54">
        <f t="shared" si="20"/>
        <v>0.22599999999996467</v>
      </c>
      <c r="I172" s="54">
        <f t="shared" si="26"/>
        <v>1.2365833333333687</v>
      </c>
      <c r="J172" s="38"/>
      <c r="K172" s="38"/>
      <c r="L172" s="56">
        <f t="shared" si="21"/>
        <v>27.350308333333402</v>
      </c>
      <c r="M172" s="56">
        <f t="shared" si="22"/>
        <v>0.1236583333333562</v>
      </c>
      <c r="N172" s="56">
        <f>SUM($M$13:M172)</f>
        <v>24.802308333333386</v>
      </c>
      <c r="O172" s="56">
        <f t="shared" si="23"/>
        <v>2.548000000000016</v>
      </c>
      <c r="R172" s="7"/>
      <c r="S172" s="8"/>
      <c r="T172" s="8"/>
    </row>
    <row r="173" spans="1:20" s="3" customFormat="1">
      <c r="A173" s="63">
        <v>0.4019212962962963</v>
      </c>
      <c r="B173" s="54">
        <f t="shared" si="18"/>
        <v>18.783333333333339</v>
      </c>
      <c r="C173" s="54">
        <f t="shared" si="19"/>
        <v>8.3333333333293069E-2</v>
      </c>
      <c r="D173">
        <v>14.9</v>
      </c>
      <c r="E173" s="31">
        <f>SUM($D$13:D173)</f>
        <v>1288.9000000000001</v>
      </c>
      <c r="F173" s="52">
        <f t="shared" si="24"/>
        <v>1.2889000000000002</v>
      </c>
      <c r="G173" s="52">
        <f t="shared" si="25"/>
        <v>1.4625833333333333</v>
      </c>
      <c r="H173" s="54">
        <f t="shared" si="20"/>
        <v>0.35760000000017278</v>
      </c>
      <c r="I173" s="54">
        <f t="shared" si="26"/>
        <v>1.1049833333331605</v>
      </c>
      <c r="J173" s="38"/>
      <c r="K173" s="38"/>
      <c r="L173" s="56">
        <f t="shared" si="21"/>
        <v>27.472190277777784</v>
      </c>
      <c r="M173" s="56">
        <f t="shared" si="22"/>
        <v>9.2081944444385541E-2</v>
      </c>
      <c r="N173" s="56">
        <f>SUM($M$13:M173)</f>
        <v>24.89439027777777</v>
      </c>
      <c r="O173" s="56">
        <f t="shared" si="23"/>
        <v>2.5778000000000141</v>
      </c>
      <c r="R173" s="7"/>
      <c r="S173" s="8"/>
      <c r="T173" s="8"/>
    </row>
    <row r="174" spans="1:20" s="3" customFormat="1">
      <c r="A174" s="63">
        <v>0.40202546296296293</v>
      </c>
      <c r="B174" s="54">
        <f t="shared" si="18"/>
        <v>18.933333333333309</v>
      </c>
      <c r="C174" s="54">
        <f t="shared" si="19"/>
        <v>0.14999999999997016</v>
      </c>
      <c r="D174">
        <v>16.3</v>
      </c>
      <c r="E174" s="31">
        <f>SUM($D$13:D174)</f>
        <v>1305.2</v>
      </c>
      <c r="F174" s="52">
        <f t="shared" si="24"/>
        <v>1.3052000000000001</v>
      </c>
      <c r="G174" s="54">
        <f t="shared" si="25"/>
        <v>1.4625833333333333</v>
      </c>
      <c r="H174" s="54">
        <f t="shared" si="20"/>
        <v>0.21733333333337659</v>
      </c>
      <c r="I174" s="54">
        <f t="shared" si="26"/>
        <v>1.2452499999999567</v>
      </c>
      <c r="J174" s="38"/>
      <c r="K174" s="38"/>
      <c r="L174" s="56">
        <f t="shared" si="21"/>
        <v>27.691577777777741</v>
      </c>
      <c r="M174" s="56">
        <f t="shared" si="22"/>
        <v>0.18678749999995634</v>
      </c>
      <c r="N174" s="56">
        <f>SUM($M$13:M174)</f>
        <v>25.081177777777725</v>
      </c>
      <c r="O174" s="56">
        <f t="shared" si="23"/>
        <v>2.6104000000000163</v>
      </c>
      <c r="R174" s="7"/>
      <c r="S174" s="8"/>
      <c r="T174" s="8"/>
    </row>
    <row r="175" spans="1:20" s="3" customFormat="1">
      <c r="A175" s="63">
        <v>0.40211805555555552</v>
      </c>
      <c r="B175" s="54">
        <f t="shared" si="18"/>
        <v>19.066666666666663</v>
      </c>
      <c r="C175" s="54">
        <f t="shared" si="19"/>
        <v>0.13333333333335418</v>
      </c>
      <c r="D175">
        <v>15.1</v>
      </c>
      <c r="E175" s="31">
        <f>SUM($D$13:D175)</f>
        <v>1320.3</v>
      </c>
      <c r="F175" s="52">
        <f t="shared" si="24"/>
        <v>1.3203</v>
      </c>
      <c r="G175" s="52">
        <f t="shared" si="25"/>
        <v>1.4625833333333333</v>
      </c>
      <c r="H175" s="54">
        <f t="shared" si="20"/>
        <v>0.22649999999996459</v>
      </c>
      <c r="I175" s="54">
        <f t="shared" si="26"/>
        <v>1.2360833333333687</v>
      </c>
      <c r="J175" s="38"/>
      <c r="K175" s="38"/>
      <c r="L175" s="56">
        <f t="shared" si="21"/>
        <v>27.886588888888884</v>
      </c>
      <c r="M175" s="56">
        <f t="shared" si="22"/>
        <v>0.16481111111114161</v>
      </c>
      <c r="N175" s="56">
        <f>SUM($M$13:M175)</f>
        <v>25.245988888888867</v>
      </c>
      <c r="O175" s="56">
        <f t="shared" si="23"/>
        <v>2.6406000000000169</v>
      </c>
      <c r="R175" s="7"/>
      <c r="S175" s="8"/>
      <c r="T175" s="8"/>
    </row>
    <row r="176" spans="1:20" s="3" customFormat="1">
      <c r="A176" s="63">
        <v>0.40218749999999998</v>
      </c>
      <c r="B176" s="54">
        <f t="shared" si="18"/>
        <v>19.166666666666679</v>
      </c>
      <c r="C176" s="54">
        <f t="shared" si="19"/>
        <v>0.10000000000001563</v>
      </c>
      <c r="D176">
        <v>16.5</v>
      </c>
      <c r="E176" s="31">
        <f>SUM($D$13:D176)</f>
        <v>1336.8</v>
      </c>
      <c r="F176" s="52">
        <f t="shared" si="24"/>
        <v>1.3368</v>
      </c>
      <c r="G176" s="54">
        <f t="shared" si="25"/>
        <v>1.4625833333333333</v>
      </c>
      <c r="H176" s="54">
        <f t="shared" si="20"/>
        <v>0.32999999999994839</v>
      </c>
      <c r="I176" s="54">
        <f t="shared" si="26"/>
        <v>1.132583333333385</v>
      </c>
      <c r="J176" s="38"/>
      <c r="K176" s="38"/>
      <c r="L176" s="56">
        <f t="shared" si="21"/>
        <v>28.032847222222241</v>
      </c>
      <c r="M176" s="56">
        <f t="shared" si="22"/>
        <v>0.11325833333335621</v>
      </c>
      <c r="N176" s="56">
        <f>SUM($M$13:M176)</f>
        <v>25.359247222222223</v>
      </c>
      <c r="O176" s="56">
        <f t="shared" si="23"/>
        <v>2.6736000000000182</v>
      </c>
      <c r="R176" s="7"/>
      <c r="S176" s="8"/>
      <c r="T176" s="8"/>
    </row>
    <row r="177" spans="1:20" s="3" customFormat="1">
      <c r="A177" s="63">
        <v>0.40224537037037034</v>
      </c>
      <c r="B177" s="54">
        <f t="shared" si="18"/>
        <v>19.249999999999972</v>
      </c>
      <c r="C177" s="54">
        <f t="shared" si="19"/>
        <v>8.3333333333293069E-2</v>
      </c>
      <c r="D177">
        <v>14.8</v>
      </c>
      <c r="E177" s="31">
        <f>SUM($D$13:D177)</f>
        <v>1351.6</v>
      </c>
      <c r="F177" s="52">
        <f t="shared" si="24"/>
        <v>1.3515999999999999</v>
      </c>
      <c r="G177" s="52">
        <f t="shared" si="25"/>
        <v>1.4625833333333333</v>
      </c>
      <c r="H177" s="54">
        <f t="shared" si="20"/>
        <v>0.35520000000017166</v>
      </c>
      <c r="I177" s="54">
        <f t="shared" si="26"/>
        <v>1.1073833333331617</v>
      </c>
      <c r="J177" s="38"/>
      <c r="K177" s="38"/>
      <c r="L177" s="56">
        <f t="shared" si="21"/>
        <v>28.154729166666627</v>
      </c>
      <c r="M177" s="56">
        <f t="shared" si="22"/>
        <v>9.2281944444385561E-2</v>
      </c>
      <c r="N177" s="56">
        <f>SUM($M$13:M177)</f>
        <v>25.451529166666607</v>
      </c>
      <c r="O177" s="56">
        <f t="shared" si="23"/>
        <v>2.7032000000000203</v>
      </c>
      <c r="R177" s="7"/>
      <c r="S177" s="8"/>
      <c r="T177" s="8"/>
    </row>
    <row r="178" spans="1:20" s="3" customFormat="1">
      <c r="A178" s="63">
        <v>0.40230324074074075</v>
      </c>
      <c r="B178" s="54">
        <f t="shared" si="18"/>
        <v>19.333333333333371</v>
      </c>
      <c r="C178" s="54">
        <f t="shared" si="19"/>
        <v>8.3333333333399651E-2</v>
      </c>
      <c r="D178">
        <v>8.3000000000000007</v>
      </c>
      <c r="E178" s="31">
        <f>SUM($D$13:D178)</f>
        <v>1359.8999999999999</v>
      </c>
      <c r="F178" s="52">
        <f t="shared" si="24"/>
        <v>1.3598999999999999</v>
      </c>
      <c r="G178" s="54">
        <f t="shared" si="25"/>
        <v>1.4625833333333333</v>
      </c>
      <c r="H178" s="54">
        <f t="shared" si="20"/>
        <v>0.1991999999998415</v>
      </c>
      <c r="I178" s="54">
        <f t="shared" si="26"/>
        <v>1.2633833333334918</v>
      </c>
      <c r="J178" s="38"/>
      <c r="K178" s="38"/>
      <c r="L178" s="56">
        <f t="shared" si="21"/>
        <v>28.276611111111166</v>
      </c>
      <c r="M178" s="56">
        <f t="shared" si="22"/>
        <v>0.10528194444454143</v>
      </c>
      <c r="N178" s="56">
        <f>SUM($M$13:M178)</f>
        <v>25.556811111111148</v>
      </c>
      <c r="O178" s="56">
        <f t="shared" si="23"/>
        <v>2.7198000000000171</v>
      </c>
      <c r="R178" s="7"/>
      <c r="S178" s="8"/>
      <c r="T178" s="8"/>
    </row>
    <row r="179" spans="1:20" s="3" customFormat="1">
      <c r="A179" s="63">
        <v>0.40236111111111111</v>
      </c>
      <c r="B179" s="54">
        <f t="shared" si="18"/>
        <v>19.416666666666664</v>
      </c>
      <c r="C179" s="54">
        <f t="shared" si="19"/>
        <v>8.3333333333293069E-2</v>
      </c>
      <c r="D179">
        <v>11.5</v>
      </c>
      <c r="E179" s="31">
        <f>SUM($D$13:D179)</f>
        <v>1371.3999999999999</v>
      </c>
      <c r="F179" s="52">
        <f t="shared" si="24"/>
        <v>1.3714</v>
      </c>
      <c r="G179" s="52">
        <f t="shared" si="25"/>
        <v>1.4625833333333333</v>
      </c>
      <c r="H179" s="54">
        <f t="shared" si="20"/>
        <v>0.27600000000013336</v>
      </c>
      <c r="I179" s="54">
        <f t="shared" si="26"/>
        <v>1.1865833333331999</v>
      </c>
      <c r="J179" s="38"/>
      <c r="K179" s="38"/>
      <c r="L179" s="56">
        <f t="shared" si="21"/>
        <v>28.398493055555551</v>
      </c>
      <c r="M179" s="56">
        <f t="shared" si="22"/>
        <v>9.8881944444385542E-2</v>
      </c>
      <c r="N179" s="56">
        <f>SUM($M$13:M179)</f>
        <v>25.655693055555535</v>
      </c>
      <c r="O179" s="56">
        <f t="shared" si="23"/>
        <v>2.7428000000000168</v>
      </c>
      <c r="R179" s="7"/>
      <c r="S179" s="8"/>
      <c r="T179" s="8"/>
    </row>
    <row r="180" spans="1:20" s="3" customFormat="1">
      <c r="A180" s="63">
        <v>0.40243055555555557</v>
      </c>
      <c r="B180" s="54">
        <f t="shared" si="18"/>
        <v>19.51666666666668</v>
      </c>
      <c r="C180" s="54">
        <f t="shared" si="19"/>
        <v>0.10000000000001563</v>
      </c>
      <c r="D180">
        <v>12</v>
      </c>
      <c r="E180" s="31">
        <f>SUM($D$13:D180)</f>
        <v>1383.3999999999999</v>
      </c>
      <c r="F180" s="52">
        <f t="shared" si="24"/>
        <v>1.3834</v>
      </c>
      <c r="G180" s="54">
        <f t="shared" si="25"/>
        <v>1.4625833333333333</v>
      </c>
      <c r="H180" s="54">
        <f t="shared" si="20"/>
        <v>0.23999999999996249</v>
      </c>
      <c r="I180" s="54">
        <f t="shared" si="26"/>
        <v>1.2225833333333709</v>
      </c>
      <c r="J180" s="38"/>
      <c r="K180" s="38"/>
      <c r="L180" s="56">
        <f t="shared" si="21"/>
        <v>28.544751388888908</v>
      </c>
      <c r="M180" s="56">
        <f t="shared" si="22"/>
        <v>0.1222583333333562</v>
      </c>
      <c r="N180" s="56">
        <f>SUM($M$13:M180)</f>
        <v>25.777951388888891</v>
      </c>
      <c r="O180" s="56">
        <f t="shared" si="23"/>
        <v>2.7668000000000177</v>
      </c>
      <c r="R180" s="7"/>
      <c r="S180" s="8"/>
      <c r="T180" s="8"/>
    </row>
    <row r="181" spans="1:20" s="3" customFormat="1">
      <c r="A181" s="63">
        <v>0.40248842592592587</v>
      </c>
      <c r="B181" s="54">
        <f t="shared" si="18"/>
        <v>19.599999999999973</v>
      </c>
      <c r="C181" s="54">
        <f t="shared" si="19"/>
        <v>8.3333333333293069E-2</v>
      </c>
      <c r="D181">
        <v>14.6</v>
      </c>
      <c r="E181" s="31">
        <f>SUM($D$13:D181)</f>
        <v>1397.9999999999998</v>
      </c>
      <c r="F181" s="52">
        <f t="shared" si="24"/>
        <v>1.3979999999999997</v>
      </c>
      <c r="G181" s="52">
        <f t="shared" si="25"/>
        <v>1.4625833333333333</v>
      </c>
      <c r="H181" s="54">
        <f t="shared" si="20"/>
        <v>0.3504000000001693</v>
      </c>
      <c r="I181" s="54">
        <f t="shared" si="26"/>
        <v>1.1121833333331641</v>
      </c>
      <c r="J181" s="38"/>
      <c r="K181" s="38"/>
      <c r="L181" s="56">
        <f t="shared" si="21"/>
        <v>28.666633333333294</v>
      </c>
      <c r="M181" s="56">
        <f t="shared" si="22"/>
        <v>9.2681944444385558E-2</v>
      </c>
      <c r="N181" s="56">
        <f>SUM($M$13:M181)</f>
        <v>25.870633333333277</v>
      </c>
      <c r="O181" s="56">
        <f t="shared" si="23"/>
        <v>2.7960000000000171</v>
      </c>
      <c r="R181" s="7"/>
      <c r="S181" s="8"/>
      <c r="T181" s="8"/>
    </row>
    <row r="182" spans="1:20" s="3" customFormat="1">
      <c r="A182" s="63">
        <v>0.40288194444444447</v>
      </c>
      <c r="B182" s="54">
        <f t="shared" si="18"/>
        <v>20.166666666666728</v>
      </c>
      <c r="C182" s="54">
        <f t="shared" si="19"/>
        <v>0.56666666666675525</v>
      </c>
      <c r="D182">
        <v>16.8</v>
      </c>
      <c r="E182" s="31">
        <f>SUM($D$13:D182)</f>
        <v>1414.7999999999997</v>
      </c>
      <c r="F182" s="52">
        <f t="shared" si="24"/>
        <v>1.4147999999999998</v>
      </c>
      <c r="G182" s="54">
        <f t="shared" si="25"/>
        <v>1.4625833333333333</v>
      </c>
      <c r="H182" s="54">
        <f t="shared" si="20"/>
        <v>5.929411764704956E-2</v>
      </c>
      <c r="I182" s="54">
        <f t="shared" si="26"/>
        <v>1.4032892156862837</v>
      </c>
      <c r="J182" s="38"/>
      <c r="K182" s="38"/>
      <c r="L182" s="56">
        <f t="shared" si="21"/>
        <v>29.495430555555647</v>
      </c>
      <c r="M182" s="56">
        <f t="shared" si="22"/>
        <v>0.79519722222235178</v>
      </c>
      <c r="N182" s="56">
        <f>SUM($M$13:M182)</f>
        <v>26.66583055555563</v>
      </c>
      <c r="O182" s="56">
        <f t="shared" si="23"/>
        <v>2.829600000000017</v>
      </c>
      <c r="R182" s="7"/>
      <c r="S182" s="8"/>
      <c r="T182" s="8"/>
    </row>
    <row r="183" spans="1:20" s="3" customFormat="1">
      <c r="A183" s="63">
        <v>0.40293981481481483</v>
      </c>
      <c r="B183" s="54">
        <f t="shared" si="18"/>
        <v>20.250000000000021</v>
      </c>
      <c r="C183" s="54">
        <f t="shared" si="19"/>
        <v>8.3333333333293069E-2</v>
      </c>
      <c r="D183">
        <v>17</v>
      </c>
      <c r="E183" s="31">
        <f>SUM($D$13:D183)</f>
        <v>1431.7999999999997</v>
      </c>
      <c r="F183" s="52">
        <f t="shared" si="24"/>
        <v>1.4317999999999997</v>
      </c>
      <c r="G183" s="52">
        <f t="shared" si="25"/>
        <v>1.4625833333333333</v>
      </c>
      <c r="H183" s="54">
        <f t="shared" si="20"/>
        <v>0.40800000000019715</v>
      </c>
      <c r="I183" s="54">
        <f t="shared" si="26"/>
        <v>1.0545833333331363</v>
      </c>
      <c r="J183" s="38"/>
      <c r="K183" s="38"/>
      <c r="L183" s="56">
        <f t="shared" si="21"/>
        <v>29.617312500000033</v>
      </c>
      <c r="M183" s="56">
        <f t="shared" si="22"/>
        <v>8.788194444438556E-2</v>
      </c>
      <c r="N183" s="56">
        <f>SUM($M$13:M183)</f>
        <v>26.753712500000017</v>
      </c>
      <c r="O183" s="56">
        <f t="shared" si="23"/>
        <v>2.8636000000000159</v>
      </c>
      <c r="R183" s="7"/>
      <c r="S183" s="8"/>
      <c r="T183" s="8"/>
    </row>
    <row r="184" spans="1:20" s="3" customFormat="1">
      <c r="A184" s="63">
        <v>0.40302083333333333</v>
      </c>
      <c r="B184" s="54">
        <f t="shared" si="18"/>
        <v>20.366666666666653</v>
      </c>
      <c r="C184" s="54">
        <f t="shared" si="19"/>
        <v>0.11666666666663161</v>
      </c>
      <c r="D184">
        <v>10.8</v>
      </c>
      <c r="E184" s="31">
        <f>SUM($D$13:D184)</f>
        <v>1442.5999999999997</v>
      </c>
      <c r="F184" s="52">
        <f t="shared" si="24"/>
        <v>1.4425999999999997</v>
      </c>
      <c r="G184" s="54">
        <f t="shared" si="25"/>
        <v>1.4625833333333333</v>
      </c>
      <c r="H184" s="54">
        <f t="shared" si="20"/>
        <v>0.18514285714291279</v>
      </c>
      <c r="I184" s="54">
        <f t="shared" si="26"/>
        <v>1.2774404761904206</v>
      </c>
      <c r="J184" s="38"/>
      <c r="K184" s="38"/>
      <c r="L184" s="56">
        <f t="shared" si="21"/>
        <v>29.787947222222204</v>
      </c>
      <c r="M184" s="56">
        <f t="shared" si="22"/>
        <v>0.14903472222217096</v>
      </c>
      <c r="N184" s="56">
        <f>SUM($M$13:M184)</f>
        <v>26.902747222222189</v>
      </c>
      <c r="O184" s="56">
        <f t="shared" si="23"/>
        <v>2.8852000000000153</v>
      </c>
      <c r="R184" s="7"/>
      <c r="S184" s="8"/>
      <c r="T184" s="8"/>
    </row>
    <row r="185" spans="1:20" s="3" customFormat="1">
      <c r="A185" s="63">
        <v>0.40307870370370374</v>
      </c>
      <c r="B185" s="54">
        <f t="shared" si="18"/>
        <v>20.450000000000053</v>
      </c>
      <c r="C185" s="54">
        <f t="shared" si="19"/>
        <v>8.3333333333399651E-2</v>
      </c>
      <c r="D185">
        <v>13.5</v>
      </c>
      <c r="E185" s="31">
        <f>SUM($D$13:D185)</f>
        <v>1456.0999999999997</v>
      </c>
      <c r="F185" s="52">
        <f t="shared" si="24"/>
        <v>1.4560999999999997</v>
      </c>
      <c r="G185" s="52">
        <f t="shared" si="25"/>
        <v>1.4625833333333333</v>
      </c>
      <c r="H185" s="54">
        <f t="shared" si="20"/>
        <v>0.32399999999974216</v>
      </c>
      <c r="I185" s="54">
        <f t="shared" si="26"/>
        <v>1.1385833333335911</v>
      </c>
      <c r="J185" s="38"/>
      <c r="K185" s="38"/>
      <c r="L185" s="56">
        <f t="shared" si="21"/>
        <v>29.909829166666743</v>
      </c>
      <c r="M185" s="56">
        <f t="shared" si="22"/>
        <v>9.4881944444541427E-2</v>
      </c>
      <c r="N185" s="56">
        <f>SUM($M$13:M185)</f>
        <v>26.99762916666673</v>
      </c>
      <c r="O185" s="56">
        <f t="shared" si="23"/>
        <v>2.9122000000000128</v>
      </c>
      <c r="R185" s="7"/>
      <c r="S185" s="8"/>
      <c r="T185" s="8"/>
    </row>
    <row r="186" spans="1:20" s="3" customFormat="1">
      <c r="A186" s="63">
        <v>0.40313657407407405</v>
      </c>
      <c r="B186" s="54">
        <f t="shared" si="18"/>
        <v>20.533333333333346</v>
      </c>
      <c r="C186" s="54">
        <f t="shared" si="19"/>
        <v>8.3333333333293069E-2</v>
      </c>
      <c r="D186">
        <v>14.6</v>
      </c>
      <c r="E186" s="31">
        <f>SUM($D$13:D186)</f>
        <v>1470.6999999999996</v>
      </c>
      <c r="F186" s="52">
        <f t="shared" si="24"/>
        <v>1.4706999999999997</v>
      </c>
      <c r="G186" s="54">
        <f t="shared" si="25"/>
        <v>1.4625833333333333</v>
      </c>
      <c r="H186" s="54">
        <f t="shared" si="20"/>
        <v>0.3504000000001693</v>
      </c>
      <c r="I186" s="54">
        <f t="shared" si="26"/>
        <v>1.1121833333331641</v>
      </c>
      <c r="J186" s="38"/>
      <c r="K186" s="38"/>
      <c r="L186" s="56">
        <f t="shared" si="21"/>
        <v>30.031711111111129</v>
      </c>
      <c r="M186" s="56">
        <f t="shared" si="22"/>
        <v>9.2681944444385558E-2</v>
      </c>
      <c r="N186" s="56">
        <f>SUM($M$13:M186)</f>
        <v>27.090311111111117</v>
      </c>
      <c r="O186" s="56">
        <f t="shared" si="23"/>
        <v>2.9414000000000122</v>
      </c>
      <c r="R186" s="7"/>
      <c r="S186" s="8"/>
      <c r="T186" s="8"/>
    </row>
    <row r="187" spans="1:20" s="3" customFormat="1">
      <c r="A187" s="63">
        <v>0.40319444444444441</v>
      </c>
      <c r="B187" s="54">
        <f t="shared" si="18"/>
        <v>20.616666666666639</v>
      </c>
      <c r="C187" s="54">
        <f t="shared" si="19"/>
        <v>8.3333333333293069E-2</v>
      </c>
      <c r="D187">
        <v>10.5</v>
      </c>
      <c r="E187" s="31">
        <f>SUM($D$13:D187)</f>
        <v>1481.1999999999996</v>
      </c>
      <c r="F187" s="52">
        <f t="shared" si="24"/>
        <v>1.4811999999999996</v>
      </c>
      <c r="G187" s="52">
        <f t="shared" si="25"/>
        <v>1.4625833333333333</v>
      </c>
      <c r="H187" s="54">
        <f t="shared" si="20"/>
        <v>0.25200000000012174</v>
      </c>
      <c r="I187" s="54">
        <f t="shared" si="26"/>
        <v>1.2105833333332117</v>
      </c>
      <c r="J187" s="38"/>
      <c r="K187" s="38"/>
      <c r="L187" s="56">
        <f t="shared" si="21"/>
        <v>30.153593055555515</v>
      </c>
      <c r="M187" s="56">
        <f t="shared" si="22"/>
        <v>0.10088194444438556</v>
      </c>
      <c r="N187" s="56">
        <f>SUM($M$13:M187)</f>
        <v>27.191193055555502</v>
      </c>
      <c r="O187" s="56">
        <f t="shared" si="23"/>
        <v>2.962400000000013</v>
      </c>
      <c r="R187" s="7"/>
      <c r="S187" s="8"/>
      <c r="T187" s="8"/>
    </row>
    <row r="188" spans="1:20" s="3" customFormat="1">
      <c r="A188" s="63">
        <v>0.40325231481481483</v>
      </c>
      <c r="B188" s="54">
        <f t="shared" si="18"/>
        <v>20.700000000000038</v>
      </c>
      <c r="C188" s="54">
        <f t="shared" si="19"/>
        <v>8.3333333333399651E-2</v>
      </c>
      <c r="D188">
        <v>14.4</v>
      </c>
      <c r="E188" s="31">
        <f>SUM($D$13:D188)</f>
        <v>1495.5999999999997</v>
      </c>
      <c r="F188" s="52">
        <f t="shared" si="24"/>
        <v>1.4955999999999996</v>
      </c>
      <c r="G188" s="54">
        <f t="shared" si="25"/>
        <v>1.4625833333333333</v>
      </c>
      <c r="H188" s="54">
        <f t="shared" si="20"/>
        <v>0.34559999999972496</v>
      </c>
      <c r="I188" s="54">
        <f t="shared" si="26"/>
        <v>1.1169833333336083</v>
      </c>
      <c r="J188" s="38"/>
      <c r="K188" s="38"/>
      <c r="L188" s="56">
        <f t="shared" si="21"/>
        <v>30.275475000000057</v>
      </c>
      <c r="M188" s="56">
        <f t="shared" si="22"/>
        <v>9.3081944444541431E-2</v>
      </c>
      <c r="N188" s="56">
        <f>SUM($M$13:M188)</f>
        <v>27.284275000000044</v>
      </c>
      <c r="O188" s="56">
        <f t="shared" si="23"/>
        <v>2.9912000000000134</v>
      </c>
      <c r="R188" s="7"/>
      <c r="S188" s="8"/>
      <c r="T188" s="8"/>
    </row>
    <row r="189" spans="1:20" s="3" customFormat="1">
      <c r="A189" s="63">
        <v>0.40351851851851855</v>
      </c>
      <c r="B189" s="54">
        <f t="shared" si="18"/>
        <v>21.083333333333378</v>
      </c>
      <c r="C189" s="54">
        <f t="shared" si="19"/>
        <v>0.38333333333333997</v>
      </c>
      <c r="D189">
        <v>10.3</v>
      </c>
      <c r="E189" s="31">
        <f>SUM($D$13:D189)</f>
        <v>1505.8999999999996</v>
      </c>
      <c r="F189" s="52">
        <f t="shared" si="24"/>
        <v>1.5058999999999996</v>
      </c>
      <c r="G189" s="52">
        <f t="shared" si="25"/>
        <v>1.4625833333333333</v>
      </c>
      <c r="H189" s="54">
        <f t="shared" si="20"/>
        <v>5.3739130434781686E-2</v>
      </c>
      <c r="I189" s="54">
        <f t="shared" si="26"/>
        <v>1.4088442028985517</v>
      </c>
      <c r="J189" s="38"/>
      <c r="K189" s="38"/>
      <c r="L189" s="56">
        <f t="shared" si="21"/>
        <v>30.83613194444451</v>
      </c>
      <c r="M189" s="56">
        <f t="shared" si="22"/>
        <v>0.54005694444445418</v>
      </c>
      <c r="N189" s="56">
        <f>SUM($M$13:M189)</f>
        <v>27.824331944444499</v>
      </c>
      <c r="O189" s="56">
        <f t="shared" si="23"/>
        <v>3.0118000000000116</v>
      </c>
      <c r="R189" s="7"/>
      <c r="S189" s="8"/>
      <c r="T189" s="8"/>
    </row>
    <row r="190" spans="1:20" s="3" customFormat="1">
      <c r="A190" s="63">
        <v>0.40357638888888886</v>
      </c>
      <c r="B190" s="54">
        <f t="shared" si="18"/>
        <v>21.166666666666671</v>
      </c>
      <c r="C190" s="54">
        <f t="shared" si="19"/>
        <v>8.3333333333293069E-2</v>
      </c>
      <c r="D190">
        <v>19</v>
      </c>
      <c r="E190" s="31">
        <f>SUM($D$13:D190)</f>
        <v>1524.8999999999996</v>
      </c>
      <c r="F190" s="52">
        <f t="shared" si="24"/>
        <v>1.5248999999999997</v>
      </c>
      <c r="G190" s="54">
        <f t="shared" si="25"/>
        <v>1.4625833333333333</v>
      </c>
      <c r="H190" s="54">
        <f t="shared" si="20"/>
        <v>0.45600000000022034</v>
      </c>
      <c r="I190" s="54">
        <f t="shared" si="26"/>
        <v>1.0065833333331131</v>
      </c>
      <c r="J190" s="38"/>
      <c r="K190" s="38"/>
      <c r="L190" s="56">
        <f t="shared" si="21"/>
        <v>30.958013888888896</v>
      </c>
      <c r="M190" s="56">
        <f t="shared" si="22"/>
        <v>8.388194444438557E-2</v>
      </c>
      <c r="N190" s="56">
        <f>SUM($M$13:M190)</f>
        <v>27.908213888888884</v>
      </c>
      <c r="O190" s="56">
        <f t="shared" si="23"/>
        <v>3.0498000000000118</v>
      </c>
      <c r="R190" s="7"/>
      <c r="S190" s="8"/>
      <c r="T190" s="8"/>
    </row>
    <row r="191" spans="1:20" s="3" customFormat="1">
      <c r="A191" s="63">
        <v>0.40364583333333331</v>
      </c>
      <c r="B191" s="54">
        <f t="shared" si="18"/>
        <v>21.266666666666687</v>
      </c>
      <c r="C191" s="54">
        <f t="shared" si="19"/>
        <v>0.10000000000001563</v>
      </c>
      <c r="D191">
        <v>17.7</v>
      </c>
      <c r="E191" s="31">
        <f>SUM($D$13:D191)</f>
        <v>1542.5999999999997</v>
      </c>
      <c r="F191" s="52">
        <f t="shared" si="24"/>
        <v>1.5425999999999997</v>
      </c>
      <c r="G191" s="52">
        <f t="shared" si="25"/>
        <v>1.4625833333333333</v>
      </c>
      <c r="H191" s="54">
        <f t="shared" si="20"/>
        <v>0.35399999999994464</v>
      </c>
      <c r="I191" s="54">
        <f t="shared" si="26"/>
        <v>1.1085833333333888</v>
      </c>
      <c r="J191" s="38"/>
      <c r="K191" s="38"/>
      <c r="L191" s="56">
        <f t="shared" si="21"/>
        <v>31.104272222222253</v>
      </c>
      <c r="M191" s="56">
        <f t="shared" si="22"/>
        <v>0.11085833333335621</v>
      </c>
      <c r="N191" s="56">
        <f>SUM($M$13:M191)</f>
        <v>28.019072222222242</v>
      </c>
      <c r="O191" s="56">
        <f t="shared" si="23"/>
        <v>3.085200000000011</v>
      </c>
      <c r="R191" s="7"/>
      <c r="S191" s="8"/>
      <c r="T191" s="8"/>
    </row>
    <row r="192" spans="1:20" s="3" customFormat="1">
      <c r="A192" s="63">
        <v>0.40370370370370368</v>
      </c>
      <c r="B192" s="54">
        <f t="shared" si="18"/>
        <v>21.34999999999998</v>
      </c>
      <c r="C192" s="54">
        <f t="shared" si="19"/>
        <v>8.3333333333293069E-2</v>
      </c>
      <c r="D192">
        <v>13</v>
      </c>
      <c r="E192" s="31">
        <f>SUM($D$13:D192)</f>
        <v>1555.5999999999997</v>
      </c>
      <c r="F192" s="52">
        <f t="shared" si="24"/>
        <v>1.5555999999999996</v>
      </c>
      <c r="G192" s="54">
        <f t="shared" si="25"/>
        <v>1.4625833333333333</v>
      </c>
      <c r="H192" s="54">
        <f t="shared" si="20"/>
        <v>0.31200000000015077</v>
      </c>
      <c r="I192" s="54">
        <f t="shared" si="26"/>
        <v>1.1505833333331825</v>
      </c>
      <c r="J192" s="38"/>
      <c r="K192" s="38"/>
      <c r="L192" s="56">
        <f t="shared" si="21"/>
        <v>31.226154166666639</v>
      </c>
      <c r="M192" s="56">
        <f t="shared" si="22"/>
        <v>9.5881944444385553E-2</v>
      </c>
      <c r="N192" s="56">
        <f>SUM($M$13:M192)</f>
        <v>28.114954166666628</v>
      </c>
      <c r="O192" s="56">
        <f t="shared" si="23"/>
        <v>3.1112000000000108</v>
      </c>
      <c r="R192" s="7"/>
      <c r="S192" s="8"/>
      <c r="T192" s="8"/>
    </row>
    <row r="193" spans="1:20" s="3" customFormat="1">
      <c r="A193" s="63">
        <v>0.40376157407407409</v>
      </c>
      <c r="B193" s="54">
        <f t="shared" si="18"/>
        <v>21.43333333333338</v>
      </c>
      <c r="C193" s="54">
        <f t="shared" si="19"/>
        <v>8.3333333333399651E-2</v>
      </c>
      <c r="D193">
        <v>14.8</v>
      </c>
      <c r="E193" s="31">
        <f>SUM($D$13:D193)</f>
        <v>1570.3999999999996</v>
      </c>
      <c r="F193" s="52">
        <f t="shared" si="24"/>
        <v>1.5703999999999996</v>
      </c>
      <c r="G193" s="52">
        <f t="shared" si="25"/>
        <v>1.4625833333333333</v>
      </c>
      <c r="H193" s="54">
        <f t="shared" si="20"/>
        <v>0.35519999999971735</v>
      </c>
      <c r="I193" s="54">
        <f t="shared" si="26"/>
        <v>1.107383333333616</v>
      </c>
      <c r="J193" s="38"/>
      <c r="K193" s="38"/>
      <c r="L193" s="56">
        <f t="shared" si="21"/>
        <v>31.348036111111178</v>
      </c>
      <c r="M193" s="56">
        <f t="shared" si="22"/>
        <v>9.2281944444541436E-2</v>
      </c>
      <c r="N193" s="56">
        <f>SUM($M$13:M193)</f>
        <v>28.207236111111168</v>
      </c>
      <c r="O193" s="56">
        <f t="shared" si="23"/>
        <v>3.1408000000000094</v>
      </c>
      <c r="R193" s="7"/>
      <c r="S193" s="8"/>
      <c r="T193" s="8"/>
    </row>
    <row r="194" spans="1:20" s="3" customFormat="1">
      <c r="A194" s="63">
        <v>0.40384259259259259</v>
      </c>
      <c r="B194" s="54">
        <f t="shared" si="18"/>
        <v>21.550000000000011</v>
      </c>
      <c r="C194" s="54">
        <f t="shared" si="19"/>
        <v>0.11666666666663161</v>
      </c>
      <c r="D194">
        <v>18.899999999999999</v>
      </c>
      <c r="E194" s="31">
        <f>SUM($D$13:D194)</f>
        <v>1589.2999999999997</v>
      </c>
      <c r="F194" s="52">
        <f t="shared" si="24"/>
        <v>1.5892999999999997</v>
      </c>
      <c r="G194" s="54">
        <f t="shared" si="25"/>
        <v>1.4625833333333333</v>
      </c>
      <c r="H194" s="54">
        <f t="shared" si="20"/>
        <v>0.32400000000009732</v>
      </c>
      <c r="I194" s="54">
        <f t="shared" si="26"/>
        <v>1.138583333333236</v>
      </c>
      <c r="J194" s="38"/>
      <c r="K194" s="38"/>
      <c r="L194" s="56">
        <f t="shared" si="21"/>
        <v>31.518670833333349</v>
      </c>
      <c r="M194" s="56">
        <f t="shared" si="22"/>
        <v>0.13283472222217096</v>
      </c>
      <c r="N194" s="56">
        <f>SUM($M$13:M194)</f>
        <v>28.340070833333339</v>
      </c>
      <c r="O194" s="56">
        <f t="shared" si="23"/>
        <v>3.1786000000000101</v>
      </c>
      <c r="R194" s="7"/>
      <c r="S194" s="8"/>
      <c r="T194" s="8"/>
    </row>
    <row r="195" spans="1:20" s="3" customFormat="1">
      <c r="A195" s="63">
        <v>0.40391203703703704</v>
      </c>
      <c r="B195" s="54">
        <f t="shared" si="18"/>
        <v>21.650000000000027</v>
      </c>
      <c r="C195" s="54">
        <f t="shared" si="19"/>
        <v>0.10000000000001563</v>
      </c>
      <c r="D195">
        <v>17</v>
      </c>
      <c r="E195" s="31">
        <f>SUM($D$13:D195)</f>
        <v>1606.2999999999997</v>
      </c>
      <c r="F195" s="52">
        <f t="shared" si="24"/>
        <v>1.6062999999999996</v>
      </c>
      <c r="G195" s="52">
        <f t="shared" si="25"/>
        <v>1.4625833333333333</v>
      </c>
      <c r="H195" s="54">
        <f t="shared" si="20"/>
        <v>0.33999999999994684</v>
      </c>
      <c r="I195" s="54">
        <f t="shared" si="26"/>
        <v>1.1225833333333866</v>
      </c>
      <c r="J195" s="38"/>
      <c r="K195" s="38"/>
      <c r="L195" s="56">
        <f t="shared" si="21"/>
        <v>31.664929166666706</v>
      </c>
      <c r="M195" s="56">
        <f t="shared" si="22"/>
        <v>0.11225833333335621</v>
      </c>
      <c r="N195" s="56">
        <f>SUM($M$13:M195)</f>
        <v>28.452329166666694</v>
      </c>
      <c r="O195" s="56">
        <f t="shared" si="23"/>
        <v>3.2126000000000126</v>
      </c>
      <c r="R195" s="7"/>
      <c r="S195" s="8"/>
      <c r="T195" s="8"/>
    </row>
    <row r="196" spans="1:20" s="3" customFormat="1">
      <c r="A196" s="63">
        <v>0.4039814814814815</v>
      </c>
      <c r="B196" s="54">
        <f t="shared" si="18"/>
        <v>21.750000000000043</v>
      </c>
      <c r="C196" s="54">
        <f t="shared" si="19"/>
        <v>0.10000000000001563</v>
      </c>
      <c r="D196">
        <v>12.7</v>
      </c>
      <c r="E196" s="31">
        <f>SUM($D$13:D196)</f>
        <v>1618.9999999999998</v>
      </c>
      <c r="F196" s="52">
        <f t="shared" si="24"/>
        <v>1.6189999999999998</v>
      </c>
      <c r="G196" s="54">
        <f t="shared" si="25"/>
        <v>1.4625833333333333</v>
      </c>
      <c r="H196" s="54">
        <f t="shared" si="20"/>
        <v>0.25399999999996026</v>
      </c>
      <c r="I196" s="54">
        <f t="shared" si="26"/>
        <v>1.2085833333333731</v>
      </c>
      <c r="J196" s="38"/>
      <c r="K196" s="38"/>
      <c r="L196" s="56">
        <f t="shared" si="21"/>
        <v>31.811187500000063</v>
      </c>
      <c r="M196" s="56">
        <f t="shared" si="22"/>
        <v>0.1208583333333562</v>
      </c>
      <c r="N196" s="56">
        <f>SUM($M$13:M196)</f>
        <v>28.573187500000049</v>
      </c>
      <c r="O196" s="56">
        <f t="shared" si="23"/>
        <v>3.2380000000000138</v>
      </c>
      <c r="R196" s="7"/>
      <c r="S196" s="8"/>
      <c r="T196" s="8"/>
    </row>
    <row r="197" spans="1:20" s="3" customFormat="1">
      <c r="A197" s="63">
        <v>0.40403935185185186</v>
      </c>
      <c r="B197" s="54">
        <f t="shared" si="18"/>
        <v>21.833333333333336</v>
      </c>
      <c r="C197" s="54">
        <f t="shared" si="19"/>
        <v>8.3333333333293069E-2</v>
      </c>
      <c r="D197">
        <v>13.9</v>
      </c>
      <c r="E197" s="31">
        <f>SUM($D$13:D197)</f>
        <v>1632.8999999999999</v>
      </c>
      <c r="F197" s="52">
        <f t="shared" si="24"/>
        <v>1.6328999999999998</v>
      </c>
      <c r="G197" s="52">
        <f t="shared" si="25"/>
        <v>1.4625833333333333</v>
      </c>
      <c r="H197" s="54">
        <f t="shared" si="20"/>
        <v>0.33360000000016121</v>
      </c>
      <c r="I197" s="54">
        <f t="shared" si="26"/>
        <v>1.128983333333172</v>
      </c>
      <c r="J197" s="38"/>
      <c r="K197" s="38"/>
      <c r="L197" s="56">
        <f t="shared" si="21"/>
        <v>31.933069444444449</v>
      </c>
      <c r="M197" s="56">
        <f t="shared" si="22"/>
        <v>9.4081944444385543E-2</v>
      </c>
      <c r="N197" s="56">
        <f>SUM($M$13:M197)</f>
        <v>28.667269444444436</v>
      </c>
      <c r="O197" s="56">
        <f t="shared" si="23"/>
        <v>3.2658000000000129</v>
      </c>
      <c r="R197" s="7"/>
      <c r="S197" s="8"/>
      <c r="T197" s="8"/>
    </row>
    <row r="198" spans="1:20" s="3" customFormat="1">
      <c r="A198" s="63">
        <v>0.40409722222222227</v>
      </c>
      <c r="B198" s="54">
        <f t="shared" si="18"/>
        <v>21.916666666666735</v>
      </c>
      <c r="C198" s="54">
        <f t="shared" si="19"/>
        <v>8.3333333333399651E-2</v>
      </c>
      <c r="D198">
        <v>18.3</v>
      </c>
      <c r="E198" s="31">
        <f>SUM($D$13:D198)</f>
        <v>1651.1999999999998</v>
      </c>
      <c r="F198" s="52">
        <f t="shared" si="24"/>
        <v>1.6511999999999998</v>
      </c>
      <c r="G198" s="54">
        <f t="shared" si="25"/>
        <v>1.4625833333333333</v>
      </c>
      <c r="H198" s="54">
        <f t="shared" si="20"/>
        <v>0.43919999999965048</v>
      </c>
      <c r="I198" s="54">
        <f t="shared" si="26"/>
        <v>1.0233833333336828</v>
      </c>
      <c r="J198" s="38"/>
      <c r="K198" s="38"/>
      <c r="L198" s="56">
        <f t="shared" si="21"/>
        <v>32.054951388888988</v>
      </c>
      <c r="M198" s="56">
        <f t="shared" si="22"/>
        <v>8.528194444454143E-2</v>
      </c>
      <c r="N198" s="56">
        <f>SUM($M$13:M198)</f>
        <v>28.752551388888978</v>
      </c>
      <c r="O198" s="56">
        <f t="shared" si="23"/>
        <v>3.3024000000000093</v>
      </c>
      <c r="R198" s="7"/>
      <c r="S198" s="8"/>
      <c r="T198" s="8"/>
    </row>
    <row r="199" spans="1:20" s="3" customFormat="1">
      <c r="A199" s="63">
        <v>0.40416666666666662</v>
      </c>
      <c r="B199" s="54">
        <f t="shared" si="18"/>
        <v>22.016666666666644</v>
      </c>
      <c r="C199" s="54">
        <f t="shared" si="19"/>
        <v>9.9999999999909051E-2</v>
      </c>
      <c r="D199">
        <v>9.5</v>
      </c>
      <c r="E199" s="31">
        <f>SUM($D$13:D199)</f>
        <v>1660.6999999999998</v>
      </c>
      <c r="F199" s="52">
        <f t="shared" si="24"/>
        <v>1.6606999999999998</v>
      </c>
      <c r="G199" s="52">
        <f t="shared" si="25"/>
        <v>1.4625833333333333</v>
      </c>
      <c r="H199" s="54">
        <f t="shared" si="20"/>
        <v>0.19000000000017281</v>
      </c>
      <c r="I199" s="54">
        <f t="shared" si="26"/>
        <v>1.2725833333331606</v>
      </c>
      <c r="J199" s="38"/>
      <c r="K199" s="38"/>
      <c r="L199" s="56">
        <f t="shared" si="21"/>
        <v>32.201209722222188</v>
      </c>
      <c r="M199" s="56">
        <f t="shared" si="22"/>
        <v>0.12725833333320033</v>
      </c>
      <c r="N199" s="56">
        <f>SUM($M$13:M199)</f>
        <v>28.879809722222177</v>
      </c>
      <c r="O199" s="56">
        <f t="shared" si="23"/>
        <v>3.3214000000000112</v>
      </c>
      <c r="R199" s="7"/>
      <c r="S199" s="8"/>
      <c r="T199" s="8"/>
    </row>
    <row r="200" spans="1:20" s="3" customFormat="1">
      <c r="A200" s="63">
        <v>0.40422453703703703</v>
      </c>
      <c r="B200" s="54">
        <f t="shared" si="18"/>
        <v>22.100000000000044</v>
      </c>
      <c r="C200" s="54">
        <f t="shared" si="19"/>
        <v>8.3333333333399651E-2</v>
      </c>
      <c r="D200">
        <v>15.1</v>
      </c>
      <c r="E200" s="31">
        <f>SUM($D$13:D200)</f>
        <v>1675.7999999999997</v>
      </c>
      <c r="F200" s="52">
        <f t="shared" si="24"/>
        <v>1.6757999999999997</v>
      </c>
      <c r="G200" s="54">
        <f t="shared" si="25"/>
        <v>1.4625833333333333</v>
      </c>
      <c r="H200" s="54">
        <f t="shared" si="20"/>
        <v>0.36239999999971156</v>
      </c>
      <c r="I200" s="54">
        <f t="shared" si="26"/>
        <v>1.1001833333336217</v>
      </c>
      <c r="J200" s="38"/>
      <c r="K200" s="38"/>
      <c r="L200" s="56">
        <f t="shared" si="21"/>
        <v>32.323091666666734</v>
      </c>
      <c r="M200" s="56">
        <f t="shared" si="22"/>
        <v>9.1681944444541433E-2</v>
      </c>
      <c r="N200" s="56">
        <f>SUM($M$13:M200)</f>
        <v>28.971491666666719</v>
      </c>
      <c r="O200" s="56">
        <f t="shared" si="23"/>
        <v>3.3516000000000155</v>
      </c>
      <c r="R200" s="7"/>
      <c r="S200" s="8"/>
      <c r="T200" s="8"/>
    </row>
    <row r="201" spans="1:20" s="3" customFormat="1">
      <c r="A201" s="63">
        <v>0.40429398148148149</v>
      </c>
      <c r="B201" s="54">
        <f t="shared" si="18"/>
        <v>22.20000000000006</v>
      </c>
      <c r="C201" s="54">
        <f t="shared" si="19"/>
        <v>0.10000000000001563</v>
      </c>
      <c r="D201">
        <v>14.7</v>
      </c>
      <c r="E201" s="31">
        <f>SUM($D$13:D201)</f>
        <v>1690.4999999999998</v>
      </c>
      <c r="F201" s="52">
        <f t="shared" si="24"/>
        <v>1.6904999999999997</v>
      </c>
      <c r="G201" s="52">
        <f t="shared" si="25"/>
        <v>1.4625833333333333</v>
      </c>
      <c r="H201" s="54">
        <f t="shared" si="20"/>
        <v>0.29399999999995402</v>
      </c>
      <c r="I201" s="54">
        <f t="shared" si="26"/>
        <v>1.1685833333333793</v>
      </c>
      <c r="J201" s="38"/>
      <c r="K201" s="38"/>
      <c r="L201" s="56">
        <f t="shared" si="21"/>
        <v>32.469350000000091</v>
      </c>
      <c r="M201" s="56">
        <f t="shared" si="22"/>
        <v>0.1168583333333562</v>
      </c>
      <c r="N201" s="56">
        <f>SUM($M$13:M201)</f>
        <v>29.088350000000077</v>
      </c>
      <c r="O201" s="56">
        <f t="shared" si="23"/>
        <v>3.3810000000000144</v>
      </c>
      <c r="R201" s="7"/>
      <c r="S201" s="8"/>
      <c r="T201" s="8"/>
    </row>
    <row r="202" spans="1:20" s="3" customFormat="1">
      <c r="A202" s="63">
        <v>0.40436342592592589</v>
      </c>
      <c r="B202" s="54">
        <f t="shared" si="18"/>
        <v>22.299999999999969</v>
      </c>
      <c r="C202" s="54">
        <f t="shared" si="19"/>
        <v>9.9999999999909051E-2</v>
      </c>
      <c r="D202">
        <v>14.8</v>
      </c>
      <c r="E202" s="31">
        <f>SUM($D$13:D202)</f>
        <v>1705.2999999999997</v>
      </c>
      <c r="F202" s="52">
        <f t="shared" si="24"/>
        <v>1.7052999999999998</v>
      </c>
      <c r="G202" s="54">
        <f t="shared" si="25"/>
        <v>1.4625833333333333</v>
      </c>
      <c r="H202" s="54">
        <f t="shared" si="20"/>
        <v>0.29600000000026921</v>
      </c>
      <c r="I202" s="54">
        <f t="shared" si="26"/>
        <v>1.1665833333330642</v>
      </c>
      <c r="J202" s="38"/>
      <c r="K202" s="38"/>
      <c r="L202" s="56">
        <f t="shared" si="21"/>
        <v>32.615608333333284</v>
      </c>
      <c r="M202" s="56">
        <f t="shared" si="22"/>
        <v>0.11665833333320032</v>
      </c>
      <c r="N202" s="56">
        <f>SUM($M$13:M202)</f>
        <v>29.205008333333279</v>
      </c>
      <c r="O202" s="56">
        <f t="shared" si="23"/>
        <v>3.4106000000000058</v>
      </c>
      <c r="R202" s="7"/>
      <c r="S202" s="8"/>
      <c r="T202" s="8"/>
    </row>
    <row r="203" spans="1:20" s="3" customFormat="1">
      <c r="A203" s="63">
        <v>0.40449074074074076</v>
      </c>
      <c r="B203" s="54">
        <f t="shared" si="18"/>
        <v>22.483333333333384</v>
      </c>
      <c r="C203" s="54">
        <f t="shared" si="19"/>
        <v>0.18333333333341528</v>
      </c>
      <c r="D203">
        <v>16</v>
      </c>
      <c r="E203" s="31">
        <f>SUM($D$13:D203)</f>
        <v>1721.2999999999997</v>
      </c>
      <c r="F203" s="52">
        <f t="shared" si="24"/>
        <v>1.7212999999999998</v>
      </c>
      <c r="G203" s="52">
        <f t="shared" si="25"/>
        <v>1.4625833333333333</v>
      </c>
      <c r="H203" s="54">
        <f t="shared" si="20"/>
        <v>0.17454545454537651</v>
      </c>
      <c r="I203" s="54">
        <f t="shared" si="26"/>
        <v>1.2880378787879567</v>
      </c>
      <c r="J203" s="38"/>
      <c r="K203" s="38"/>
      <c r="L203" s="56">
        <f t="shared" si="21"/>
        <v>32.883748611111187</v>
      </c>
      <c r="M203" s="56">
        <f t="shared" si="22"/>
        <v>0.23614027777789762</v>
      </c>
      <c r="N203" s="56">
        <f>SUM($M$13:M203)</f>
        <v>29.441148611111178</v>
      </c>
      <c r="O203" s="56">
        <f t="shared" si="23"/>
        <v>3.4426000000000094</v>
      </c>
      <c r="R203" s="7"/>
      <c r="S203" s="8"/>
      <c r="T203" s="8"/>
    </row>
    <row r="204" spans="1:20" s="3" customFormat="1">
      <c r="A204" s="63">
        <v>0.40454861111111112</v>
      </c>
      <c r="B204" s="54">
        <f t="shared" si="18"/>
        <v>22.566666666666677</v>
      </c>
      <c r="C204" s="54">
        <f t="shared" si="19"/>
        <v>8.3333333333293069E-2</v>
      </c>
      <c r="D204">
        <v>19</v>
      </c>
      <c r="E204" s="31">
        <f>SUM($D$13:D204)</f>
        <v>1740.2999999999997</v>
      </c>
      <c r="F204" s="52">
        <f t="shared" si="24"/>
        <v>1.7402999999999997</v>
      </c>
      <c r="G204" s="54">
        <f t="shared" si="25"/>
        <v>1.4625833333333333</v>
      </c>
      <c r="H204" s="54">
        <f t="shared" si="20"/>
        <v>0.45600000000022034</v>
      </c>
      <c r="I204" s="54">
        <f t="shared" si="26"/>
        <v>1.0065833333331131</v>
      </c>
      <c r="J204" s="38"/>
      <c r="K204" s="38"/>
      <c r="L204" s="56">
        <f t="shared" si="21"/>
        <v>33.00563055555557</v>
      </c>
      <c r="M204" s="56">
        <f t="shared" si="22"/>
        <v>8.388194444438557E-2</v>
      </c>
      <c r="N204" s="56">
        <f>SUM($M$13:M204)</f>
        <v>29.525030555555563</v>
      </c>
      <c r="O204" s="56">
        <f t="shared" si="23"/>
        <v>3.4806000000000061</v>
      </c>
      <c r="R204" s="7"/>
      <c r="S204" s="8"/>
      <c r="T204" s="8"/>
    </row>
    <row r="205" spans="1:20" s="3" customFormat="1">
      <c r="A205" s="63">
        <v>0.40464120370370371</v>
      </c>
      <c r="B205" s="54">
        <f t="shared" ref="B205:B268" si="27">(A205*24-$A$13*24)*60</f>
        <v>22.700000000000031</v>
      </c>
      <c r="C205" s="54">
        <f t="shared" ref="C205:C233" si="28">(A205*24-A204*24)*60</f>
        <v>0.13333333333335418</v>
      </c>
      <c r="D205">
        <v>14.1</v>
      </c>
      <c r="E205" s="31">
        <f>SUM($D$13:D205)</f>
        <v>1754.3999999999996</v>
      </c>
      <c r="F205" s="52">
        <f t="shared" si="24"/>
        <v>1.7543999999999997</v>
      </c>
      <c r="G205" s="52">
        <f t="shared" si="25"/>
        <v>1.4625833333333333</v>
      </c>
      <c r="H205" s="54">
        <f t="shared" si="20"/>
        <v>0.21149999999996694</v>
      </c>
      <c r="I205" s="54">
        <f t="shared" si="26"/>
        <v>1.2510833333333664</v>
      </c>
      <c r="J205" s="38"/>
      <c r="K205" s="38"/>
      <c r="L205" s="56">
        <f t="shared" si="21"/>
        <v>33.200641666666712</v>
      </c>
      <c r="M205" s="56">
        <f t="shared" si="22"/>
        <v>0.16681111111114161</v>
      </c>
      <c r="N205" s="56">
        <f>SUM($M$13:M205)</f>
        <v>29.691841666666704</v>
      </c>
      <c r="O205" s="56">
        <f t="shared" si="23"/>
        <v>3.5088000000000079</v>
      </c>
      <c r="R205" s="7"/>
      <c r="S205" s="8"/>
      <c r="T205" s="8"/>
    </row>
    <row r="206" spans="1:20" s="3" customFormat="1">
      <c r="A206" s="63">
        <v>0.40469907407407407</v>
      </c>
      <c r="B206" s="54">
        <f t="shared" si="27"/>
        <v>22.783333333333324</v>
      </c>
      <c r="C206" s="54">
        <f t="shared" si="28"/>
        <v>8.3333333333293069E-2</v>
      </c>
      <c r="D206">
        <v>10.9</v>
      </c>
      <c r="E206" s="31">
        <f>SUM($D$13:D206)</f>
        <v>1765.2999999999997</v>
      </c>
      <c r="F206" s="52">
        <f t="shared" si="24"/>
        <v>1.7652999999999996</v>
      </c>
      <c r="G206" s="54">
        <f t="shared" si="25"/>
        <v>1.4625833333333333</v>
      </c>
      <c r="H206" s="54">
        <f t="shared" ref="H206:H269" si="29">2*D206/(1000*C206*1)</f>
        <v>0.2616000000001264</v>
      </c>
      <c r="I206" s="54">
        <f t="shared" si="26"/>
        <v>1.2009833333332069</v>
      </c>
      <c r="J206" s="38"/>
      <c r="K206" s="38"/>
      <c r="L206" s="56">
        <f t="shared" ref="L206:L241" si="30">B206*G206</f>
        <v>33.322523611111102</v>
      </c>
      <c r="M206" s="56">
        <f t="shared" ref="M206:M241" si="31">I206*(C206)</f>
        <v>0.10008194444438556</v>
      </c>
      <c r="N206" s="56">
        <f>SUM($M$13:M206)</f>
        <v>29.791923611111091</v>
      </c>
      <c r="O206" s="56">
        <f t="shared" ref="O206:O241" si="32">L206-N206</f>
        <v>3.5306000000000104</v>
      </c>
      <c r="R206" s="7"/>
      <c r="S206" s="8"/>
      <c r="T206" s="8"/>
    </row>
    <row r="207" spans="1:20" s="3" customFormat="1">
      <c r="A207" s="63">
        <v>0.40475694444444449</v>
      </c>
      <c r="B207" s="54">
        <f t="shared" si="27"/>
        <v>22.866666666666724</v>
      </c>
      <c r="C207" s="54">
        <f t="shared" si="28"/>
        <v>8.3333333333399651E-2</v>
      </c>
      <c r="D207">
        <v>13.8</v>
      </c>
      <c r="E207" s="31">
        <f>SUM($D$13:D207)</f>
        <v>1779.0999999999997</v>
      </c>
      <c r="F207" s="52">
        <f t="shared" ref="F207:F240" si="33">E207/1000</f>
        <v>1.7790999999999997</v>
      </c>
      <c r="G207" s="52">
        <f t="shared" ref="G207:G240" si="34">IF($B$4=$B$5,$C$5,IF($B$4=$B$6,$C$6,IF($B$4=$B$7,$C$7,$C$8)))</f>
        <v>1.4625833333333333</v>
      </c>
      <c r="H207" s="54">
        <f t="shared" si="29"/>
        <v>0.33119999999973643</v>
      </c>
      <c r="I207" s="54">
        <f t="shared" ref="I207:I270" si="35">G207-H207</f>
        <v>1.131383333333597</v>
      </c>
      <c r="J207" s="38"/>
      <c r="K207" s="38"/>
      <c r="L207" s="56">
        <f t="shared" si="30"/>
        <v>33.44440555555564</v>
      </c>
      <c r="M207" s="56">
        <f t="shared" si="31"/>
        <v>9.4281944444541452E-2</v>
      </c>
      <c r="N207" s="56">
        <f>SUM($M$13:M207)</f>
        <v>29.886205555555634</v>
      </c>
      <c r="O207" s="56">
        <f t="shared" si="32"/>
        <v>3.5582000000000065</v>
      </c>
      <c r="R207" s="7"/>
      <c r="S207" s="8"/>
      <c r="T207" s="8"/>
    </row>
    <row r="208" spans="1:20" s="3" customFormat="1">
      <c r="A208" s="63">
        <v>0.40481481481481479</v>
      </c>
      <c r="B208" s="54">
        <f t="shared" si="27"/>
        <v>22.950000000000017</v>
      </c>
      <c r="C208" s="54">
        <f t="shared" si="28"/>
        <v>8.3333333333293069E-2</v>
      </c>
      <c r="D208">
        <v>10.1</v>
      </c>
      <c r="E208" s="31">
        <f>SUM($D$13:D208)</f>
        <v>1789.1999999999996</v>
      </c>
      <c r="F208" s="52">
        <f t="shared" si="33"/>
        <v>1.7891999999999997</v>
      </c>
      <c r="G208" s="54">
        <f t="shared" si="34"/>
        <v>1.4625833333333333</v>
      </c>
      <c r="H208" s="54">
        <f t="shared" si="29"/>
        <v>0.24240000000011711</v>
      </c>
      <c r="I208" s="54">
        <f t="shared" si="35"/>
        <v>1.2201833333332162</v>
      </c>
      <c r="J208" s="38"/>
      <c r="K208" s="38"/>
      <c r="L208" s="56">
        <f t="shared" si="30"/>
        <v>33.566287500000023</v>
      </c>
      <c r="M208" s="56">
        <f t="shared" si="31"/>
        <v>0.10168194444438555</v>
      </c>
      <c r="N208" s="56">
        <f>SUM($M$13:M208)</f>
        <v>29.987887500000021</v>
      </c>
      <c r="O208" s="56">
        <f t="shared" si="32"/>
        <v>3.578400000000002</v>
      </c>
      <c r="R208" s="7"/>
      <c r="S208" s="8"/>
      <c r="T208" s="8"/>
    </row>
    <row r="209" spans="1:20" s="3" customFormat="1">
      <c r="A209" s="63">
        <v>0.40488425925925925</v>
      </c>
      <c r="B209" s="54">
        <f t="shared" si="27"/>
        <v>23.050000000000033</v>
      </c>
      <c r="C209" s="54">
        <f t="shared" si="28"/>
        <v>0.10000000000001563</v>
      </c>
      <c r="D209">
        <v>13.2</v>
      </c>
      <c r="E209" s="31">
        <f>SUM($D$13:D209)</f>
        <v>1802.3999999999996</v>
      </c>
      <c r="F209" s="52">
        <f t="shared" si="33"/>
        <v>1.8023999999999996</v>
      </c>
      <c r="G209" s="52">
        <f t="shared" si="34"/>
        <v>1.4625833333333333</v>
      </c>
      <c r="H209" s="54">
        <f t="shared" si="29"/>
        <v>0.26399999999995871</v>
      </c>
      <c r="I209" s="54">
        <f t="shared" si="35"/>
        <v>1.1985833333333746</v>
      </c>
      <c r="J209" s="38"/>
      <c r="K209" s="59"/>
      <c r="L209" s="56">
        <f t="shared" si="30"/>
        <v>33.71254583333338</v>
      </c>
      <c r="M209" s="56">
        <f t="shared" si="31"/>
        <v>0.1198583333333562</v>
      </c>
      <c r="N209" s="56">
        <f>SUM($M$13:M209)</f>
        <v>30.107745833333375</v>
      </c>
      <c r="O209" s="56">
        <f t="shared" si="32"/>
        <v>3.6048000000000044</v>
      </c>
      <c r="R209" s="7"/>
      <c r="S209" s="8"/>
      <c r="T209" s="8"/>
    </row>
    <row r="210" spans="1:20" s="3" customFormat="1">
      <c r="A210" s="63">
        <v>0.40494212962962961</v>
      </c>
      <c r="B210" s="54">
        <f t="shared" si="27"/>
        <v>23.133333333333326</v>
      </c>
      <c r="C210" s="54">
        <f t="shared" si="28"/>
        <v>8.3333333333293069E-2</v>
      </c>
      <c r="D210">
        <v>12.7</v>
      </c>
      <c r="E210" s="31">
        <f>SUM($D$13:D210)</f>
        <v>1815.0999999999997</v>
      </c>
      <c r="F210" s="52">
        <f t="shared" si="33"/>
        <v>1.8150999999999997</v>
      </c>
      <c r="G210" s="54">
        <f t="shared" si="34"/>
        <v>1.4625833333333333</v>
      </c>
      <c r="H210" s="54">
        <f t="shared" si="29"/>
        <v>0.30480000000014723</v>
      </c>
      <c r="I210" s="54">
        <f t="shared" si="35"/>
        <v>1.1577833333331862</v>
      </c>
      <c r="J210" s="38"/>
      <c r="K210" s="59"/>
      <c r="L210" s="56">
        <f t="shared" si="30"/>
        <v>33.834427777777769</v>
      </c>
      <c r="M210" s="56">
        <f t="shared" si="31"/>
        <v>9.648194444438557E-2</v>
      </c>
      <c r="N210" s="56">
        <f>SUM($M$13:M210)</f>
        <v>30.20422777777776</v>
      </c>
      <c r="O210" s="56">
        <f t="shared" si="32"/>
        <v>3.6302000000000092</v>
      </c>
      <c r="R210" s="7"/>
      <c r="S210" s="8"/>
      <c r="T210" s="8"/>
    </row>
    <row r="211" spans="1:20" s="3" customFormat="1">
      <c r="A211" s="63">
        <v>0.40502314814814816</v>
      </c>
      <c r="B211" s="54">
        <f t="shared" si="27"/>
        <v>23.250000000000064</v>
      </c>
      <c r="C211" s="54">
        <f t="shared" si="28"/>
        <v>0.11666666666673819</v>
      </c>
      <c r="D211">
        <v>12.1</v>
      </c>
      <c r="E211" s="31">
        <f>SUM($D$13:D211)</f>
        <v>1827.1999999999996</v>
      </c>
      <c r="F211" s="52">
        <f t="shared" si="33"/>
        <v>1.8271999999999995</v>
      </c>
      <c r="G211" s="52">
        <f t="shared" si="34"/>
        <v>1.4625833333333333</v>
      </c>
      <c r="H211" s="54">
        <f t="shared" si="29"/>
        <v>0.20742857142844426</v>
      </c>
      <c r="I211" s="54">
        <f t="shared" si="35"/>
        <v>1.2551547619048891</v>
      </c>
      <c r="J211" s="38"/>
      <c r="K211" s="59"/>
      <c r="L211" s="56">
        <f t="shared" si="30"/>
        <v>34.005062500000093</v>
      </c>
      <c r="M211" s="56">
        <f t="shared" si="31"/>
        <v>0.14643472222232684</v>
      </c>
      <c r="N211" s="56">
        <f>SUM($M$13:M211)</f>
        <v>30.350662500000087</v>
      </c>
      <c r="O211" s="56">
        <f t="shared" si="32"/>
        <v>3.6544000000000061</v>
      </c>
      <c r="R211" s="7"/>
      <c r="S211" s="8"/>
      <c r="T211" s="8"/>
    </row>
    <row r="212" spans="1:20" s="3" customFormat="1">
      <c r="A212" s="63">
        <v>0.40508101851851852</v>
      </c>
      <c r="B212" s="54">
        <f t="shared" si="27"/>
        <v>23.333333333333357</v>
      </c>
      <c r="C212" s="54">
        <f t="shared" si="28"/>
        <v>8.3333333333293069E-2</v>
      </c>
      <c r="D212">
        <v>17.2</v>
      </c>
      <c r="E212" s="31">
        <f>SUM($D$13:D212)</f>
        <v>1844.3999999999996</v>
      </c>
      <c r="F212" s="52">
        <f t="shared" si="33"/>
        <v>1.8443999999999996</v>
      </c>
      <c r="G212" s="54">
        <f t="shared" si="34"/>
        <v>1.4625833333333333</v>
      </c>
      <c r="H212" s="54">
        <f t="shared" si="29"/>
        <v>0.41280000000019945</v>
      </c>
      <c r="I212" s="54">
        <f t="shared" si="35"/>
        <v>1.0497833333331339</v>
      </c>
      <c r="J212" s="38"/>
      <c r="K212" s="59"/>
      <c r="L212" s="56">
        <f t="shared" si="30"/>
        <v>34.126944444444483</v>
      </c>
      <c r="M212" s="56">
        <f t="shared" si="31"/>
        <v>8.7481944444385562E-2</v>
      </c>
      <c r="N212" s="56">
        <f>SUM($M$13:M212)</f>
        <v>30.438144444444472</v>
      </c>
      <c r="O212" s="56">
        <f t="shared" si="32"/>
        <v>3.6888000000000112</v>
      </c>
      <c r="R212" s="7"/>
      <c r="S212" s="8"/>
      <c r="T212" s="8"/>
    </row>
    <row r="213" spans="1:20" s="3" customFormat="1">
      <c r="A213" s="63">
        <v>0.40513888888888888</v>
      </c>
      <c r="B213" s="54">
        <f t="shared" si="27"/>
        <v>23.41666666666665</v>
      </c>
      <c r="C213" s="54">
        <f t="shared" si="28"/>
        <v>8.3333333333293069E-2</v>
      </c>
      <c r="D213">
        <v>12.3</v>
      </c>
      <c r="E213" s="31">
        <f>SUM($D$13:D213)</f>
        <v>1856.6999999999996</v>
      </c>
      <c r="F213" s="52">
        <f t="shared" si="33"/>
        <v>1.8566999999999996</v>
      </c>
      <c r="G213" s="52">
        <f t="shared" si="34"/>
        <v>1.4625833333333333</v>
      </c>
      <c r="H213" s="54">
        <f t="shared" si="29"/>
        <v>0.29520000000014263</v>
      </c>
      <c r="I213" s="54">
        <f t="shared" si="35"/>
        <v>1.1673833333331907</v>
      </c>
      <c r="J213" s="38"/>
      <c r="K213" s="59"/>
      <c r="L213" s="56">
        <f t="shared" si="30"/>
        <v>34.248826388888865</v>
      </c>
      <c r="M213" s="56">
        <f t="shared" si="31"/>
        <v>9.7281944444385551E-2</v>
      </c>
      <c r="N213" s="56">
        <f>SUM($M$13:M213)</f>
        <v>30.535426388888858</v>
      </c>
      <c r="O213" s="56">
        <f t="shared" si="32"/>
        <v>3.7134000000000071</v>
      </c>
      <c r="R213" s="7"/>
      <c r="S213" s="8"/>
      <c r="T213" s="8"/>
    </row>
    <row r="214" spans="1:20" s="3" customFormat="1">
      <c r="A214" s="63">
        <v>0.40520833333333334</v>
      </c>
      <c r="B214" s="54">
        <f t="shared" si="27"/>
        <v>23.516666666666666</v>
      </c>
      <c r="C214" s="54">
        <f t="shared" si="28"/>
        <v>0.10000000000001563</v>
      </c>
      <c r="D214">
        <v>14.6</v>
      </c>
      <c r="E214" s="31">
        <f>SUM($D$13:D214)</f>
        <v>1871.2999999999995</v>
      </c>
      <c r="F214" s="52">
        <f t="shared" si="33"/>
        <v>1.8712999999999995</v>
      </c>
      <c r="G214" s="54">
        <f t="shared" si="34"/>
        <v>1.4625833333333333</v>
      </c>
      <c r="H214" s="54">
        <f t="shared" si="29"/>
        <v>0.29199999999995435</v>
      </c>
      <c r="I214" s="54">
        <f t="shared" si="35"/>
        <v>1.1705833333333791</v>
      </c>
      <c r="J214" s="38"/>
      <c r="K214" s="59"/>
      <c r="L214" s="56">
        <f t="shared" si="30"/>
        <v>34.395084722222222</v>
      </c>
      <c r="M214" s="56">
        <f t="shared" si="31"/>
        <v>0.1170583333333562</v>
      </c>
      <c r="N214" s="56">
        <f>SUM($M$13:M214)</f>
        <v>30.652484722222216</v>
      </c>
      <c r="O214" s="56">
        <f t="shared" si="32"/>
        <v>3.7426000000000066</v>
      </c>
      <c r="R214" s="7"/>
      <c r="S214" s="8"/>
      <c r="T214" s="8"/>
    </row>
    <row r="215" spans="1:20" s="3" customFormat="1">
      <c r="A215" s="63">
        <v>0.40526620370370375</v>
      </c>
      <c r="B215" s="54">
        <f t="shared" si="27"/>
        <v>23.600000000000065</v>
      </c>
      <c r="C215" s="54">
        <f t="shared" si="28"/>
        <v>8.3333333333399651E-2</v>
      </c>
      <c r="D215">
        <v>14</v>
      </c>
      <c r="E215" s="31">
        <f>SUM($D$13:D215)</f>
        <v>1885.2999999999995</v>
      </c>
      <c r="F215" s="52">
        <f t="shared" si="33"/>
        <v>1.8852999999999995</v>
      </c>
      <c r="G215" s="52">
        <f t="shared" si="34"/>
        <v>1.4625833333333333</v>
      </c>
      <c r="H215" s="54">
        <f t="shared" si="29"/>
        <v>0.33599999999973262</v>
      </c>
      <c r="I215" s="54">
        <f t="shared" si="35"/>
        <v>1.1265833333336008</v>
      </c>
      <c r="J215" s="38"/>
      <c r="K215" s="59"/>
      <c r="L215" s="56">
        <f t="shared" si="30"/>
        <v>34.516966666666761</v>
      </c>
      <c r="M215" s="56">
        <f t="shared" si="31"/>
        <v>9.3881944444541454E-2</v>
      </c>
      <c r="N215" s="56">
        <f>SUM($M$13:M215)</f>
        <v>30.746366666666756</v>
      </c>
      <c r="O215" s="56">
        <f t="shared" si="32"/>
        <v>3.7706000000000053</v>
      </c>
      <c r="R215" s="7"/>
      <c r="S215" s="8"/>
      <c r="T215" s="8"/>
    </row>
    <row r="216" spans="1:20" s="3" customFormat="1">
      <c r="A216" s="63">
        <v>0.40535879629629629</v>
      </c>
      <c r="B216" s="54">
        <f t="shared" si="27"/>
        <v>23.733333333333313</v>
      </c>
      <c r="C216" s="54">
        <f t="shared" si="28"/>
        <v>0.13333333333324759</v>
      </c>
      <c r="D216">
        <v>19</v>
      </c>
      <c r="E216" s="31">
        <f>SUM($D$13:D216)</f>
        <v>1904.2999999999995</v>
      </c>
      <c r="F216" s="52">
        <f t="shared" si="33"/>
        <v>1.9042999999999994</v>
      </c>
      <c r="G216" s="54">
        <f t="shared" si="34"/>
        <v>1.4625833333333333</v>
      </c>
      <c r="H216" s="54">
        <f t="shared" si="29"/>
        <v>0.28500000000018327</v>
      </c>
      <c r="I216" s="54">
        <f t="shared" si="35"/>
        <v>1.17758333333315</v>
      </c>
      <c r="J216" s="38"/>
      <c r="K216" s="59"/>
      <c r="L216" s="56">
        <f t="shared" si="30"/>
        <v>34.711977777777747</v>
      </c>
      <c r="M216" s="56">
        <f t="shared" si="31"/>
        <v>0.1570111111109857</v>
      </c>
      <c r="N216" s="56">
        <f>SUM($M$13:M216)</f>
        <v>30.903377777777742</v>
      </c>
      <c r="O216" s="56">
        <f t="shared" si="32"/>
        <v>3.8086000000000055</v>
      </c>
      <c r="R216" s="7"/>
      <c r="S216" s="8"/>
      <c r="T216" s="8"/>
    </row>
    <row r="217" spans="1:20" s="3" customFormat="1">
      <c r="A217" s="63">
        <v>0.4054166666666667</v>
      </c>
      <c r="B217" s="54">
        <f t="shared" si="27"/>
        <v>23.816666666666713</v>
      </c>
      <c r="C217" s="54">
        <f t="shared" si="28"/>
        <v>8.3333333333399651E-2</v>
      </c>
      <c r="D217">
        <v>17.7</v>
      </c>
      <c r="E217" s="31">
        <f>SUM($D$13:D217)</f>
        <v>1921.9999999999995</v>
      </c>
      <c r="F217" s="52">
        <f t="shared" si="33"/>
        <v>1.9219999999999995</v>
      </c>
      <c r="G217" s="52">
        <f t="shared" si="34"/>
        <v>1.4625833333333333</v>
      </c>
      <c r="H217" s="54">
        <f t="shared" si="29"/>
        <v>0.42479999999966195</v>
      </c>
      <c r="I217" s="54">
        <f t="shared" si="35"/>
        <v>1.0377833333336715</v>
      </c>
      <c r="J217" s="38"/>
      <c r="K217" s="59"/>
      <c r="L217" s="56">
        <f t="shared" si="30"/>
        <v>34.833859722222293</v>
      </c>
      <c r="M217" s="56">
        <f t="shared" si="31"/>
        <v>8.648194444454145E-2</v>
      </c>
      <c r="N217" s="56">
        <f>SUM($M$13:M217)</f>
        <v>30.989859722222285</v>
      </c>
      <c r="O217" s="56">
        <f t="shared" si="32"/>
        <v>3.8440000000000083</v>
      </c>
      <c r="R217" s="7"/>
      <c r="S217" s="8"/>
      <c r="T217" s="8"/>
    </row>
    <row r="218" spans="1:20" s="3" customFormat="1">
      <c r="A218" s="63">
        <v>0.4054976851851852</v>
      </c>
      <c r="B218" s="54">
        <f t="shared" si="27"/>
        <v>23.933333333333344</v>
      </c>
      <c r="C218" s="54">
        <f t="shared" si="28"/>
        <v>0.11666666666663161</v>
      </c>
      <c r="D218">
        <v>23.3</v>
      </c>
      <c r="E218" s="31">
        <f>SUM($D$13:D218)</f>
        <v>1945.2999999999995</v>
      </c>
      <c r="F218" s="52">
        <f t="shared" si="33"/>
        <v>1.9452999999999996</v>
      </c>
      <c r="G218" s="54">
        <f t="shared" si="34"/>
        <v>1.4625833333333333</v>
      </c>
      <c r="H218" s="54">
        <f t="shared" si="29"/>
        <v>0.39942857142869143</v>
      </c>
      <c r="I218" s="54">
        <f t="shared" si="35"/>
        <v>1.063154761904642</v>
      </c>
      <c r="J218" s="38"/>
      <c r="K218" s="59"/>
      <c r="L218" s="56">
        <f t="shared" si="30"/>
        <v>35.004494444444461</v>
      </c>
      <c r="M218" s="56">
        <f t="shared" si="31"/>
        <v>0.12403472222217096</v>
      </c>
      <c r="N218" s="56">
        <f>SUM($M$13:M218)</f>
        <v>31.113894444444455</v>
      </c>
      <c r="O218" s="56">
        <f t="shared" si="32"/>
        <v>3.8906000000000063</v>
      </c>
      <c r="R218" s="7"/>
      <c r="S218" s="8"/>
      <c r="T218" s="8"/>
    </row>
    <row r="219" spans="1:20" s="3" customFormat="1">
      <c r="A219" s="63">
        <v>0.4055555555555555</v>
      </c>
      <c r="B219" s="54">
        <f t="shared" si="27"/>
        <v>24.016666666666637</v>
      </c>
      <c r="C219" s="54">
        <f t="shared" si="28"/>
        <v>8.3333333333293069E-2</v>
      </c>
      <c r="D219">
        <v>9.8000000000000007</v>
      </c>
      <c r="E219" s="31">
        <f>SUM($D$13:D219)</f>
        <v>1955.0999999999995</v>
      </c>
      <c r="F219" s="52">
        <f t="shared" si="33"/>
        <v>1.9550999999999994</v>
      </c>
      <c r="G219" s="52">
        <f t="shared" si="34"/>
        <v>1.4625833333333333</v>
      </c>
      <c r="H219" s="54">
        <f t="shared" si="29"/>
        <v>0.23520000000011365</v>
      </c>
      <c r="I219" s="54">
        <f t="shared" si="35"/>
        <v>1.2273833333332198</v>
      </c>
      <c r="J219" s="38"/>
      <c r="K219" s="59"/>
      <c r="L219" s="56">
        <f t="shared" si="30"/>
        <v>35.126376388888843</v>
      </c>
      <c r="M219" s="56">
        <f t="shared" si="31"/>
        <v>0.10228194444438557</v>
      </c>
      <c r="N219" s="56">
        <f>SUM($M$13:M219)</f>
        <v>31.21617638888884</v>
      </c>
      <c r="O219" s="56">
        <f t="shared" si="32"/>
        <v>3.9102000000000032</v>
      </c>
      <c r="R219" s="7"/>
      <c r="S219" s="8"/>
      <c r="T219" s="8"/>
    </row>
    <row r="220" spans="1:20" s="3" customFormat="1">
      <c r="A220" s="63">
        <v>0.40561342592592592</v>
      </c>
      <c r="B220" s="54">
        <f t="shared" si="27"/>
        <v>24.100000000000037</v>
      </c>
      <c r="C220" s="54">
        <f t="shared" si="28"/>
        <v>8.3333333333399651E-2</v>
      </c>
      <c r="D220">
        <v>18.2</v>
      </c>
      <c r="E220" s="31">
        <f>SUM($D$13:D220)</f>
        <v>1973.2999999999995</v>
      </c>
      <c r="F220" s="52">
        <f t="shared" si="33"/>
        <v>1.9732999999999996</v>
      </c>
      <c r="G220" s="54">
        <f t="shared" si="34"/>
        <v>1.4625833333333333</v>
      </c>
      <c r="H220" s="54">
        <f t="shared" si="29"/>
        <v>0.43679999999965236</v>
      </c>
      <c r="I220" s="54">
        <f t="shared" si="35"/>
        <v>1.025783333333681</v>
      </c>
      <c r="J220" s="38"/>
      <c r="K220" s="59"/>
      <c r="L220" s="56">
        <f t="shared" si="30"/>
        <v>35.248258333333389</v>
      </c>
      <c r="M220" s="56">
        <f t="shared" si="31"/>
        <v>8.5481944444541449E-2</v>
      </c>
      <c r="N220" s="56">
        <f>SUM($M$13:M220)</f>
        <v>31.301658333333382</v>
      </c>
      <c r="O220" s="56">
        <f t="shared" si="32"/>
        <v>3.9466000000000072</v>
      </c>
      <c r="R220" s="7"/>
      <c r="S220" s="8"/>
      <c r="T220" s="8"/>
    </row>
    <row r="221" spans="1:20" s="3" customFormat="1">
      <c r="A221" s="63">
        <v>0.40569444444444441</v>
      </c>
      <c r="B221" s="54">
        <f t="shared" si="27"/>
        <v>24.216666666666669</v>
      </c>
      <c r="C221" s="54">
        <f t="shared" si="28"/>
        <v>0.11666666666663161</v>
      </c>
      <c r="D221">
        <v>9.6999999999999993</v>
      </c>
      <c r="E221" s="31">
        <f>SUM($D$13:D221)</f>
        <v>1982.9999999999995</v>
      </c>
      <c r="F221" s="52">
        <f t="shared" si="33"/>
        <v>1.9829999999999997</v>
      </c>
      <c r="G221" s="52">
        <f t="shared" si="34"/>
        <v>1.4625833333333333</v>
      </c>
      <c r="H221" s="54">
        <f t="shared" si="29"/>
        <v>0.16628571428576425</v>
      </c>
      <c r="I221" s="54">
        <f t="shared" si="35"/>
        <v>1.296297619047569</v>
      </c>
      <c r="J221" s="38"/>
      <c r="K221" s="59"/>
      <c r="L221" s="56">
        <f t="shared" si="30"/>
        <v>35.418893055555557</v>
      </c>
      <c r="M221" s="56">
        <f t="shared" si="31"/>
        <v>0.15123472222217094</v>
      </c>
      <c r="N221" s="56">
        <f>SUM($M$13:M221)</f>
        <v>31.452893055555553</v>
      </c>
      <c r="O221" s="56">
        <f t="shared" si="32"/>
        <v>3.9660000000000046</v>
      </c>
      <c r="R221" s="7"/>
      <c r="S221" s="8"/>
      <c r="T221" s="8"/>
    </row>
    <row r="222" spans="1:20" s="3" customFormat="1">
      <c r="A222" s="63">
        <v>0.40575231481481483</v>
      </c>
      <c r="B222" s="54">
        <f t="shared" si="27"/>
        <v>24.300000000000068</v>
      </c>
      <c r="C222" s="54">
        <f t="shared" si="28"/>
        <v>8.3333333333399651E-2</v>
      </c>
      <c r="D222">
        <v>17.3</v>
      </c>
      <c r="E222" s="31">
        <f>SUM($D$13:D222)</f>
        <v>2000.2999999999995</v>
      </c>
      <c r="F222" s="52">
        <f t="shared" si="33"/>
        <v>2.0002999999999993</v>
      </c>
      <c r="G222" s="54">
        <f t="shared" si="34"/>
        <v>1.4625833333333333</v>
      </c>
      <c r="H222" s="54">
        <f t="shared" si="29"/>
        <v>0.41519999999966961</v>
      </c>
      <c r="I222" s="54">
        <f t="shared" si="35"/>
        <v>1.0473833333336637</v>
      </c>
      <c r="J222" s="38"/>
      <c r="K222" s="59"/>
      <c r="L222" s="56">
        <f t="shared" si="30"/>
        <v>35.540775000000103</v>
      </c>
      <c r="M222" s="56">
        <f t="shared" si="31"/>
        <v>8.7281944444541432E-2</v>
      </c>
      <c r="N222" s="56">
        <f>SUM($M$13:M222)</f>
        <v>31.540175000000094</v>
      </c>
      <c r="O222" s="56">
        <f t="shared" si="32"/>
        <v>4.0006000000000093</v>
      </c>
      <c r="R222" s="7"/>
      <c r="S222" s="8"/>
      <c r="T222" s="8"/>
    </row>
    <row r="223" spans="1:20" s="3" customFormat="1">
      <c r="A223" s="63">
        <v>0.40581018518518519</v>
      </c>
      <c r="B223" s="54">
        <f t="shared" si="27"/>
        <v>24.383333333333361</v>
      </c>
      <c r="C223" s="54">
        <f t="shared" si="28"/>
        <v>8.3333333333293069E-2</v>
      </c>
      <c r="D223">
        <v>18</v>
      </c>
      <c r="E223" s="31">
        <f>SUM($D$13:D223)</f>
        <v>2018.2999999999995</v>
      </c>
      <c r="F223" s="52">
        <f t="shared" si="33"/>
        <v>2.0182999999999995</v>
      </c>
      <c r="G223" s="52">
        <f t="shared" si="34"/>
        <v>1.4625833333333333</v>
      </c>
      <c r="H223" s="54">
        <f t="shared" si="29"/>
        <v>0.43200000000020872</v>
      </c>
      <c r="I223" s="54">
        <f t="shared" si="35"/>
        <v>1.0305833333331247</v>
      </c>
      <c r="J223" s="38"/>
      <c r="K223" s="59"/>
      <c r="L223" s="56">
        <f t="shared" si="30"/>
        <v>35.662656944444485</v>
      </c>
      <c r="M223" s="56">
        <f t="shared" si="31"/>
        <v>8.5881944444385558E-2</v>
      </c>
      <c r="N223" s="56">
        <f>SUM($M$13:M223)</f>
        <v>31.626056944444478</v>
      </c>
      <c r="O223" s="56">
        <f t="shared" si="32"/>
        <v>4.0366000000000071</v>
      </c>
      <c r="R223" s="7"/>
      <c r="S223" s="8"/>
      <c r="T223" s="8"/>
    </row>
    <row r="224" spans="1:20" s="3" customFormat="1">
      <c r="A224" s="63">
        <v>0.40586805555555555</v>
      </c>
      <c r="B224" s="54">
        <f t="shared" si="27"/>
        <v>24.466666666666654</v>
      </c>
      <c r="C224" s="54">
        <f t="shared" si="28"/>
        <v>8.3333333333293069E-2</v>
      </c>
      <c r="D224">
        <v>11.1</v>
      </c>
      <c r="E224" s="31">
        <f>SUM($D$13:D224)</f>
        <v>2029.3999999999994</v>
      </c>
      <c r="F224" s="52">
        <f t="shared" si="33"/>
        <v>2.0293999999999994</v>
      </c>
      <c r="G224" s="54">
        <f t="shared" si="34"/>
        <v>1.4625833333333333</v>
      </c>
      <c r="H224" s="54">
        <f t="shared" si="29"/>
        <v>0.2664000000001287</v>
      </c>
      <c r="I224" s="54">
        <f t="shared" si="35"/>
        <v>1.1961833333332046</v>
      </c>
      <c r="J224" s="38"/>
      <c r="K224" s="59"/>
      <c r="L224" s="56">
        <f t="shared" si="30"/>
        <v>35.784538888888868</v>
      </c>
      <c r="M224" s="56">
        <f t="shared" si="31"/>
        <v>9.9681944444385551E-2</v>
      </c>
      <c r="N224" s="56">
        <f>SUM($M$13:M224)</f>
        <v>31.725738888888863</v>
      </c>
      <c r="O224" s="56">
        <f t="shared" si="32"/>
        <v>4.0588000000000051</v>
      </c>
      <c r="R224" s="7"/>
      <c r="S224" s="8"/>
      <c r="T224" s="8"/>
    </row>
    <row r="225" spans="1:20" s="3" customFormat="1">
      <c r="A225" s="63">
        <v>0.40597222222222223</v>
      </c>
      <c r="B225" s="54">
        <f t="shared" si="27"/>
        <v>24.616666666666731</v>
      </c>
      <c r="C225" s="54">
        <f t="shared" si="28"/>
        <v>0.15000000000007674</v>
      </c>
      <c r="D225">
        <v>14.7</v>
      </c>
      <c r="E225" s="31">
        <f>SUM($D$13:D225)</f>
        <v>2044.0999999999995</v>
      </c>
      <c r="F225" s="52">
        <f t="shared" si="33"/>
        <v>2.0440999999999994</v>
      </c>
      <c r="G225" s="52">
        <f t="shared" si="34"/>
        <v>1.4625833333333333</v>
      </c>
      <c r="H225" s="54">
        <f t="shared" si="29"/>
        <v>0.19599999999989973</v>
      </c>
      <c r="I225" s="54">
        <f t="shared" si="35"/>
        <v>1.2665833333334335</v>
      </c>
      <c r="J225" s="38"/>
      <c r="K225" s="59"/>
      <c r="L225" s="56">
        <f t="shared" si="30"/>
        <v>36.003926388888985</v>
      </c>
      <c r="M225" s="56">
        <f t="shared" si="31"/>
        <v>0.18998750000011222</v>
      </c>
      <c r="N225" s="56">
        <f>SUM($M$13:M225)</f>
        <v>31.915726388888974</v>
      </c>
      <c r="O225" s="56">
        <f t="shared" si="32"/>
        <v>4.0882000000000112</v>
      </c>
      <c r="R225" s="7"/>
      <c r="S225" s="8"/>
      <c r="T225" s="8"/>
    </row>
    <row r="226" spans="1:20" s="3" customFormat="1">
      <c r="A226" s="63">
        <v>0.40633101851851849</v>
      </c>
      <c r="B226" s="54">
        <f t="shared" si="27"/>
        <v>25.133333333333319</v>
      </c>
      <c r="C226" s="54">
        <f t="shared" si="28"/>
        <v>0.51666666666658756</v>
      </c>
      <c r="D226">
        <v>18.600000000000001</v>
      </c>
      <c r="E226" s="31">
        <f>SUM($D$13:D226)</f>
        <v>2062.6999999999994</v>
      </c>
      <c r="F226" s="52">
        <f t="shared" si="33"/>
        <v>2.0626999999999995</v>
      </c>
      <c r="G226" s="54">
        <f t="shared" si="34"/>
        <v>1.4625833333333333</v>
      </c>
      <c r="H226" s="54">
        <f t="shared" si="29"/>
        <v>7.2000000000011027E-2</v>
      </c>
      <c r="I226" s="54">
        <f t="shared" si="35"/>
        <v>1.3905833333333224</v>
      </c>
      <c r="J226" s="38"/>
      <c r="K226" s="59"/>
      <c r="L226" s="56">
        <f t="shared" si="30"/>
        <v>36.759594444444424</v>
      </c>
      <c r="M226" s="56">
        <f t="shared" si="31"/>
        <v>0.71846805555543991</v>
      </c>
      <c r="N226" s="56">
        <f>SUM($M$13:M226)</f>
        <v>32.634194444444411</v>
      </c>
      <c r="O226" s="56">
        <f t="shared" si="32"/>
        <v>4.1254000000000133</v>
      </c>
      <c r="R226" s="7"/>
      <c r="S226" s="8"/>
      <c r="T226" s="8"/>
    </row>
    <row r="227" spans="1:20" s="3" customFormat="1">
      <c r="A227" s="63">
        <v>0.40638888888888891</v>
      </c>
      <c r="B227" s="54">
        <f t="shared" si="27"/>
        <v>25.216666666666718</v>
      </c>
      <c r="C227" s="54">
        <f t="shared" si="28"/>
        <v>8.3333333333399651E-2</v>
      </c>
      <c r="D227">
        <v>17.7</v>
      </c>
      <c r="E227" s="31">
        <f>SUM($D$13:D227)</f>
        <v>2080.3999999999992</v>
      </c>
      <c r="F227" s="52">
        <f t="shared" si="33"/>
        <v>2.0803999999999991</v>
      </c>
      <c r="G227" s="52">
        <f t="shared" si="34"/>
        <v>1.4625833333333333</v>
      </c>
      <c r="H227" s="54">
        <f t="shared" si="29"/>
        <v>0.42479999999966195</v>
      </c>
      <c r="I227" s="54">
        <f t="shared" si="35"/>
        <v>1.0377833333336715</v>
      </c>
      <c r="J227" s="38"/>
      <c r="K227" s="59"/>
      <c r="L227" s="56">
        <f t="shared" si="30"/>
        <v>36.881476388888963</v>
      </c>
      <c r="M227" s="56">
        <f t="shared" si="31"/>
        <v>8.648194444454145E-2</v>
      </c>
      <c r="N227" s="56">
        <f>SUM($M$13:M227)</f>
        <v>32.720676388888954</v>
      </c>
      <c r="O227" s="56">
        <f t="shared" si="32"/>
        <v>4.1608000000000089</v>
      </c>
      <c r="R227" s="7"/>
      <c r="S227" s="8"/>
      <c r="T227" s="8"/>
    </row>
    <row r="228" spans="1:20" s="3" customFormat="1">
      <c r="A228" s="63">
        <v>0.40644675925925927</v>
      </c>
      <c r="B228" s="54">
        <f t="shared" si="27"/>
        <v>25.300000000000011</v>
      </c>
      <c r="C228" s="54">
        <f t="shared" si="28"/>
        <v>8.3333333333293069E-2</v>
      </c>
      <c r="D228">
        <v>14.9</v>
      </c>
      <c r="E228" s="31">
        <f>SUM($D$13:D228)</f>
        <v>2095.2999999999993</v>
      </c>
      <c r="F228" s="52">
        <f t="shared" si="33"/>
        <v>2.0952999999999991</v>
      </c>
      <c r="G228" s="54">
        <f t="shared" si="34"/>
        <v>1.4625833333333333</v>
      </c>
      <c r="H228" s="54">
        <f t="shared" si="29"/>
        <v>0.35760000000017278</v>
      </c>
      <c r="I228" s="54">
        <f t="shared" si="35"/>
        <v>1.1049833333331605</v>
      </c>
      <c r="J228" s="38"/>
      <c r="K228" s="59"/>
      <c r="L228" s="56">
        <f t="shared" si="30"/>
        <v>37.003358333333352</v>
      </c>
      <c r="M228" s="56">
        <f t="shared" si="31"/>
        <v>9.2081944444385541E-2</v>
      </c>
      <c r="N228" s="56">
        <f>SUM($M$13:M228)</f>
        <v>32.812758333333342</v>
      </c>
      <c r="O228" s="56">
        <f t="shared" si="32"/>
        <v>4.1906000000000105</v>
      </c>
      <c r="R228" s="7"/>
      <c r="S228" s="8"/>
      <c r="T228" s="8"/>
    </row>
    <row r="229" spans="1:20" s="3" customFormat="1">
      <c r="A229" s="63">
        <v>0.40650462962962958</v>
      </c>
      <c r="B229" s="54">
        <f t="shared" si="27"/>
        <v>25.383333333333304</v>
      </c>
      <c r="C229" s="54">
        <f t="shared" si="28"/>
        <v>8.3333333333293069E-2</v>
      </c>
      <c r="D229">
        <v>14.1</v>
      </c>
      <c r="E229" s="31">
        <f>SUM($D$13:D229)</f>
        <v>2109.3999999999992</v>
      </c>
      <c r="F229" s="52">
        <f t="shared" si="33"/>
        <v>2.1093999999999991</v>
      </c>
      <c r="G229" s="52">
        <f t="shared" si="34"/>
        <v>1.4625833333333333</v>
      </c>
      <c r="H229" s="54">
        <f t="shared" si="29"/>
        <v>0.33840000000016351</v>
      </c>
      <c r="I229" s="54">
        <f t="shared" si="35"/>
        <v>1.1241833333331699</v>
      </c>
      <c r="J229" s="38"/>
      <c r="K229" s="59"/>
      <c r="L229" s="56">
        <f t="shared" si="30"/>
        <v>37.125240277777735</v>
      </c>
      <c r="M229" s="56">
        <f t="shared" si="31"/>
        <v>9.3681944444385559E-2</v>
      </c>
      <c r="N229" s="56">
        <f>SUM($M$13:M229)</f>
        <v>32.906440277777726</v>
      </c>
      <c r="O229" s="56">
        <f t="shared" si="32"/>
        <v>4.2188000000000088</v>
      </c>
      <c r="R229" s="7"/>
      <c r="S229" s="8"/>
      <c r="T229" s="8"/>
    </row>
    <row r="230" spans="1:20" s="3" customFormat="1">
      <c r="A230" s="63">
        <v>0.40656249999999999</v>
      </c>
      <c r="B230" s="54">
        <f t="shared" si="27"/>
        <v>25.466666666666704</v>
      </c>
      <c r="C230" s="54">
        <f t="shared" si="28"/>
        <v>8.3333333333399651E-2</v>
      </c>
      <c r="D230">
        <v>14.6</v>
      </c>
      <c r="E230" s="31">
        <f>SUM($D$13:D230)</f>
        <v>2123.9999999999991</v>
      </c>
      <c r="F230" s="52">
        <f t="shared" si="33"/>
        <v>2.1239999999999992</v>
      </c>
      <c r="G230" s="54">
        <f t="shared" si="34"/>
        <v>1.4625833333333333</v>
      </c>
      <c r="H230" s="54">
        <f t="shared" si="29"/>
        <v>0.35039999999972116</v>
      </c>
      <c r="I230" s="54">
        <f t="shared" si="35"/>
        <v>1.1121833333336122</v>
      </c>
      <c r="J230" s="38"/>
      <c r="K230" s="59"/>
      <c r="L230" s="56">
        <f t="shared" si="30"/>
        <v>37.247122222222281</v>
      </c>
      <c r="M230" s="56">
        <f t="shared" si="31"/>
        <v>9.2681944444541434E-2</v>
      </c>
      <c r="N230" s="56">
        <f>SUM($M$13:M230)</f>
        <v>32.999122222222269</v>
      </c>
      <c r="O230" s="56">
        <f t="shared" si="32"/>
        <v>4.2480000000000118</v>
      </c>
      <c r="R230" s="7"/>
      <c r="S230" s="8"/>
      <c r="T230" s="8"/>
    </row>
    <row r="231" spans="1:20" s="3" customFormat="1">
      <c r="A231" s="63">
        <v>0.40663194444444445</v>
      </c>
      <c r="B231" s="54">
        <f t="shared" si="27"/>
        <v>25.56666666666672</v>
      </c>
      <c r="C231" s="54">
        <f t="shared" si="28"/>
        <v>0.10000000000001563</v>
      </c>
      <c r="D231">
        <v>14.9</v>
      </c>
      <c r="E231" s="31">
        <f>SUM($D$13:D231)</f>
        <v>2138.8999999999992</v>
      </c>
      <c r="F231" s="52">
        <f t="shared" si="33"/>
        <v>2.1388999999999991</v>
      </c>
      <c r="G231" s="52">
        <f t="shared" si="34"/>
        <v>1.4625833333333333</v>
      </c>
      <c r="H231" s="54">
        <f t="shared" si="29"/>
        <v>0.29799999999995341</v>
      </c>
      <c r="I231" s="54">
        <f t="shared" si="35"/>
        <v>1.1645833333333799</v>
      </c>
      <c r="J231" s="38"/>
      <c r="K231" s="59"/>
      <c r="L231" s="56">
        <f t="shared" si="30"/>
        <v>37.39338055555563</v>
      </c>
      <c r="M231" s="56">
        <f t="shared" si="31"/>
        <v>0.1164583333333562</v>
      </c>
      <c r="N231" s="56">
        <f>SUM($M$13:M231)</f>
        <v>33.115580555555624</v>
      </c>
      <c r="O231" s="56">
        <f t="shared" si="32"/>
        <v>4.2778000000000063</v>
      </c>
      <c r="R231" s="7"/>
      <c r="S231" s="8"/>
      <c r="T231" s="8"/>
    </row>
    <row r="232" spans="1:20" s="3" customFormat="1">
      <c r="A232" s="63">
        <v>0.40668981481481481</v>
      </c>
      <c r="B232" s="54">
        <f t="shared" si="27"/>
        <v>25.650000000000013</v>
      </c>
      <c r="C232" s="54">
        <f t="shared" si="28"/>
        <v>8.3333333333293069E-2</v>
      </c>
      <c r="D232">
        <v>17.7</v>
      </c>
      <c r="E232" s="31">
        <f>SUM($D$13:D232)</f>
        <v>2156.599999999999</v>
      </c>
      <c r="F232" s="52">
        <f t="shared" si="33"/>
        <v>2.1565999999999992</v>
      </c>
      <c r="G232" s="54">
        <f t="shared" si="34"/>
        <v>1.4625833333333333</v>
      </c>
      <c r="H232" s="54">
        <f t="shared" si="29"/>
        <v>0.42480000000020524</v>
      </c>
      <c r="I232" s="54">
        <f t="shared" si="35"/>
        <v>1.0377833333331281</v>
      </c>
      <c r="J232" s="38"/>
      <c r="K232" s="59"/>
      <c r="L232" s="56">
        <f t="shared" si="30"/>
        <v>37.51526250000002</v>
      </c>
      <c r="M232" s="56">
        <f t="shared" si="31"/>
        <v>8.6481944444385561E-2</v>
      </c>
      <c r="N232" s="56">
        <f>SUM($M$13:M232)</f>
        <v>33.202062500000011</v>
      </c>
      <c r="O232" s="56">
        <f t="shared" si="32"/>
        <v>4.313200000000009</v>
      </c>
      <c r="R232" s="7"/>
      <c r="S232" s="8"/>
      <c r="T232" s="8"/>
    </row>
    <row r="233" spans="1:20" s="3" customFormat="1">
      <c r="A233" s="63">
        <v>0.40675925925925926</v>
      </c>
      <c r="B233" s="54">
        <f t="shared" si="27"/>
        <v>25.750000000000028</v>
      </c>
      <c r="C233" s="54">
        <f t="shared" si="28"/>
        <v>0.10000000000001563</v>
      </c>
      <c r="D233">
        <v>12.2</v>
      </c>
      <c r="E233" s="31">
        <f>SUM($D$13:D233)</f>
        <v>2168.7999999999988</v>
      </c>
      <c r="F233" s="52">
        <f t="shared" si="33"/>
        <v>2.1687999999999987</v>
      </c>
      <c r="G233" s="52">
        <f t="shared" si="34"/>
        <v>1.4625833333333333</v>
      </c>
      <c r="H233" s="54">
        <f t="shared" si="29"/>
        <v>0.24399999999996183</v>
      </c>
      <c r="I233" s="54">
        <f t="shared" si="35"/>
        <v>1.2185833333333715</v>
      </c>
      <c r="J233" s="38"/>
      <c r="K233" s="59"/>
      <c r="L233" s="56">
        <f t="shared" si="30"/>
        <v>37.661520833333377</v>
      </c>
      <c r="M233" s="56">
        <f t="shared" si="31"/>
        <v>0.1218583333333562</v>
      </c>
      <c r="N233" s="56">
        <f>SUM($M$13:M233)</f>
        <v>33.323920833333368</v>
      </c>
      <c r="O233" s="56">
        <f t="shared" si="32"/>
        <v>4.337600000000009</v>
      </c>
      <c r="R233" s="7"/>
      <c r="S233" s="8"/>
      <c r="T233" s="8"/>
    </row>
    <row r="234" spans="1:20" s="3" customFormat="1">
      <c r="A234" s="63">
        <v>0.40689814814814818</v>
      </c>
      <c r="B234" s="54">
        <f t="shared" si="27"/>
        <v>25.95000000000006</v>
      </c>
      <c r="C234" s="54">
        <f t="shared" ref="C234:C243" si="36">(A234*24-A233*24)*60</f>
        <v>0.20000000000003126</v>
      </c>
      <c r="D234">
        <v>18.5</v>
      </c>
      <c r="E234" s="31">
        <f>SUM($D$13:D234)</f>
        <v>2187.2999999999988</v>
      </c>
      <c r="F234" s="52">
        <f t="shared" si="33"/>
        <v>2.1872999999999987</v>
      </c>
      <c r="G234" s="54">
        <f t="shared" si="34"/>
        <v>1.4625833333333333</v>
      </c>
      <c r="H234" s="54">
        <f t="shared" si="29"/>
        <v>0.18499999999997108</v>
      </c>
      <c r="I234" s="54">
        <f t="shared" si="35"/>
        <v>1.2775833333333622</v>
      </c>
      <c r="J234" s="38"/>
      <c r="K234" s="59"/>
      <c r="L234" s="56">
        <f t="shared" si="30"/>
        <v>37.954037500000091</v>
      </c>
      <c r="M234" s="56">
        <f t="shared" si="31"/>
        <v>0.25551666666671236</v>
      </c>
      <c r="N234" s="56">
        <f>SUM($M$13:M234)</f>
        <v>33.579437500000083</v>
      </c>
      <c r="O234" s="56">
        <f t="shared" si="32"/>
        <v>4.374600000000008</v>
      </c>
      <c r="R234" s="7"/>
      <c r="S234" s="8"/>
      <c r="T234" s="8"/>
    </row>
    <row r="235" spans="1:20" s="3" customFormat="1">
      <c r="A235" s="63">
        <v>0.40695601851851854</v>
      </c>
      <c r="B235" s="54">
        <f t="shared" si="27"/>
        <v>26.033333333333353</v>
      </c>
      <c r="C235" s="54">
        <f t="shared" si="36"/>
        <v>8.3333333333293069E-2</v>
      </c>
      <c r="D235">
        <v>23</v>
      </c>
      <c r="E235" s="31">
        <f>SUM($D$13:D235)</f>
        <v>2210.2999999999988</v>
      </c>
      <c r="F235" s="52">
        <f t="shared" si="33"/>
        <v>2.2102999999999988</v>
      </c>
      <c r="G235" s="52">
        <f t="shared" si="34"/>
        <v>1.4625833333333333</v>
      </c>
      <c r="H235" s="54">
        <f t="shared" si="29"/>
        <v>0.55200000000026672</v>
      </c>
      <c r="I235" s="54">
        <f t="shared" si="35"/>
        <v>0.91058333333306662</v>
      </c>
      <c r="J235" s="38"/>
      <c r="K235" s="59"/>
      <c r="L235" s="56">
        <f t="shared" si="30"/>
        <v>38.075919444444473</v>
      </c>
      <c r="M235" s="56">
        <f t="shared" si="31"/>
        <v>7.5881944444385549E-2</v>
      </c>
      <c r="N235" s="56">
        <f>SUM($M$13:M235)</f>
        <v>33.655319444444466</v>
      </c>
      <c r="O235" s="56">
        <f t="shared" si="32"/>
        <v>4.4206000000000074</v>
      </c>
      <c r="R235" s="7"/>
      <c r="S235" s="8"/>
      <c r="T235" s="8"/>
    </row>
    <row r="236" spans="1:20" s="3" customFormat="1">
      <c r="A236" s="63">
        <v>0.40702546296296299</v>
      </c>
      <c r="B236" s="54">
        <f t="shared" si="27"/>
        <v>26.133333333333368</v>
      </c>
      <c r="C236" s="54">
        <f t="shared" si="36"/>
        <v>0.10000000000001563</v>
      </c>
      <c r="D236">
        <v>17.8</v>
      </c>
      <c r="E236" s="31">
        <f>SUM($D$13:D236)</f>
        <v>2228.099999999999</v>
      </c>
      <c r="F236" s="52">
        <f t="shared" si="33"/>
        <v>2.2280999999999991</v>
      </c>
      <c r="G236" s="54">
        <f t="shared" si="34"/>
        <v>1.4625833333333333</v>
      </c>
      <c r="H236" s="54">
        <f t="shared" si="29"/>
        <v>0.35599999999994436</v>
      </c>
      <c r="I236" s="54">
        <f t="shared" si="35"/>
        <v>1.106583333333389</v>
      </c>
      <c r="J236" s="38"/>
      <c r="K236" s="59"/>
      <c r="L236" s="56">
        <f t="shared" si="30"/>
        <v>38.22217777777783</v>
      </c>
      <c r="M236" s="56">
        <f t="shared" si="31"/>
        <v>0.1106583333333562</v>
      </c>
      <c r="N236" s="56">
        <f>SUM($M$13:M236)</f>
        <v>33.76597777777782</v>
      </c>
      <c r="O236" s="56">
        <f t="shared" si="32"/>
        <v>4.4562000000000097</v>
      </c>
      <c r="R236" s="7"/>
      <c r="S236" s="8"/>
      <c r="T236" s="8"/>
    </row>
    <row r="237" spans="1:20" s="3" customFormat="1">
      <c r="A237" s="63">
        <v>0.4070833333333333</v>
      </c>
      <c r="B237" s="54">
        <f t="shared" si="27"/>
        <v>26.216666666666661</v>
      </c>
      <c r="C237" s="54">
        <f t="shared" si="36"/>
        <v>8.3333333333293069E-2</v>
      </c>
      <c r="D237">
        <v>16.8</v>
      </c>
      <c r="E237" s="31">
        <f>SUM($D$13:D237)</f>
        <v>2244.8999999999992</v>
      </c>
      <c r="F237" s="52">
        <f t="shared" si="33"/>
        <v>2.244899999999999</v>
      </c>
      <c r="G237" s="52">
        <f t="shared" si="34"/>
        <v>1.4625833333333333</v>
      </c>
      <c r="H237" s="54">
        <f t="shared" si="29"/>
        <v>0.40320000000019485</v>
      </c>
      <c r="I237" s="54">
        <f t="shared" si="35"/>
        <v>1.0593833333331384</v>
      </c>
      <c r="J237" s="38"/>
      <c r="K237" s="59"/>
      <c r="L237" s="56">
        <f t="shared" si="30"/>
        <v>38.344059722222212</v>
      </c>
      <c r="M237" s="56">
        <f t="shared" si="31"/>
        <v>8.8281944444385543E-2</v>
      </c>
      <c r="N237" s="56">
        <f>SUM($M$13:M237)</f>
        <v>33.854259722222203</v>
      </c>
      <c r="O237" s="56">
        <f t="shared" si="32"/>
        <v>4.4898000000000096</v>
      </c>
      <c r="R237" s="7"/>
      <c r="S237" s="8"/>
      <c r="T237" s="8"/>
    </row>
    <row r="238" spans="1:20" s="3" customFormat="1">
      <c r="A238" s="63">
        <v>0.40723379629629625</v>
      </c>
      <c r="B238" s="54">
        <f t="shared" si="27"/>
        <v>26.433333333333309</v>
      </c>
      <c r="C238" s="54">
        <f t="shared" si="36"/>
        <v>0.21666666666664725</v>
      </c>
      <c r="D238">
        <v>17.8</v>
      </c>
      <c r="E238" s="31">
        <f>SUM($D$13:D238)</f>
        <v>2262.6999999999994</v>
      </c>
      <c r="F238" s="52">
        <f t="shared" si="33"/>
        <v>2.2626999999999993</v>
      </c>
      <c r="G238" s="54">
        <f t="shared" si="34"/>
        <v>1.4625833333333333</v>
      </c>
      <c r="H238" s="54">
        <f t="shared" si="29"/>
        <v>0.16430769230770703</v>
      </c>
      <c r="I238" s="54">
        <f t="shared" si="35"/>
        <v>1.2982756410256262</v>
      </c>
      <c r="J238" s="38"/>
      <c r="K238" s="59"/>
      <c r="L238" s="56">
        <f t="shared" si="30"/>
        <v>38.660952777777744</v>
      </c>
      <c r="M238" s="56">
        <f t="shared" si="31"/>
        <v>0.28129305555552714</v>
      </c>
      <c r="N238" s="56">
        <f>SUM($M$13:M238)</f>
        <v>34.135552777777733</v>
      </c>
      <c r="O238" s="56">
        <f t="shared" si="32"/>
        <v>4.5254000000000119</v>
      </c>
      <c r="R238" s="7"/>
      <c r="S238" s="8"/>
      <c r="T238" s="8"/>
    </row>
    <row r="239" spans="1:20" s="3" customFormat="1">
      <c r="A239" s="63">
        <v>0.40729166666666666</v>
      </c>
      <c r="B239" s="54">
        <f t="shared" si="27"/>
        <v>26.516666666666708</v>
      </c>
      <c r="C239" s="54">
        <f t="shared" si="36"/>
        <v>8.3333333333399651E-2</v>
      </c>
      <c r="D239">
        <v>18</v>
      </c>
      <c r="E239" s="31">
        <f>SUM($D$13:D239)</f>
        <v>2280.6999999999994</v>
      </c>
      <c r="F239" s="52">
        <f t="shared" si="33"/>
        <v>2.2806999999999995</v>
      </c>
      <c r="G239" s="52">
        <f t="shared" si="34"/>
        <v>1.4625833333333333</v>
      </c>
      <c r="H239" s="54">
        <f t="shared" si="29"/>
        <v>0.43199999999965621</v>
      </c>
      <c r="I239" s="54">
        <f t="shared" si="35"/>
        <v>1.0305833333336771</v>
      </c>
      <c r="J239" s="38"/>
      <c r="K239" s="59"/>
      <c r="L239" s="56">
        <f t="shared" si="30"/>
        <v>38.782834722222283</v>
      </c>
      <c r="M239" s="56">
        <f t="shared" si="31"/>
        <v>8.5881944444541433E-2</v>
      </c>
      <c r="N239" s="56">
        <f>SUM($M$13:M239)</f>
        <v>34.221434722222277</v>
      </c>
      <c r="O239" s="56">
        <f t="shared" si="32"/>
        <v>4.5614000000000061</v>
      </c>
      <c r="R239" s="7"/>
      <c r="S239" s="8"/>
      <c r="T239" s="8"/>
    </row>
    <row r="240" spans="1:20" s="3" customFormat="1">
      <c r="A240" s="63">
        <v>0.40736111111111112</v>
      </c>
      <c r="B240" s="54">
        <f t="shared" si="27"/>
        <v>26.616666666666724</v>
      </c>
      <c r="C240" s="54">
        <f t="shared" si="36"/>
        <v>0.10000000000001563</v>
      </c>
      <c r="D240">
        <v>17</v>
      </c>
      <c r="E240" s="31">
        <f>SUM($D$13:D240)</f>
        <v>2297.6999999999994</v>
      </c>
      <c r="F240" s="52">
        <f t="shared" si="33"/>
        <v>2.2976999999999994</v>
      </c>
      <c r="G240" s="54">
        <f t="shared" si="34"/>
        <v>1.4625833333333333</v>
      </c>
      <c r="H240" s="54">
        <f t="shared" si="29"/>
        <v>0.33999999999994684</v>
      </c>
      <c r="I240" s="54">
        <f t="shared" si="35"/>
        <v>1.1225833333333866</v>
      </c>
      <c r="J240" s="38"/>
      <c r="K240" s="59"/>
      <c r="L240" s="56">
        <f t="shared" si="30"/>
        <v>38.92909305555564</v>
      </c>
      <c r="M240" s="56">
        <f t="shared" si="31"/>
        <v>0.11225833333335621</v>
      </c>
      <c r="N240" s="56">
        <f>SUM($M$13:M240)</f>
        <v>34.333693055555635</v>
      </c>
      <c r="O240" s="56">
        <f t="shared" si="32"/>
        <v>4.595400000000005</v>
      </c>
      <c r="R240" s="7"/>
      <c r="S240" s="8"/>
      <c r="T240" s="8"/>
    </row>
    <row r="241" spans="1:20" s="38" customFormat="1">
      <c r="A241" s="63">
        <v>0.40741898148148148</v>
      </c>
      <c r="B241" s="54">
        <f t="shared" si="27"/>
        <v>26.700000000000017</v>
      </c>
      <c r="C241" s="54">
        <f t="shared" si="36"/>
        <v>8.3333333333293069E-2</v>
      </c>
      <c r="D241">
        <v>17</v>
      </c>
      <c r="E241" s="31">
        <f>SUM($D$13:D241)</f>
        <v>2314.6999999999994</v>
      </c>
      <c r="F241" s="52">
        <f>E241/1000</f>
        <v>2.3146999999999993</v>
      </c>
      <c r="G241" s="52">
        <f>IF($B$4=$B$5,$C$5,IF($B$4=$B$6,$C$6,IF($B$4=$B$7,$C$7,$C$8)))</f>
        <v>1.4625833333333333</v>
      </c>
      <c r="H241" s="54">
        <f t="shared" si="29"/>
        <v>0.40800000000019715</v>
      </c>
      <c r="I241" s="54">
        <f t="shared" si="35"/>
        <v>1.0545833333331363</v>
      </c>
      <c r="K241" s="59"/>
      <c r="L241" s="56">
        <f t="shared" si="30"/>
        <v>39.050975000000022</v>
      </c>
      <c r="M241" s="56">
        <f t="shared" si="31"/>
        <v>8.788194444438556E-2</v>
      </c>
      <c r="N241" s="56">
        <f>SUM($M$13:M241)</f>
        <v>34.421575000000018</v>
      </c>
      <c r="O241" s="56">
        <f t="shared" si="32"/>
        <v>4.629400000000004</v>
      </c>
      <c r="P241" s="37"/>
      <c r="Q241" s="37"/>
      <c r="R241" s="37"/>
      <c r="S241" s="35"/>
      <c r="T241" s="8"/>
    </row>
    <row r="242" spans="1:20" s="38" customFormat="1">
      <c r="A242" s="63">
        <v>0.40748842592592593</v>
      </c>
      <c r="B242" s="54">
        <f t="shared" si="27"/>
        <v>26.800000000000033</v>
      </c>
      <c r="C242" s="54">
        <f t="shared" si="36"/>
        <v>0.10000000000001563</v>
      </c>
      <c r="D242">
        <v>17</v>
      </c>
      <c r="E242" s="31">
        <f>SUM($D$13:D242)</f>
        <v>2331.6999999999994</v>
      </c>
      <c r="F242" s="52">
        <f>E242/1000</f>
        <v>2.3316999999999992</v>
      </c>
      <c r="G242" s="54">
        <f t="shared" ref="G242:G313" si="37">IF($B$4=$B$5,$C$5,IF($B$4=$B$6,$C$6,IF($B$4=$B$7,$C$7,$C$8)))</f>
        <v>1.4625833333333333</v>
      </c>
      <c r="H242" s="54">
        <f t="shared" si="29"/>
        <v>0.33999999999994684</v>
      </c>
      <c r="I242" s="54">
        <f t="shared" si="35"/>
        <v>1.1225833333333866</v>
      </c>
      <c r="K242" s="59"/>
      <c r="L242" s="56">
        <f>B242*G242</f>
        <v>39.197233333333379</v>
      </c>
      <c r="M242" s="56">
        <f>I242*(C242)</f>
        <v>0.11225833333335621</v>
      </c>
      <c r="N242" s="56">
        <f>SUM($M$13:M242)</f>
        <v>34.533833333333376</v>
      </c>
      <c r="O242" s="56">
        <f>L242-N242</f>
        <v>4.6634000000000029</v>
      </c>
      <c r="P242" s="37"/>
      <c r="Q242" s="37"/>
      <c r="R242" s="37"/>
      <c r="S242" s="35"/>
      <c r="T242" s="8"/>
    </row>
    <row r="243" spans="1:20" s="38" customFormat="1">
      <c r="A243" s="63">
        <v>0.40759259259259256</v>
      </c>
      <c r="B243" s="54">
        <f t="shared" si="27"/>
        <v>26.950000000000003</v>
      </c>
      <c r="C243" s="54">
        <f t="shared" si="36"/>
        <v>0.14999999999997016</v>
      </c>
      <c r="D243">
        <v>17</v>
      </c>
      <c r="E243" s="31">
        <f>SUM($D$13:D243)</f>
        <v>2348.6999999999994</v>
      </c>
      <c r="F243" s="52">
        <f>E243/1000</f>
        <v>2.3486999999999996</v>
      </c>
      <c r="G243" s="54">
        <f t="shared" si="37"/>
        <v>1.4625833333333333</v>
      </c>
      <c r="H243" s="54">
        <f t="shared" si="29"/>
        <v>0.22666666666671176</v>
      </c>
      <c r="I243" s="54">
        <f t="shared" si="35"/>
        <v>1.2359166666666215</v>
      </c>
      <c r="K243" s="59"/>
      <c r="L243" s="56">
        <f>B243*G243</f>
        <v>39.41662083333334</v>
      </c>
      <c r="M243" s="56">
        <f>I243*(C243)</f>
        <v>0.18538749999995635</v>
      </c>
      <c r="N243" s="56">
        <f>SUM($M$13:M243)</f>
        <v>34.719220833333331</v>
      </c>
      <c r="O243" s="56">
        <f>L243-N243</f>
        <v>4.6974000000000089</v>
      </c>
      <c r="P243" s="37"/>
      <c r="Q243" s="37"/>
      <c r="R243" s="37"/>
      <c r="S243" s="9"/>
      <c r="T243" s="11"/>
    </row>
    <row r="244" spans="1:20">
      <c r="A244" s="63">
        <v>0.40775462962962966</v>
      </c>
      <c r="B244" s="54">
        <f t="shared" si="27"/>
        <v>27.183333333333373</v>
      </c>
      <c r="C244" s="54">
        <f>(A244*24-A243*24)*60</f>
        <v>0.23333333333336981</v>
      </c>
      <c r="D244">
        <v>25.5</v>
      </c>
      <c r="E244" s="31">
        <f>SUM($D$13:D244)</f>
        <v>2374.1999999999994</v>
      </c>
      <c r="F244" s="52">
        <f>E244/1000</f>
        <v>2.3741999999999992</v>
      </c>
      <c r="G244" s="54">
        <f t="shared" si="37"/>
        <v>1.4625833333333333</v>
      </c>
      <c r="H244" s="54">
        <f t="shared" si="29"/>
        <v>0.21857142857139442</v>
      </c>
      <c r="I244" s="54">
        <f t="shared" si="35"/>
        <v>1.2440119047619389</v>
      </c>
      <c r="J244" s="38"/>
      <c r="K244" s="59"/>
      <c r="L244" s="56">
        <f>B244*G244</f>
        <v>39.757890277777832</v>
      </c>
      <c r="M244" s="56">
        <f>I244*(C244)</f>
        <v>0.29026944444449776</v>
      </c>
      <c r="N244" s="56">
        <f>SUM($M$13:M244)</f>
        <v>35.009490277777829</v>
      </c>
      <c r="O244" s="56">
        <f>L244-N244</f>
        <v>4.7484000000000037</v>
      </c>
    </row>
    <row r="245" spans="1:20">
      <c r="A245" s="63">
        <v>0.40781249999999997</v>
      </c>
      <c r="B245" s="54">
        <f t="shared" si="27"/>
        <v>27.266666666666666</v>
      </c>
      <c r="C245" s="54">
        <f t="shared" ref="C245:C275" si="38">(A245*24-A244*24)*60</f>
        <v>8.3333333333293069E-2</v>
      </c>
      <c r="D245">
        <v>28</v>
      </c>
      <c r="E245" s="31">
        <f>SUM($D$13:D245)</f>
        <v>2402.1999999999994</v>
      </c>
      <c r="F245" s="52">
        <f t="shared" ref="F245:F275" si="39">E245/1000</f>
        <v>2.4021999999999992</v>
      </c>
      <c r="G245" s="54">
        <f t="shared" si="37"/>
        <v>1.4625833333333333</v>
      </c>
      <c r="H245" s="54">
        <f t="shared" si="29"/>
        <v>0.67200000000032467</v>
      </c>
      <c r="I245" s="54">
        <f t="shared" si="35"/>
        <v>0.79058333333300868</v>
      </c>
      <c r="J245" s="38"/>
      <c r="K245" s="59"/>
      <c r="L245" s="56">
        <f t="shared" ref="L245:L275" si="40">B245*G245</f>
        <v>39.879772222222222</v>
      </c>
      <c r="M245" s="56">
        <f t="shared" ref="M245:M275" si="41">I245*(C245)</f>
        <v>6.5881944444385554E-2</v>
      </c>
      <c r="N245" s="56">
        <f>SUM($M$13:M245)</f>
        <v>35.075372222222214</v>
      </c>
      <c r="O245" s="56">
        <f t="shared" ref="O245:O275" si="42">L245-N245</f>
        <v>4.8044000000000082</v>
      </c>
    </row>
    <row r="246" spans="1:20">
      <c r="A246" s="63">
        <v>0.40788194444444442</v>
      </c>
      <c r="B246" s="54">
        <f t="shared" si="27"/>
        <v>27.366666666666681</v>
      </c>
      <c r="C246" s="54">
        <f t="shared" si="38"/>
        <v>0.10000000000001563</v>
      </c>
      <c r="D246">
        <v>23</v>
      </c>
      <c r="E246" s="31">
        <f>SUM($D$13:D246)</f>
        <v>2425.1999999999994</v>
      </c>
      <c r="F246" s="52">
        <f t="shared" si="39"/>
        <v>2.4251999999999994</v>
      </c>
      <c r="G246" s="54">
        <f t="shared" si="37"/>
        <v>1.4625833333333333</v>
      </c>
      <c r="H246" s="54">
        <f t="shared" si="29"/>
        <v>0.45999999999992808</v>
      </c>
      <c r="I246" s="54">
        <f t="shared" si="35"/>
        <v>1.0025833333334053</v>
      </c>
      <c r="J246" s="38"/>
      <c r="K246" s="59"/>
      <c r="L246" s="56">
        <f t="shared" si="40"/>
        <v>40.026030555555579</v>
      </c>
      <c r="M246" s="56">
        <f t="shared" si="41"/>
        <v>0.10025833333335621</v>
      </c>
      <c r="N246" s="56">
        <f>SUM($M$13:M246)</f>
        <v>35.175630555555571</v>
      </c>
      <c r="O246" s="56">
        <f t="shared" si="42"/>
        <v>4.8504000000000076</v>
      </c>
    </row>
    <row r="247" spans="1:20">
      <c r="A247" s="63">
        <v>0.40806712962962965</v>
      </c>
      <c r="B247" s="54">
        <f t="shared" si="27"/>
        <v>27.63333333333339</v>
      </c>
      <c r="C247" s="54">
        <f t="shared" si="38"/>
        <v>0.26666666666670835</v>
      </c>
      <c r="D247">
        <v>20</v>
      </c>
      <c r="E247" s="31">
        <f>SUM($D$13:D247)</f>
        <v>2445.1999999999994</v>
      </c>
      <c r="F247" s="52">
        <f t="shared" si="39"/>
        <v>2.4451999999999994</v>
      </c>
      <c r="G247" s="54">
        <f t="shared" si="37"/>
        <v>1.4625833333333333</v>
      </c>
      <c r="H247" s="54">
        <f t="shared" si="29"/>
        <v>0.14999999999997654</v>
      </c>
      <c r="I247" s="54">
        <f t="shared" si="35"/>
        <v>1.3125833333333567</v>
      </c>
      <c r="J247" s="38"/>
      <c r="K247" s="59"/>
      <c r="L247" s="56">
        <f t="shared" si="40"/>
        <v>40.416052777777864</v>
      </c>
      <c r="M247" s="56">
        <f t="shared" si="41"/>
        <v>0.35002222222228319</v>
      </c>
      <c r="N247" s="56">
        <f>SUM($M$13:M247)</f>
        <v>35.525652777777857</v>
      </c>
      <c r="O247" s="56">
        <f t="shared" si="42"/>
        <v>4.8904000000000067</v>
      </c>
    </row>
    <row r="248" spans="1:20">
      <c r="A248" s="63">
        <v>0.40812500000000002</v>
      </c>
      <c r="B248" s="54">
        <f t="shared" si="27"/>
        <v>27.716666666666683</v>
      </c>
      <c r="C248" s="54">
        <f t="shared" si="38"/>
        <v>8.3333333333293069E-2</v>
      </c>
      <c r="D248">
        <v>25</v>
      </c>
      <c r="E248" s="31">
        <f>SUM($D$13:D248)</f>
        <v>2470.1999999999994</v>
      </c>
      <c r="F248" s="52">
        <f t="shared" si="39"/>
        <v>2.4701999999999993</v>
      </c>
      <c r="G248" s="54">
        <f t="shared" si="37"/>
        <v>1.4625833333333333</v>
      </c>
      <c r="H248" s="54">
        <f t="shared" si="29"/>
        <v>0.60000000000028986</v>
      </c>
      <c r="I248" s="54">
        <f t="shared" si="35"/>
        <v>0.86258333333304349</v>
      </c>
      <c r="J248" s="38"/>
      <c r="K248" s="59"/>
      <c r="L248" s="56">
        <f t="shared" si="40"/>
        <v>40.537934722222246</v>
      </c>
      <c r="M248" s="56">
        <f t="shared" si="41"/>
        <v>7.1881944444385559E-2</v>
      </c>
      <c r="N248" s="56">
        <f>SUM($M$13:M248)</f>
        <v>35.597534722222242</v>
      </c>
      <c r="O248" s="56">
        <f t="shared" si="42"/>
        <v>4.9404000000000039</v>
      </c>
    </row>
    <row r="249" spans="1:20">
      <c r="A249" s="63">
        <v>0.40818287037037032</v>
      </c>
      <c r="B249" s="54">
        <f t="shared" si="27"/>
        <v>27.799999999999976</v>
      </c>
      <c r="C249" s="54">
        <f t="shared" si="38"/>
        <v>8.3333333333293069E-2</v>
      </c>
      <c r="D249">
        <v>15.7</v>
      </c>
      <c r="E249" s="31">
        <f>SUM($D$13:D249)</f>
        <v>2485.8999999999992</v>
      </c>
      <c r="F249" s="52">
        <f t="shared" si="39"/>
        <v>2.4858999999999991</v>
      </c>
      <c r="G249" s="54">
        <f t="shared" si="37"/>
        <v>1.4625833333333333</v>
      </c>
      <c r="H249" s="54">
        <f t="shared" si="29"/>
        <v>0.37680000000018204</v>
      </c>
      <c r="I249" s="54">
        <f t="shared" si="35"/>
        <v>1.0857833333331512</v>
      </c>
      <c r="J249" s="38"/>
      <c r="K249" s="59"/>
      <c r="L249" s="56">
        <f t="shared" si="40"/>
        <v>40.659816666666629</v>
      </c>
      <c r="M249" s="56">
        <f t="shared" si="41"/>
        <v>9.0481944444385551E-2</v>
      </c>
      <c r="N249" s="56">
        <f>SUM($M$13:M249)</f>
        <v>35.688016666666627</v>
      </c>
      <c r="O249" s="56">
        <f t="shared" si="42"/>
        <v>4.9718000000000018</v>
      </c>
    </row>
    <row r="250" spans="1:20">
      <c r="A250" s="63">
        <v>0.40842592592592591</v>
      </c>
      <c r="B250" s="54">
        <f t="shared" si="27"/>
        <v>28.149999999999977</v>
      </c>
      <c r="C250" s="54">
        <f t="shared" si="38"/>
        <v>0.35000000000000142</v>
      </c>
      <c r="D250">
        <v>16.100000000000001</v>
      </c>
      <c r="E250" s="31">
        <f>SUM($D$13:D250)</f>
        <v>2501.9999999999991</v>
      </c>
      <c r="F250" s="52">
        <f t="shared" si="39"/>
        <v>2.5019999999999989</v>
      </c>
      <c r="G250" s="54">
        <f t="shared" si="37"/>
        <v>1.4625833333333333</v>
      </c>
      <c r="H250" s="54">
        <f t="shared" si="29"/>
        <v>9.1999999999999638E-2</v>
      </c>
      <c r="I250" s="54">
        <f t="shared" si="35"/>
        <v>1.3705833333333337</v>
      </c>
      <c r="J250" s="38"/>
      <c r="K250" s="59"/>
      <c r="L250" s="56">
        <f t="shared" si="40"/>
        <v>41.171720833333303</v>
      </c>
      <c r="M250" s="56">
        <f t="shared" si="41"/>
        <v>0.47970416666666876</v>
      </c>
      <c r="N250" s="56">
        <f>SUM($M$13:M250)</f>
        <v>36.167720833333298</v>
      </c>
      <c r="O250" s="56">
        <f t="shared" si="42"/>
        <v>5.0040000000000049</v>
      </c>
    </row>
    <row r="251" spans="1:20">
      <c r="A251" s="63">
        <v>0.40848379629629633</v>
      </c>
      <c r="B251" s="54">
        <f t="shared" si="27"/>
        <v>28.233333333333377</v>
      </c>
      <c r="C251" s="54">
        <f t="shared" si="38"/>
        <v>8.3333333333399651E-2</v>
      </c>
      <c r="D251">
        <v>17</v>
      </c>
      <c r="E251" s="31">
        <f>SUM($D$13:D251)</f>
        <v>2518.9999999999991</v>
      </c>
      <c r="F251" s="52">
        <f t="shared" si="39"/>
        <v>2.5189999999999992</v>
      </c>
      <c r="G251" s="54">
        <f t="shared" si="37"/>
        <v>1.4625833333333333</v>
      </c>
      <c r="H251" s="54">
        <f t="shared" si="29"/>
        <v>0.40799999999967529</v>
      </c>
      <c r="I251" s="54">
        <f t="shared" si="35"/>
        <v>1.0545833333336581</v>
      </c>
      <c r="J251" s="38"/>
      <c r="K251" s="59"/>
      <c r="L251" s="56">
        <f t="shared" si="40"/>
        <v>41.293602777777842</v>
      </c>
      <c r="M251" s="56">
        <f t="shared" si="41"/>
        <v>8.7881944444541449E-2</v>
      </c>
      <c r="N251" s="56">
        <f>SUM($M$13:M251)</f>
        <v>36.255602777777838</v>
      </c>
      <c r="O251" s="56">
        <f t="shared" si="42"/>
        <v>5.0380000000000038</v>
      </c>
    </row>
    <row r="252" spans="1:20">
      <c r="A252" s="63">
        <v>0.40857638888888892</v>
      </c>
      <c r="B252" s="54">
        <f t="shared" si="27"/>
        <v>28.366666666666731</v>
      </c>
      <c r="C252" s="54">
        <f t="shared" si="38"/>
        <v>0.13333333333335418</v>
      </c>
      <c r="D252">
        <v>15.9</v>
      </c>
      <c r="E252" s="31">
        <f>SUM($D$13:D252)</f>
        <v>2534.8999999999992</v>
      </c>
      <c r="F252" s="52">
        <f t="shared" si="39"/>
        <v>2.534899999999999</v>
      </c>
      <c r="G252" s="54">
        <f t="shared" si="37"/>
        <v>1.4625833333333333</v>
      </c>
      <c r="H252" s="54">
        <f t="shared" si="29"/>
        <v>0.23849999999996271</v>
      </c>
      <c r="I252" s="54">
        <f t="shared" si="35"/>
        <v>1.2240833333333707</v>
      </c>
      <c r="J252" s="38"/>
      <c r="K252" s="59"/>
      <c r="L252" s="56">
        <f t="shared" si="40"/>
        <v>41.488613888888985</v>
      </c>
      <c r="M252" s="56">
        <f t="shared" si="41"/>
        <v>0.16321111111114162</v>
      </c>
      <c r="N252" s="56">
        <f>SUM($M$13:M252)</f>
        <v>36.418813888888977</v>
      </c>
      <c r="O252" s="56">
        <f t="shared" si="42"/>
        <v>5.0698000000000079</v>
      </c>
    </row>
    <row r="253" spans="1:20">
      <c r="A253" s="63">
        <v>0.40863425925925928</v>
      </c>
      <c r="B253" s="54">
        <f t="shared" si="27"/>
        <v>28.450000000000024</v>
      </c>
      <c r="C253" s="54">
        <f t="shared" si="38"/>
        <v>8.3333333333293069E-2</v>
      </c>
      <c r="D253">
        <v>20.100000000000001</v>
      </c>
      <c r="E253" s="31">
        <f>SUM($D$13:D253)</f>
        <v>2554.9999999999991</v>
      </c>
      <c r="F253" s="52">
        <f t="shared" si="39"/>
        <v>2.5549999999999993</v>
      </c>
      <c r="G253" s="54">
        <f t="shared" si="37"/>
        <v>1.4625833333333333</v>
      </c>
      <c r="H253" s="54">
        <f t="shared" si="29"/>
        <v>0.48240000000023314</v>
      </c>
      <c r="I253" s="54">
        <f t="shared" si="35"/>
        <v>0.98018333333310026</v>
      </c>
      <c r="J253" s="38"/>
      <c r="K253" s="59"/>
      <c r="L253" s="56">
        <f t="shared" si="40"/>
        <v>41.610495833333367</v>
      </c>
      <c r="M253" s="56">
        <f t="shared" si="41"/>
        <v>8.1681944444385549E-2</v>
      </c>
      <c r="N253" s="56">
        <f>SUM($M$13:M253)</f>
        <v>36.50049583333336</v>
      </c>
      <c r="O253" s="56">
        <f t="shared" si="42"/>
        <v>5.1100000000000065</v>
      </c>
    </row>
    <row r="254" spans="1:20">
      <c r="A254" s="63">
        <v>0.40876157407407404</v>
      </c>
      <c r="B254" s="54">
        <f t="shared" si="27"/>
        <v>28.633333333333333</v>
      </c>
      <c r="C254" s="54">
        <f t="shared" si="38"/>
        <v>0.1833333333333087</v>
      </c>
      <c r="D254">
        <v>19.600000000000001</v>
      </c>
      <c r="E254" s="31">
        <f>SUM($D$13:D254)</f>
        <v>2574.599999999999</v>
      </c>
      <c r="F254" s="52">
        <f t="shared" si="39"/>
        <v>2.5745999999999989</v>
      </c>
      <c r="G254" s="54">
        <f t="shared" si="37"/>
        <v>1.4625833333333333</v>
      </c>
      <c r="H254" s="54">
        <f t="shared" si="29"/>
        <v>0.21381818181821055</v>
      </c>
      <c r="I254" s="54">
        <f t="shared" si="35"/>
        <v>1.2487651515151228</v>
      </c>
      <c r="J254" s="38"/>
      <c r="K254" s="59"/>
      <c r="L254" s="56">
        <f t="shared" si="40"/>
        <v>41.878636111111113</v>
      </c>
      <c r="M254" s="56">
        <f t="shared" si="41"/>
        <v>0.22894027777774176</v>
      </c>
      <c r="N254" s="56">
        <f>SUM($M$13:M254)</f>
        <v>36.729436111111099</v>
      </c>
      <c r="O254" s="56">
        <f t="shared" si="42"/>
        <v>5.1492000000000147</v>
      </c>
    </row>
    <row r="255" spans="1:20">
      <c r="A255" s="63">
        <v>0.40881944444444446</v>
      </c>
      <c r="B255" s="54">
        <f t="shared" si="27"/>
        <v>28.716666666666733</v>
      </c>
      <c r="C255" s="54">
        <f t="shared" si="38"/>
        <v>8.3333333333399651E-2</v>
      </c>
      <c r="D255">
        <v>31.5</v>
      </c>
      <c r="E255" s="31">
        <f>SUM($D$13:D255)</f>
        <v>2606.099999999999</v>
      </c>
      <c r="F255" s="52">
        <f t="shared" si="39"/>
        <v>2.6060999999999992</v>
      </c>
      <c r="G255" s="54">
        <f t="shared" si="37"/>
        <v>1.4625833333333333</v>
      </c>
      <c r="H255" s="54">
        <f t="shared" si="29"/>
        <v>0.75599999999939838</v>
      </c>
      <c r="I255" s="54">
        <f t="shared" si="35"/>
        <v>0.70658333333393497</v>
      </c>
      <c r="J255" s="38"/>
      <c r="K255" s="59"/>
      <c r="L255" s="56">
        <f t="shared" si="40"/>
        <v>42.000518055555652</v>
      </c>
      <c r="M255" s="56">
        <f t="shared" si="41"/>
        <v>5.8881944444541437E-2</v>
      </c>
      <c r="N255" s="56">
        <f>SUM($M$13:M255)</f>
        <v>36.788318055555642</v>
      </c>
      <c r="O255" s="56">
        <f t="shared" si="42"/>
        <v>5.2122000000000099</v>
      </c>
    </row>
    <row r="256" spans="1:20">
      <c r="A256" s="63">
        <v>0.40887731481481482</v>
      </c>
      <c r="B256" s="54">
        <f t="shared" si="27"/>
        <v>28.800000000000026</v>
      </c>
      <c r="C256" s="54">
        <f t="shared" si="38"/>
        <v>8.3333333333293069E-2</v>
      </c>
      <c r="D256">
        <v>18</v>
      </c>
      <c r="E256" s="31">
        <f>SUM($D$13:D256)</f>
        <v>2624.099999999999</v>
      </c>
      <c r="F256" s="52">
        <f t="shared" si="39"/>
        <v>2.624099999999999</v>
      </c>
      <c r="G256" s="54">
        <f t="shared" si="37"/>
        <v>1.4625833333333333</v>
      </c>
      <c r="H256" s="54">
        <f t="shared" si="29"/>
        <v>0.43200000000020872</v>
      </c>
      <c r="I256" s="54">
        <f t="shared" si="35"/>
        <v>1.0305833333331247</v>
      </c>
      <c r="J256" s="38"/>
      <c r="K256" s="59"/>
      <c r="L256" s="56">
        <f t="shared" si="40"/>
        <v>42.122400000000034</v>
      </c>
      <c r="M256" s="56">
        <f t="shared" si="41"/>
        <v>8.5881944444385558E-2</v>
      </c>
      <c r="N256" s="56">
        <f>SUM($M$13:M256)</f>
        <v>36.87420000000003</v>
      </c>
      <c r="O256" s="56">
        <f t="shared" si="42"/>
        <v>5.2482000000000042</v>
      </c>
    </row>
    <row r="257" spans="1:15">
      <c r="A257" s="63">
        <v>0.40895833333333331</v>
      </c>
      <c r="B257" s="54">
        <f t="shared" si="27"/>
        <v>28.916666666666657</v>
      </c>
      <c r="C257" s="54">
        <f t="shared" si="38"/>
        <v>0.11666666666663161</v>
      </c>
      <c r="D257">
        <v>18.3</v>
      </c>
      <c r="E257" s="31">
        <f>SUM($D$13:D257)</f>
        <v>2642.3999999999992</v>
      </c>
      <c r="F257" s="52">
        <f t="shared" si="39"/>
        <v>2.642399999999999</v>
      </c>
      <c r="G257" s="54">
        <f t="shared" si="37"/>
        <v>1.4625833333333333</v>
      </c>
      <c r="H257" s="54">
        <f t="shared" si="29"/>
        <v>0.31371428571437998</v>
      </c>
      <c r="I257" s="54">
        <f t="shared" si="35"/>
        <v>1.1488690476189534</v>
      </c>
      <c r="J257" s="58"/>
      <c r="K257" s="59"/>
      <c r="L257" s="56">
        <f t="shared" si="40"/>
        <v>42.29303472222221</v>
      </c>
      <c r="M257" s="56">
        <f t="shared" si="41"/>
        <v>0.13403472222217094</v>
      </c>
      <c r="N257" s="56">
        <f>SUM($M$13:M257)</f>
        <v>37.008234722222198</v>
      </c>
      <c r="O257" s="56">
        <f t="shared" si="42"/>
        <v>5.2848000000000113</v>
      </c>
    </row>
    <row r="258" spans="1:15">
      <c r="A258" s="63">
        <v>0.40901620370370373</v>
      </c>
      <c r="B258" s="54">
        <f t="shared" si="27"/>
        <v>29.000000000000057</v>
      </c>
      <c r="C258" s="54">
        <f t="shared" si="38"/>
        <v>8.3333333333399651E-2</v>
      </c>
      <c r="D258">
        <v>21.4</v>
      </c>
      <c r="E258" s="31">
        <f>SUM($D$13:D258)</f>
        <v>2663.7999999999993</v>
      </c>
      <c r="F258" s="52">
        <f t="shared" si="39"/>
        <v>2.6637999999999993</v>
      </c>
      <c r="G258" s="54">
        <f t="shared" si="37"/>
        <v>1.4625833333333333</v>
      </c>
      <c r="H258" s="54">
        <f t="shared" si="29"/>
        <v>0.51359999999959127</v>
      </c>
      <c r="I258" s="54">
        <f t="shared" si="35"/>
        <v>0.94898333333374207</v>
      </c>
      <c r="J258" s="58"/>
      <c r="K258" s="59"/>
      <c r="L258" s="56">
        <f t="shared" si="40"/>
        <v>42.414916666666748</v>
      </c>
      <c r="M258" s="56">
        <f t="shared" si="41"/>
        <v>7.9081944444541447E-2</v>
      </c>
      <c r="N258" s="56">
        <f>SUM($M$13:M258)</f>
        <v>37.087316666666737</v>
      </c>
      <c r="O258" s="56">
        <f t="shared" si="42"/>
        <v>5.327600000000011</v>
      </c>
    </row>
    <row r="259" spans="1:15">
      <c r="A259" s="63">
        <v>0.40909722222222222</v>
      </c>
      <c r="B259" s="54">
        <f t="shared" si="27"/>
        <v>29.116666666666688</v>
      </c>
      <c r="C259" s="54">
        <f t="shared" si="38"/>
        <v>0.11666666666663161</v>
      </c>
      <c r="D259">
        <v>22.4</v>
      </c>
      <c r="E259" s="31">
        <f>SUM($D$13:D259)</f>
        <v>2686.1999999999994</v>
      </c>
      <c r="F259" s="52">
        <f t="shared" si="39"/>
        <v>2.6861999999999995</v>
      </c>
      <c r="G259" s="54">
        <f t="shared" si="37"/>
        <v>1.4625833333333333</v>
      </c>
      <c r="H259" s="54">
        <f t="shared" si="29"/>
        <v>0.38400000000011536</v>
      </c>
      <c r="I259" s="54">
        <f t="shared" si="35"/>
        <v>1.078583333333218</v>
      </c>
      <c r="J259" s="58"/>
      <c r="K259" s="59"/>
      <c r="L259" s="56">
        <f t="shared" si="40"/>
        <v>42.585551388888923</v>
      </c>
      <c r="M259" s="56">
        <f t="shared" si="41"/>
        <v>0.12583472222217096</v>
      </c>
      <c r="N259" s="56">
        <f>SUM($M$13:M259)</f>
        <v>37.21315138888891</v>
      </c>
      <c r="O259" s="56">
        <f t="shared" si="42"/>
        <v>5.3724000000000132</v>
      </c>
    </row>
    <row r="260" spans="1:15">
      <c r="A260" s="63">
        <v>0.40915509259259258</v>
      </c>
      <c r="B260" s="54">
        <f t="shared" si="27"/>
        <v>29.199999999999982</v>
      </c>
      <c r="C260" s="54">
        <f t="shared" si="38"/>
        <v>8.3333333333293069E-2</v>
      </c>
      <c r="D260">
        <v>21.4</v>
      </c>
      <c r="E260" s="31">
        <f>SUM($D$13:D260)</f>
        <v>2707.5999999999995</v>
      </c>
      <c r="F260" s="52">
        <f t="shared" si="39"/>
        <v>2.7075999999999993</v>
      </c>
      <c r="G260" s="54">
        <f t="shared" si="37"/>
        <v>1.4625833333333333</v>
      </c>
      <c r="H260" s="54">
        <f t="shared" si="29"/>
        <v>0.51360000000024808</v>
      </c>
      <c r="I260" s="54">
        <f t="shared" si="35"/>
        <v>0.94898333333308527</v>
      </c>
      <c r="J260" s="58"/>
      <c r="K260" s="59"/>
      <c r="L260" s="56">
        <f t="shared" si="40"/>
        <v>42.707433333333306</v>
      </c>
      <c r="M260" s="56">
        <f t="shared" si="41"/>
        <v>7.9081944444385557E-2</v>
      </c>
      <c r="N260" s="56">
        <f>SUM($M$13:M260)</f>
        <v>37.292233333333293</v>
      </c>
      <c r="O260" s="56">
        <f t="shared" si="42"/>
        <v>5.4152000000000129</v>
      </c>
    </row>
    <row r="261" spans="1:15">
      <c r="A261" s="63">
        <v>0.40922453703703704</v>
      </c>
      <c r="B261" s="54">
        <f t="shared" si="27"/>
        <v>29.299999999999997</v>
      </c>
      <c r="C261" s="54">
        <f t="shared" si="38"/>
        <v>0.10000000000001563</v>
      </c>
      <c r="D261">
        <v>17.8</v>
      </c>
      <c r="E261" s="31">
        <f>SUM($D$13:D261)</f>
        <v>2725.3999999999996</v>
      </c>
      <c r="F261" s="52">
        <f t="shared" si="39"/>
        <v>2.7253999999999996</v>
      </c>
      <c r="G261" s="54">
        <f t="shared" si="37"/>
        <v>1.4625833333333333</v>
      </c>
      <c r="H261" s="54">
        <f t="shared" si="29"/>
        <v>0.35599999999994436</v>
      </c>
      <c r="I261" s="54">
        <f t="shared" si="35"/>
        <v>1.106583333333389</v>
      </c>
      <c r="J261" s="58"/>
      <c r="K261" s="59"/>
      <c r="L261" s="56">
        <f t="shared" si="40"/>
        <v>42.853691666666663</v>
      </c>
      <c r="M261" s="56">
        <f t="shared" si="41"/>
        <v>0.1106583333333562</v>
      </c>
      <c r="N261" s="56">
        <f>SUM($M$13:M261)</f>
        <v>37.402891666666648</v>
      </c>
      <c r="O261" s="56">
        <f t="shared" si="42"/>
        <v>5.4508000000000152</v>
      </c>
    </row>
    <row r="262" spans="1:15">
      <c r="A262" s="63">
        <v>0.40929398148148149</v>
      </c>
      <c r="B262" s="54">
        <f t="shared" si="27"/>
        <v>29.400000000000013</v>
      </c>
      <c r="C262" s="54">
        <f t="shared" si="38"/>
        <v>0.10000000000001563</v>
      </c>
      <c r="D262">
        <v>20.7</v>
      </c>
      <c r="E262" s="31">
        <f>SUM($D$13:D262)</f>
        <v>2746.0999999999995</v>
      </c>
      <c r="F262" s="52">
        <f t="shared" si="39"/>
        <v>2.7460999999999993</v>
      </c>
      <c r="G262" s="54">
        <f t="shared" si="37"/>
        <v>1.4625833333333333</v>
      </c>
      <c r="H262" s="54">
        <f t="shared" si="29"/>
        <v>0.41399999999993525</v>
      </c>
      <c r="I262" s="54">
        <f t="shared" si="35"/>
        <v>1.048583333333398</v>
      </c>
      <c r="J262" s="58"/>
      <c r="K262" s="59"/>
      <c r="L262" s="56">
        <f t="shared" si="40"/>
        <v>42.99995000000002</v>
      </c>
      <c r="M262" s="56">
        <f t="shared" si="41"/>
        <v>0.1048583333333562</v>
      </c>
      <c r="N262" s="56">
        <f>SUM($M$13:M262)</f>
        <v>37.507750000000001</v>
      </c>
      <c r="O262" s="56">
        <f t="shared" si="42"/>
        <v>5.4922000000000182</v>
      </c>
    </row>
    <row r="263" spans="1:15">
      <c r="A263" s="63">
        <v>0.40936342592592595</v>
      </c>
      <c r="B263" s="54">
        <f t="shared" si="27"/>
        <v>29.500000000000028</v>
      </c>
      <c r="C263" s="54">
        <f t="shared" si="38"/>
        <v>0.10000000000001563</v>
      </c>
      <c r="D263">
        <v>19.7</v>
      </c>
      <c r="E263" s="31">
        <f>SUM($D$13:D263)</f>
        <v>2765.7999999999993</v>
      </c>
      <c r="F263" s="52">
        <f t="shared" si="39"/>
        <v>2.7657999999999991</v>
      </c>
      <c r="G263" s="54">
        <f t="shared" si="37"/>
        <v>1.4625833333333333</v>
      </c>
      <c r="H263" s="54">
        <f t="shared" si="29"/>
        <v>0.3939999999999384</v>
      </c>
      <c r="I263" s="54">
        <f t="shared" si="35"/>
        <v>1.0685833333333949</v>
      </c>
      <c r="J263" s="58"/>
      <c r="K263" s="59"/>
      <c r="L263" s="56">
        <f t="shared" si="40"/>
        <v>43.146208333333377</v>
      </c>
      <c r="M263" s="56">
        <f t="shared" si="41"/>
        <v>0.1068583333333562</v>
      </c>
      <c r="N263" s="56">
        <f>SUM($M$13:M263)</f>
        <v>37.614608333333358</v>
      </c>
      <c r="O263" s="56">
        <f t="shared" si="42"/>
        <v>5.5316000000000187</v>
      </c>
    </row>
    <row r="264" spans="1:15">
      <c r="A264" s="63">
        <v>0.40942129629629626</v>
      </c>
      <c r="B264" s="54">
        <f t="shared" si="27"/>
        <v>29.583333333333321</v>
      </c>
      <c r="C264" s="54">
        <f t="shared" si="38"/>
        <v>8.3333333333293069E-2</v>
      </c>
      <c r="D264">
        <v>25.4</v>
      </c>
      <c r="E264" s="31">
        <f>SUM($D$13:D264)</f>
        <v>2791.1999999999994</v>
      </c>
      <c r="F264" s="52">
        <f t="shared" si="39"/>
        <v>2.7911999999999995</v>
      </c>
      <c r="G264" s="54">
        <f t="shared" si="37"/>
        <v>1.4625833333333333</v>
      </c>
      <c r="H264" s="54">
        <f t="shared" si="29"/>
        <v>0.60960000000029446</v>
      </c>
      <c r="I264" s="54">
        <f t="shared" si="35"/>
        <v>0.85298333333303888</v>
      </c>
      <c r="J264" s="58"/>
      <c r="K264" s="59"/>
      <c r="L264" s="56">
        <f t="shared" si="40"/>
        <v>43.268090277777759</v>
      </c>
      <c r="M264" s="56">
        <f t="shared" si="41"/>
        <v>7.1081944444385564E-2</v>
      </c>
      <c r="N264" s="56">
        <f>SUM($M$13:M264)</f>
        <v>37.685690277777745</v>
      </c>
      <c r="O264" s="56">
        <f t="shared" si="42"/>
        <v>5.582400000000014</v>
      </c>
    </row>
    <row r="265" spans="1:15">
      <c r="A265" s="63">
        <v>0.40947916666666667</v>
      </c>
      <c r="B265" s="54">
        <f t="shared" si="27"/>
        <v>29.666666666666721</v>
      </c>
      <c r="C265" s="54">
        <f t="shared" si="38"/>
        <v>8.3333333333399651E-2</v>
      </c>
      <c r="D265">
        <v>19</v>
      </c>
      <c r="E265" s="31">
        <f>SUM($D$13:D265)</f>
        <v>2810.1999999999994</v>
      </c>
      <c r="F265" s="52">
        <f t="shared" si="39"/>
        <v>2.8101999999999991</v>
      </c>
      <c r="G265" s="54">
        <f t="shared" si="37"/>
        <v>1.4625833333333333</v>
      </c>
      <c r="H265" s="54">
        <f t="shared" si="29"/>
        <v>0.45599999999963708</v>
      </c>
      <c r="I265" s="54">
        <f t="shared" si="35"/>
        <v>1.0065833333336962</v>
      </c>
      <c r="J265" s="58"/>
      <c r="K265" s="59"/>
      <c r="L265" s="56">
        <f t="shared" si="40"/>
        <v>43.389972222222305</v>
      </c>
      <c r="M265" s="56">
        <f t="shared" si="41"/>
        <v>8.3881944444541431E-2</v>
      </c>
      <c r="N265" s="56">
        <f>SUM($M$13:M265)</f>
        <v>37.769572222222287</v>
      </c>
      <c r="O265" s="56">
        <f t="shared" si="42"/>
        <v>5.6204000000000178</v>
      </c>
    </row>
    <row r="266" spans="1:15">
      <c r="A266" s="63">
        <v>0.40954861111111113</v>
      </c>
      <c r="B266" s="54">
        <f t="shared" si="27"/>
        <v>29.766666666666737</v>
      </c>
      <c r="C266" s="54">
        <f t="shared" si="38"/>
        <v>0.10000000000001563</v>
      </c>
      <c r="D266">
        <v>15.3</v>
      </c>
      <c r="E266" s="31">
        <f>SUM($D$13:D266)</f>
        <v>2825.4999999999995</v>
      </c>
      <c r="F266" s="52">
        <f t="shared" si="39"/>
        <v>2.8254999999999995</v>
      </c>
      <c r="G266" s="54">
        <f t="shared" si="37"/>
        <v>1.4625833333333333</v>
      </c>
      <c r="H266" s="54">
        <f t="shared" si="29"/>
        <v>0.3059999999999522</v>
      </c>
      <c r="I266" s="54">
        <f t="shared" si="35"/>
        <v>1.1565833333333813</v>
      </c>
      <c r="J266" s="58"/>
      <c r="K266" s="59"/>
      <c r="L266" s="56">
        <f t="shared" si="40"/>
        <v>43.536230555555662</v>
      </c>
      <c r="M266" s="56">
        <f t="shared" si="41"/>
        <v>0.11565833333335621</v>
      </c>
      <c r="N266" s="56">
        <f>SUM($M$13:M266)</f>
        <v>37.885230555555644</v>
      </c>
      <c r="O266" s="56">
        <f t="shared" si="42"/>
        <v>5.6510000000000176</v>
      </c>
    </row>
    <row r="267" spans="1:15">
      <c r="A267" s="63">
        <v>0.40961805555555553</v>
      </c>
      <c r="B267" s="54">
        <f t="shared" si="27"/>
        <v>29.866666666666646</v>
      </c>
      <c r="C267" s="54">
        <f t="shared" si="38"/>
        <v>9.9999999999909051E-2</v>
      </c>
      <c r="D267">
        <v>21.9</v>
      </c>
      <c r="E267" s="31">
        <f>SUM($D$13:D267)</f>
        <v>2847.3999999999996</v>
      </c>
      <c r="F267" s="52">
        <f t="shared" si="39"/>
        <v>2.8473999999999995</v>
      </c>
      <c r="G267" s="54">
        <f t="shared" si="37"/>
        <v>1.4625833333333333</v>
      </c>
      <c r="H267" s="54">
        <f t="shared" si="29"/>
        <v>0.43800000000039835</v>
      </c>
      <c r="I267" s="54">
        <f t="shared" si="35"/>
        <v>1.0245833333329351</v>
      </c>
      <c r="J267" s="58"/>
      <c r="K267" s="59"/>
      <c r="L267" s="56">
        <f t="shared" si="40"/>
        <v>43.682488888888862</v>
      </c>
      <c r="M267" s="56">
        <f t="shared" si="41"/>
        <v>0.10245833333320031</v>
      </c>
      <c r="N267" s="56">
        <f>SUM($M$13:M267)</f>
        <v>37.987688888888847</v>
      </c>
      <c r="O267" s="56">
        <f t="shared" si="42"/>
        <v>5.694800000000015</v>
      </c>
    </row>
    <row r="268" spans="1:15">
      <c r="A268" s="63">
        <v>0.40969907407407408</v>
      </c>
      <c r="B268" s="54">
        <f t="shared" si="27"/>
        <v>29.983333333333384</v>
      </c>
      <c r="C268" s="54">
        <f t="shared" si="38"/>
        <v>0.11666666666673819</v>
      </c>
      <c r="D268">
        <v>21.2</v>
      </c>
      <c r="E268" s="31">
        <f>SUM($D$13:D268)</f>
        <v>2868.5999999999995</v>
      </c>
      <c r="F268" s="52">
        <f t="shared" si="39"/>
        <v>2.8685999999999994</v>
      </c>
      <c r="G268" s="54">
        <f t="shared" si="37"/>
        <v>1.4625833333333333</v>
      </c>
      <c r="H268" s="54">
        <f t="shared" si="29"/>
        <v>0.36342857142834861</v>
      </c>
      <c r="I268" s="54">
        <f t="shared" si="35"/>
        <v>1.0991547619049848</v>
      </c>
      <c r="J268" s="58"/>
      <c r="K268" s="59"/>
      <c r="L268" s="56">
        <f t="shared" si="40"/>
        <v>43.853123611111187</v>
      </c>
      <c r="M268" s="56">
        <f t="shared" si="41"/>
        <v>0.12823472222232685</v>
      </c>
      <c r="N268" s="56">
        <f>SUM($M$13:M268)</f>
        <v>38.115923611111171</v>
      </c>
      <c r="O268" s="56">
        <f t="shared" si="42"/>
        <v>5.7372000000000156</v>
      </c>
    </row>
    <row r="269" spans="1:15">
      <c r="A269" s="63">
        <v>0.40980324074074076</v>
      </c>
      <c r="B269" s="54">
        <f t="shared" ref="B269:B332" si="43">(A269*24-$A$13*24)*60</f>
        <v>30.133333333333354</v>
      </c>
      <c r="C269" s="54">
        <f t="shared" si="38"/>
        <v>0.14999999999997016</v>
      </c>
      <c r="D269">
        <v>20.7</v>
      </c>
      <c r="E269" s="31">
        <f>SUM($D$13:D269)</f>
        <v>2889.2999999999993</v>
      </c>
      <c r="F269" s="52">
        <f t="shared" si="39"/>
        <v>2.8892999999999991</v>
      </c>
      <c r="G269" s="54">
        <f t="shared" si="37"/>
        <v>1.4625833333333333</v>
      </c>
      <c r="H269" s="54">
        <f t="shared" si="29"/>
        <v>0.27600000000005492</v>
      </c>
      <c r="I269" s="54">
        <f t="shared" si="35"/>
        <v>1.1865833333332785</v>
      </c>
      <c r="J269" s="58"/>
      <c r="K269" s="59"/>
      <c r="L269" s="56">
        <f t="shared" si="40"/>
        <v>44.07251111111114</v>
      </c>
      <c r="M269" s="56">
        <f t="shared" si="41"/>
        <v>0.17798749999995636</v>
      </c>
      <c r="N269" s="56">
        <f>SUM($M$13:M269)</f>
        <v>38.293911111111129</v>
      </c>
      <c r="O269" s="56">
        <f t="shared" si="42"/>
        <v>5.7786000000000115</v>
      </c>
    </row>
    <row r="270" spans="1:15">
      <c r="A270" s="63">
        <v>0.40988425925925925</v>
      </c>
      <c r="B270" s="54">
        <f t="shared" si="43"/>
        <v>30.249999999999986</v>
      </c>
      <c r="C270" s="54">
        <f t="shared" si="38"/>
        <v>0.11666666666663161</v>
      </c>
      <c r="D270">
        <v>20.8</v>
      </c>
      <c r="E270" s="31">
        <f>SUM($D$13:D270)</f>
        <v>2910.0999999999995</v>
      </c>
      <c r="F270" s="52">
        <f t="shared" si="39"/>
        <v>2.9100999999999995</v>
      </c>
      <c r="G270" s="54">
        <f t="shared" si="37"/>
        <v>1.4625833333333333</v>
      </c>
      <c r="H270" s="54">
        <f t="shared" ref="H270:H275" si="44">2*D270/(1000*C270*1)</f>
        <v>0.35657142857153573</v>
      </c>
      <c r="I270" s="54">
        <f t="shared" si="35"/>
        <v>1.1060119047617976</v>
      </c>
      <c r="J270" s="58"/>
      <c r="K270" s="59"/>
      <c r="L270" s="56">
        <f t="shared" si="40"/>
        <v>44.243145833333315</v>
      </c>
      <c r="M270" s="56">
        <f t="shared" si="41"/>
        <v>0.12903472222217094</v>
      </c>
      <c r="N270" s="56">
        <f>SUM($M$13:M270)</f>
        <v>38.422945833333301</v>
      </c>
      <c r="O270" s="56">
        <f t="shared" si="42"/>
        <v>5.820200000000014</v>
      </c>
    </row>
    <row r="271" spans="1:15">
      <c r="A271" s="63">
        <v>0.40994212962962967</v>
      </c>
      <c r="B271" s="54">
        <f t="shared" si="43"/>
        <v>30.333333333333385</v>
      </c>
      <c r="C271" s="54">
        <f t="shared" si="38"/>
        <v>8.3333333333399651E-2</v>
      </c>
      <c r="D271">
        <v>17.399999999999999</v>
      </c>
      <c r="E271" s="31">
        <f>SUM($D$13:D271)</f>
        <v>2927.4999999999995</v>
      </c>
      <c r="F271" s="52">
        <f t="shared" si="39"/>
        <v>2.9274999999999993</v>
      </c>
      <c r="G271" s="54">
        <f t="shared" si="37"/>
        <v>1.4625833333333333</v>
      </c>
      <c r="H271" s="54">
        <f t="shared" si="44"/>
        <v>0.41759999999966763</v>
      </c>
      <c r="I271" s="54">
        <f t="shared" ref="I271:I334" si="45">G271-H271</f>
        <v>1.0449833333336658</v>
      </c>
      <c r="J271" s="58"/>
      <c r="K271" s="59"/>
      <c r="L271" s="56">
        <f t="shared" si="40"/>
        <v>44.365027777777854</v>
      </c>
      <c r="M271" s="56">
        <f t="shared" si="41"/>
        <v>8.7081944444541454E-2</v>
      </c>
      <c r="N271" s="56">
        <f>SUM($M$13:M271)</f>
        <v>38.510027777777843</v>
      </c>
      <c r="O271" s="56">
        <f t="shared" si="42"/>
        <v>5.8550000000000111</v>
      </c>
    </row>
    <row r="272" spans="1:15">
      <c r="A272" s="63">
        <v>0.41001157407407413</v>
      </c>
      <c r="B272" s="54">
        <f t="shared" si="43"/>
        <v>30.433333333333401</v>
      </c>
      <c r="C272" s="54">
        <f t="shared" si="38"/>
        <v>0.10000000000001563</v>
      </c>
      <c r="D272">
        <v>17.8</v>
      </c>
      <c r="E272" s="31">
        <f>SUM($D$13:D272)</f>
        <v>2945.2999999999997</v>
      </c>
      <c r="F272" s="52">
        <f t="shared" si="39"/>
        <v>2.9452999999999996</v>
      </c>
      <c r="G272" s="54">
        <f t="shared" si="37"/>
        <v>1.4625833333333333</v>
      </c>
      <c r="H272" s="54">
        <f t="shared" si="44"/>
        <v>0.35599999999994436</v>
      </c>
      <c r="I272" s="54">
        <f t="shared" si="45"/>
        <v>1.106583333333389</v>
      </c>
      <c r="J272" s="58"/>
      <c r="K272" s="59"/>
      <c r="L272" s="56">
        <f t="shared" si="40"/>
        <v>44.511286111111211</v>
      </c>
      <c r="M272" s="56">
        <f t="shared" si="41"/>
        <v>0.1106583333333562</v>
      </c>
      <c r="N272" s="56">
        <f>SUM($M$13:M272)</f>
        <v>38.620686111111198</v>
      </c>
      <c r="O272" s="56">
        <f t="shared" si="42"/>
        <v>5.8906000000000134</v>
      </c>
    </row>
    <row r="273" spans="1:16">
      <c r="A273" s="63">
        <v>0.41006944444444443</v>
      </c>
      <c r="B273" s="54">
        <f t="shared" si="43"/>
        <v>30.516666666666694</v>
      </c>
      <c r="C273" s="54">
        <f t="shared" si="38"/>
        <v>8.3333333333293069E-2</v>
      </c>
      <c r="D273">
        <v>15.9</v>
      </c>
      <c r="E273" s="31">
        <f>SUM($D$13:D273)</f>
        <v>2961.2</v>
      </c>
      <c r="F273" s="52">
        <f t="shared" si="39"/>
        <v>2.9611999999999998</v>
      </c>
      <c r="G273" s="54">
        <f t="shared" si="37"/>
        <v>1.4625833333333333</v>
      </c>
      <c r="H273" s="54">
        <f t="shared" si="44"/>
        <v>0.3816000000001844</v>
      </c>
      <c r="I273" s="54">
        <f t="shared" si="45"/>
        <v>1.0809833333331489</v>
      </c>
      <c r="J273" s="58"/>
      <c r="K273" s="59"/>
      <c r="L273" s="56">
        <f t="shared" si="40"/>
        <v>44.633168055555593</v>
      </c>
      <c r="M273" s="56">
        <f t="shared" si="41"/>
        <v>9.0081944444385553E-2</v>
      </c>
      <c r="N273" s="56">
        <f>SUM($M$13:M273)</f>
        <v>38.710768055555583</v>
      </c>
      <c r="O273" s="56">
        <f t="shared" si="42"/>
        <v>5.9224000000000103</v>
      </c>
    </row>
    <row r="274" spans="1:16">
      <c r="A274" s="63">
        <v>0.41012731481481479</v>
      </c>
      <c r="B274" s="54">
        <f t="shared" si="43"/>
        <v>30.599999999999987</v>
      </c>
      <c r="C274" s="54">
        <f t="shared" si="38"/>
        <v>8.3333333333293069E-2</v>
      </c>
      <c r="D274">
        <v>16.899999999999999</v>
      </c>
      <c r="E274" s="31">
        <f>SUM($D$13:D274)</f>
        <v>2978.1</v>
      </c>
      <c r="F274" s="52">
        <f t="shared" si="39"/>
        <v>2.9781</v>
      </c>
      <c r="G274" s="54">
        <f t="shared" si="37"/>
        <v>1.4625833333333333</v>
      </c>
      <c r="H274" s="54">
        <f t="shared" si="44"/>
        <v>0.40560000000019591</v>
      </c>
      <c r="I274" s="54">
        <f t="shared" si="45"/>
        <v>1.0569833333331373</v>
      </c>
      <c r="J274" s="58"/>
      <c r="K274" s="59"/>
      <c r="L274" s="56">
        <f t="shared" si="40"/>
        <v>44.755049999999983</v>
      </c>
      <c r="M274" s="56">
        <f t="shared" si="41"/>
        <v>8.8081944444385551E-2</v>
      </c>
      <c r="N274" s="56">
        <f>SUM($M$13:M274)</f>
        <v>38.798849999999966</v>
      </c>
      <c r="O274" s="56">
        <f t="shared" si="42"/>
        <v>5.9562000000000168</v>
      </c>
    </row>
    <row r="275" spans="1:16">
      <c r="A275" s="63">
        <v>0.41023148148148153</v>
      </c>
      <c r="B275" s="54">
        <f t="shared" si="43"/>
        <v>30.750000000000064</v>
      </c>
      <c r="C275" s="54">
        <f t="shared" si="38"/>
        <v>0.15000000000007674</v>
      </c>
      <c r="D275">
        <v>23.5</v>
      </c>
      <c r="E275" s="31">
        <f>SUM($D$13:D275)</f>
        <v>3001.6</v>
      </c>
      <c r="F275" s="52">
        <f t="shared" si="39"/>
        <v>3.0015999999999998</v>
      </c>
      <c r="G275" s="54">
        <f t="shared" si="37"/>
        <v>1.4625833333333333</v>
      </c>
      <c r="H275" s="54">
        <f t="shared" si="44"/>
        <v>0.31333333333317304</v>
      </c>
      <c r="I275" s="54">
        <f t="shared" si="45"/>
        <v>1.1492500000001602</v>
      </c>
      <c r="J275" s="58"/>
      <c r="K275" s="59"/>
      <c r="L275" s="56">
        <f t="shared" si="40"/>
        <v>44.974437500000093</v>
      </c>
      <c r="M275" s="56">
        <f t="shared" si="41"/>
        <v>0.17238750000011221</v>
      </c>
      <c r="N275" s="56">
        <f>SUM($M$13:M275)</f>
        <v>38.971237500000079</v>
      </c>
      <c r="O275" s="56">
        <f t="shared" si="42"/>
        <v>6.0032000000000139</v>
      </c>
    </row>
    <row r="276" spans="1:16">
      <c r="A276" s="63">
        <v>0.41033564814814816</v>
      </c>
      <c r="B276" s="54">
        <f t="shared" si="43"/>
        <v>30.900000000000034</v>
      </c>
      <c r="C276" s="54">
        <f t="shared" ref="C276:C339" si="46">(A276*24-A275*24)*60</f>
        <v>0.14999999999997016</v>
      </c>
      <c r="D276">
        <v>18.5</v>
      </c>
      <c r="E276" s="31">
        <f>SUM($D$13:D276)</f>
        <v>3020.1</v>
      </c>
      <c r="F276" s="52">
        <f t="shared" ref="F276:F339" si="47">E276/1000</f>
        <v>3.0200999999999998</v>
      </c>
      <c r="G276" s="54">
        <f t="shared" si="37"/>
        <v>1.4625833333333333</v>
      </c>
      <c r="H276" s="54">
        <f t="shared" ref="H276:H339" si="48">2*D276/(1000*C276*1)</f>
        <v>0.24666666666671574</v>
      </c>
      <c r="I276" s="54">
        <f t="shared" si="45"/>
        <v>1.2159166666666177</v>
      </c>
      <c r="J276" s="58"/>
      <c r="K276" s="59"/>
      <c r="L276" s="56">
        <f t="shared" ref="L276:L339" si="49">B276*G276</f>
        <v>45.193825000000054</v>
      </c>
      <c r="M276" s="56">
        <f t="shared" ref="M276:M339" si="50">I276*(C276)</f>
        <v>0.18238749999995638</v>
      </c>
      <c r="N276" s="56">
        <f>SUM($M$13:M276)</f>
        <v>39.153625000000034</v>
      </c>
      <c r="O276" s="56">
        <f t="shared" ref="O276:O339" si="51">L276-N276</f>
        <v>6.04020000000002</v>
      </c>
    </row>
    <row r="277" spans="1:16">
      <c r="A277" s="63">
        <v>0.41039351851851852</v>
      </c>
      <c r="B277" s="54">
        <f t="shared" si="43"/>
        <v>30.983333333333327</v>
      </c>
      <c r="C277" s="54">
        <f t="shared" si="46"/>
        <v>8.3333333333293069E-2</v>
      </c>
      <c r="D277">
        <v>23.7</v>
      </c>
      <c r="E277" s="31">
        <f>SUM($D$13:D277)</f>
        <v>3043.7999999999997</v>
      </c>
      <c r="F277" s="52">
        <f t="shared" si="47"/>
        <v>3.0437999999999996</v>
      </c>
      <c r="G277" s="54">
        <f t="shared" si="37"/>
        <v>1.4625833333333333</v>
      </c>
      <c r="H277" s="54">
        <f t="shared" si="48"/>
        <v>0.56880000000027486</v>
      </c>
      <c r="I277" s="54">
        <f t="shared" si="45"/>
        <v>0.89378333333305848</v>
      </c>
      <c r="J277" s="58"/>
      <c r="K277" s="59"/>
      <c r="L277" s="56">
        <f t="shared" si="49"/>
        <v>45.315706944444436</v>
      </c>
      <c r="M277" s="56">
        <f t="shared" si="50"/>
        <v>7.4481944444385551E-2</v>
      </c>
      <c r="N277" s="56">
        <f>SUM($M$13:M277)</f>
        <v>39.22810694444442</v>
      </c>
      <c r="O277" s="56">
        <f t="shared" si="51"/>
        <v>6.0876000000000161</v>
      </c>
    </row>
    <row r="278" spans="1:16">
      <c r="A278" s="63">
        <v>0.41045138888888894</v>
      </c>
      <c r="B278" s="54">
        <f t="shared" si="43"/>
        <v>31.066666666666727</v>
      </c>
      <c r="C278" s="54">
        <f t="shared" si="46"/>
        <v>8.3333333333399651E-2</v>
      </c>
      <c r="D278">
        <v>18.600000000000001</v>
      </c>
      <c r="E278" s="31">
        <f>SUM($D$13:D278)</f>
        <v>3062.3999999999996</v>
      </c>
      <c r="F278" s="52">
        <f t="shared" si="47"/>
        <v>3.0623999999999998</v>
      </c>
      <c r="G278" s="54">
        <f t="shared" si="37"/>
        <v>1.4625833333333333</v>
      </c>
      <c r="H278" s="54">
        <f t="shared" si="48"/>
        <v>0.4463999999996448</v>
      </c>
      <c r="I278" s="54">
        <f t="shared" si="45"/>
        <v>1.0161833333336885</v>
      </c>
      <c r="J278" s="58"/>
      <c r="K278" s="59"/>
      <c r="L278" s="56">
        <f t="shared" si="49"/>
        <v>45.437588888888975</v>
      </c>
      <c r="M278" s="56">
        <f t="shared" si="50"/>
        <v>8.4681944444541427E-2</v>
      </c>
      <c r="N278" s="56">
        <f>SUM($M$13:M278)</f>
        <v>39.31278888888896</v>
      </c>
      <c r="O278" s="56">
        <f t="shared" si="51"/>
        <v>6.1248000000000147</v>
      </c>
    </row>
    <row r="279" spans="1:16">
      <c r="A279" s="63">
        <v>0.41053240740740743</v>
      </c>
      <c r="B279" s="54">
        <f t="shared" si="43"/>
        <v>31.183333333333358</v>
      </c>
      <c r="C279" s="54">
        <f t="shared" si="46"/>
        <v>0.11666666666663161</v>
      </c>
      <c r="D279">
        <v>21.2</v>
      </c>
      <c r="E279" s="31">
        <f>SUM($D$13:D279)</f>
        <v>3083.5999999999995</v>
      </c>
      <c r="F279" s="52">
        <f t="shared" si="47"/>
        <v>3.0835999999999997</v>
      </c>
      <c r="G279" s="54">
        <f t="shared" si="37"/>
        <v>1.4625833333333333</v>
      </c>
      <c r="H279" s="54">
        <f t="shared" si="48"/>
        <v>0.36342857142868062</v>
      </c>
      <c r="I279" s="54">
        <f t="shared" si="45"/>
        <v>1.0991547619046527</v>
      </c>
      <c r="J279" s="58"/>
      <c r="K279" s="59"/>
      <c r="L279" s="56">
        <f t="shared" si="49"/>
        <v>45.60822361111115</v>
      </c>
      <c r="M279" s="56">
        <f t="shared" si="50"/>
        <v>0.12823472222217094</v>
      </c>
      <c r="N279" s="56">
        <f>SUM($M$13:M279)</f>
        <v>39.441023611111135</v>
      </c>
      <c r="O279" s="56">
        <f t="shared" si="51"/>
        <v>6.1672000000000153</v>
      </c>
      <c r="P279" s="10"/>
    </row>
    <row r="280" spans="1:16" s="60" customFormat="1">
      <c r="A280" s="63">
        <v>0.41059027777777773</v>
      </c>
      <c r="B280" s="54">
        <f t="shared" si="43"/>
        <v>31.266666666666652</v>
      </c>
      <c r="C280" s="54">
        <f t="shared" si="46"/>
        <v>8.3333333333293069E-2</v>
      </c>
      <c r="D280">
        <v>16</v>
      </c>
      <c r="E280" s="31">
        <f>SUM($D$13:D280)</f>
        <v>3099.5999999999995</v>
      </c>
      <c r="F280" s="52">
        <f t="shared" si="47"/>
        <v>3.0995999999999992</v>
      </c>
      <c r="G280" s="54">
        <f t="shared" si="37"/>
        <v>1.4625833333333333</v>
      </c>
      <c r="H280" s="54">
        <f t="shared" si="48"/>
        <v>0.38400000000018553</v>
      </c>
      <c r="I280" s="54">
        <f t="shared" si="45"/>
        <v>1.0785833333331478</v>
      </c>
      <c r="J280" s="58"/>
      <c r="K280" s="59"/>
      <c r="L280" s="56">
        <f t="shared" si="49"/>
        <v>45.730105555555532</v>
      </c>
      <c r="M280" s="56">
        <f t="shared" si="50"/>
        <v>8.9881944444385561E-2</v>
      </c>
      <c r="N280" s="56">
        <f>SUM($M$13:M280)</f>
        <v>39.53090555555552</v>
      </c>
      <c r="O280" s="56">
        <f t="shared" si="51"/>
        <v>6.1992000000000118</v>
      </c>
      <c r="P280" s="10"/>
    </row>
    <row r="281" spans="1:16" s="60" customFormat="1">
      <c r="A281" s="63">
        <v>0.41064814814814815</v>
      </c>
      <c r="B281" s="54">
        <f t="shared" si="43"/>
        <v>31.350000000000051</v>
      </c>
      <c r="C281" s="54">
        <f t="shared" si="46"/>
        <v>8.3333333333399651E-2</v>
      </c>
      <c r="D281">
        <v>17.7</v>
      </c>
      <c r="E281" s="31">
        <f>SUM($D$13:D281)</f>
        <v>3117.2999999999993</v>
      </c>
      <c r="F281" s="52">
        <f t="shared" si="47"/>
        <v>3.1172999999999993</v>
      </c>
      <c r="G281" s="54">
        <f t="shared" si="37"/>
        <v>1.4625833333333333</v>
      </c>
      <c r="H281" s="54">
        <f t="shared" si="48"/>
        <v>0.42479999999966195</v>
      </c>
      <c r="I281" s="54">
        <f t="shared" si="45"/>
        <v>1.0377833333336715</v>
      </c>
      <c r="J281" s="58"/>
      <c r="K281" s="59"/>
      <c r="L281" s="56">
        <f t="shared" si="49"/>
        <v>45.851987500000078</v>
      </c>
      <c r="M281" s="56">
        <f t="shared" si="50"/>
        <v>8.648194444454145E-2</v>
      </c>
      <c r="N281" s="56">
        <f>SUM($M$13:M281)</f>
        <v>39.617387500000063</v>
      </c>
      <c r="O281" s="56">
        <f t="shared" si="51"/>
        <v>6.2346000000000146</v>
      </c>
      <c r="P281" s="10"/>
    </row>
    <row r="282" spans="1:16" s="60" customFormat="1">
      <c r="A282" s="63">
        <v>0.41070601851851851</v>
      </c>
      <c r="B282" s="54">
        <f t="shared" si="43"/>
        <v>31.433333333333344</v>
      </c>
      <c r="C282" s="54">
        <f t="shared" si="46"/>
        <v>8.3333333333293069E-2</v>
      </c>
      <c r="D282">
        <v>21.7</v>
      </c>
      <c r="E282" s="31">
        <f>SUM($D$13:D282)</f>
        <v>3138.9999999999991</v>
      </c>
      <c r="F282" s="52">
        <f t="shared" si="47"/>
        <v>3.1389999999999989</v>
      </c>
      <c r="G282" s="54">
        <f t="shared" si="37"/>
        <v>1.4625833333333333</v>
      </c>
      <c r="H282" s="54">
        <f t="shared" si="48"/>
        <v>0.52080000000025162</v>
      </c>
      <c r="I282" s="54">
        <f t="shared" si="45"/>
        <v>0.94178333333308173</v>
      </c>
      <c r="J282" s="58"/>
      <c r="K282" s="59"/>
      <c r="L282" s="56">
        <f t="shared" si="49"/>
        <v>45.97386944444446</v>
      </c>
      <c r="M282" s="56">
        <f t="shared" si="50"/>
        <v>7.8481944444385554E-2</v>
      </c>
      <c r="N282" s="56">
        <f>SUM($M$13:M282)</f>
        <v>39.695869444444448</v>
      </c>
      <c r="O282" s="56">
        <f t="shared" si="51"/>
        <v>6.2780000000000129</v>
      </c>
      <c r="P282" s="10"/>
    </row>
    <row r="283" spans="1:16">
      <c r="A283" s="63">
        <v>0.41076388888888887</v>
      </c>
      <c r="B283" s="54">
        <f t="shared" si="43"/>
        <v>31.516666666666637</v>
      </c>
      <c r="C283" s="54">
        <f t="shared" si="46"/>
        <v>8.3333333333293069E-2</v>
      </c>
      <c r="D283">
        <v>13.7</v>
      </c>
      <c r="E283" s="31">
        <f>SUM($D$13:D283)</f>
        <v>3152.6999999999989</v>
      </c>
      <c r="F283" s="52">
        <f t="shared" si="47"/>
        <v>3.1526999999999989</v>
      </c>
      <c r="G283" s="54">
        <f t="shared" si="37"/>
        <v>1.4625833333333333</v>
      </c>
      <c r="H283" s="54">
        <f t="shared" si="48"/>
        <v>0.32880000000015885</v>
      </c>
      <c r="I283" s="54">
        <f t="shared" si="45"/>
        <v>1.1337833333331746</v>
      </c>
      <c r="J283" s="58"/>
      <c r="K283" s="59"/>
      <c r="L283" s="56">
        <f t="shared" si="49"/>
        <v>46.095751388888843</v>
      </c>
      <c r="M283" s="56">
        <f t="shared" si="50"/>
        <v>9.4481944444385568E-2</v>
      </c>
      <c r="N283" s="56">
        <f>SUM($M$13:M283)</f>
        <v>39.79035138888883</v>
      </c>
      <c r="O283" s="56">
        <f t="shared" si="51"/>
        <v>6.305400000000013</v>
      </c>
      <c r="P283" s="10"/>
    </row>
    <row r="284" spans="1:16">
      <c r="A284" s="63">
        <v>0.41083333333333333</v>
      </c>
      <c r="B284" s="54">
        <f t="shared" si="43"/>
        <v>31.616666666666653</v>
      </c>
      <c r="C284" s="54">
        <f t="shared" si="46"/>
        <v>0.10000000000001563</v>
      </c>
      <c r="D284">
        <v>16.5</v>
      </c>
      <c r="E284" s="31">
        <f>SUM($D$13:D284)</f>
        <v>3169.1999999999989</v>
      </c>
      <c r="F284" s="52">
        <f t="shared" si="47"/>
        <v>3.1691999999999991</v>
      </c>
      <c r="G284" s="54">
        <f t="shared" si="37"/>
        <v>1.4625833333333333</v>
      </c>
      <c r="H284" s="54">
        <f t="shared" si="48"/>
        <v>0.32999999999994839</v>
      </c>
      <c r="I284" s="54">
        <f t="shared" si="45"/>
        <v>1.132583333333385</v>
      </c>
      <c r="J284" s="58"/>
      <c r="K284" s="59"/>
      <c r="L284" s="56">
        <f t="shared" si="49"/>
        <v>46.2420097222222</v>
      </c>
      <c r="M284" s="56">
        <f t="shared" si="50"/>
        <v>0.11325833333335621</v>
      </c>
      <c r="N284" s="56">
        <f>SUM($M$13:M284)</f>
        <v>39.903609722222185</v>
      </c>
      <c r="O284" s="56">
        <f t="shared" si="51"/>
        <v>6.3384000000000142</v>
      </c>
    </row>
    <row r="285" spans="1:16">
      <c r="A285" s="63">
        <v>0.41089120370370374</v>
      </c>
      <c r="B285" s="54">
        <f t="shared" si="43"/>
        <v>31.700000000000053</v>
      </c>
      <c r="C285" s="54">
        <f t="shared" si="46"/>
        <v>8.3333333333399651E-2</v>
      </c>
      <c r="D285">
        <v>17.600000000000001</v>
      </c>
      <c r="E285" s="31">
        <f>SUM($D$13:D285)</f>
        <v>3186.7999999999988</v>
      </c>
      <c r="F285" s="52">
        <f t="shared" si="47"/>
        <v>3.186799999999999</v>
      </c>
      <c r="G285" s="54">
        <f t="shared" si="37"/>
        <v>1.4625833333333333</v>
      </c>
      <c r="H285" s="54">
        <f t="shared" si="48"/>
        <v>0.42239999999966388</v>
      </c>
      <c r="I285" s="54">
        <f t="shared" si="45"/>
        <v>1.0401833333336694</v>
      </c>
      <c r="J285" s="58"/>
      <c r="K285" s="59"/>
      <c r="L285" s="56">
        <f t="shared" si="49"/>
        <v>46.363891666666746</v>
      </c>
      <c r="M285" s="56">
        <f t="shared" si="50"/>
        <v>8.6681944444541428E-2</v>
      </c>
      <c r="N285" s="56">
        <f>SUM($M$13:M285)</f>
        <v>39.990291666666728</v>
      </c>
      <c r="O285" s="56">
        <f t="shared" si="51"/>
        <v>6.3736000000000175</v>
      </c>
    </row>
    <row r="286" spans="1:16">
      <c r="A286" s="63">
        <v>0.41094907407407405</v>
      </c>
      <c r="B286" s="54">
        <f t="shared" si="43"/>
        <v>31.783333333333346</v>
      </c>
      <c r="C286" s="54">
        <f t="shared" si="46"/>
        <v>8.3333333333293069E-2</v>
      </c>
      <c r="D286">
        <v>17.100000000000001</v>
      </c>
      <c r="E286" s="31">
        <f>SUM($D$13:D286)</f>
        <v>3203.8999999999987</v>
      </c>
      <c r="F286" s="52">
        <f t="shared" si="47"/>
        <v>3.2038999999999986</v>
      </c>
      <c r="G286" s="54">
        <f t="shared" si="37"/>
        <v>1.4625833333333333</v>
      </c>
      <c r="H286" s="54">
        <f t="shared" si="48"/>
        <v>0.41040000000019833</v>
      </c>
      <c r="I286" s="54">
        <f t="shared" si="45"/>
        <v>1.052183333333135</v>
      </c>
      <c r="J286" s="58"/>
      <c r="K286" s="59"/>
      <c r="L286" s="56">
        <f t="shared" si="49"/>
        <v>46.485773611111128</v>
      </c>
      <c r="M286" s="56">
        <f t="shared" si="50"/>
        <v>8.7681944444385554E-2</v>
      </c>
      <c r="N286" s="56">
        <f>SUM($M$13:M286)</f>
        <v>40.077973611111112</v>
      </c>
      <c r="O286" s="56">
        <f t="shared" si="51"/>
        <v>6.4078000000000159</v>
      </c>
    </row>
    <row r="287" spans="1:16">
      <c r="A287" s="63">
        <v>0.41108796296296296</v>
      </c>
      <c r="B287" s="54">
        <f t="shared" si="43"/>
        <v>31.983333333333377</v>
      </c>
      <c r="C287" s="54">
        <f t="shared" si="46"/>
        <v>0.20000000000003126</v>
      </c>
      <c r="D287">
        <v>17.100000000000001</v>
      </c>
      <c r="E287" s="31">
        <f>SUM($D$13:D287)</f>
        <v>3220.9999999999986</v>
      </c>
      <c r="F287" s="52">
        <f t="shared" si="47"/>
        <v>3.2209999999999988</v>
      </c>
      <c r="G287" s="54">
        <f t="shared" si="37"/>
        <v>1.4625833333333333</v>
      </c>
      <c r="H287" s="54">
        <f t="shared" si="48"/>
        <v>0.17099999999997328</v>
      </c>
      <c r="I287" s="54">
        <f t="shared" si="45"/>
        <v>1.2915833333333602</v>
      </c>
      <c r="J287" s="58"/>
      <c r="K287" s="59"/>
      <c r="L287" s="56">
        <f t="shared" si="49"/>
        <v>46.778290277777842</v>
      </c>
      <c r="M287" s="56">
        <f t="shared" si="50"/>
        <v>0.25831666666671244</v>
      </c>
      <c r="N287" s="56">
        <f>SUM($M$13:M287)</f>
        <v>40.336290277777827</v>
      </c>
      <c r="O287" s="56">
        <f t="shared" si="51"/>
        <v>6.4420000000000144</v>
      </c>
    </row>
    <row r="288" spans="1:16">
      <c r="A288" s="63">
        <v>0.41114583333333332</v>
      </c>
      <c r="B288" s="54">
        <f t="shared" si="43"/>
        <v>32.06666666666667</v>
      </c>
      <c r="C288" s="54">
        <f t="shared" si="46"/>
        <v>8.3333333333293069E-2</v>
      </c>
      <c r="D288">
        <v>20</v>
      </c>
      <c r="E288" s="31">
        <f>SUM($D$13:D288)</f>
        <v>3240.9999999999986</v>
      </c>
      <c r="F288" s="52">
        <f t="shared" si="47"/>
        <v>3.2409999999999988</v>
      </c>
      <c r="G288" s="54">
        <f t="shared" si="37"/>
        <v>1.4625833333333333</v>
      </c>
      <c r="H288" s="54">
        <f t="shared" si="48"/>
        <v>0.48000000000023191</v>
      </c>
      <c r="I288" s="54">
        <f t="shared" si="45"/>
        <v>0.98258333333310144</v>
      </c>
      <c r="J288" s="58"/>
      <c r="K288" s="59"/>
      <c r="L288" s="56">
        <f t="shared" si="49"/>
        <v>46.900172222222224</v>
      </c>
      <c r="M288" s="56">
        <f t="shared" si="50"/>
        <v>8.1881944444385554E-2</v>
      </c>
      <c r="N288" s="56">
        <f>SUM($M$13:M288)</f>
        <v>40.418172222222211</v>
      </c>
      <c r="O288" s="56">
        <f t="shared" si="51"/>
        <v>6.4820000000000135</v>
      </c>
    </row>
    <row r="289" spans="1:15">
      <c r="A289" s="63">
        <v>0.41128472222222223</v>
      </c>
      <c r="B289" s="54">
        <f t="shared" si="43"/>
        <v>32.266666666666701</v>
      </c>
      <c r="C289" s="54">
        <f t="shared" si="46"/>
        <v>0.20000000000003126</v>
      </c>
      <c r="D289">
        <v>18.600000000000001</v>
      </c>
      <c r="E289" s="31">
        <f>SUM($D$13:D289)</f>
        <v>3259.5999999999985</v>
      </c>
      <c r="F289" s="52">
        <f t="shared" si="47"/>
        <v>3.2595999999999985</v>
      </c>
      <c r="G289" s="54">
        <f t="shared" si="37"/>
        <v>1.4625833333333333</v>
      </c>
      <c r="H289" s="54">
        <f t="shared" si="48"/>
        <v>0.18599999999997094</v>
      </c>
      <c r="I289" s="54">
        <f t="shared" si="45"/>
        <v>1.2765833333333625</v>
      </c>
      <c r="J289" s="58"/>
      <c r="K289" s="59"/>
      <c r="L289" s="56">
        <f t="shared" si="49"/>
        <v>47.192688888888938</v>
      </c>
      <c r="M289" s="56">
        <f t="shared" si="50"/>
        <v>0.25531666666671243</v>
      </c>
      <c r="N289" s="56">
        <f>SUM($M$13:M289)</f>
        <v>40.673488888888926</v>
      </c>
      <c r="O289" s="56">
        <f t="shared" si="51"/>
        <v>6.5192000000000121</v>
      </c>
    </row>
    <row r="290" spans="1:15">
      <c r="A290" s="63">
        <v>0.41134259259259259</v>
      </c>
      <c r="B290" s="54">
        <f t="shared" si="43"/>
        <v>32.349999999999994</v>
      </c>
      <c r="C290" s="54">
        <f t="shared" si="46"/>
        <v>8.3333333333293069E-2</v>
      </c>
      <c r="D290">
        <v>35.9</v>
      </c>
      <c r="E290" s="31">
        <f>SUM($D$13:D290)</f>
        <v>3295.4999999999986</v>
      </c>
      <c r="F290" s="52">
        <f t="shared" si="47"/>
        <v>3.2954999999999988</v>
      </c>
      <c r="G290" s="54">
        <f t="shared" si="37"/>
        <v>1.4625833333333333</v>
      </c>
      <c r="H290" s="54">
        <f t="shared" si="48"/>
        <v>0.86160000000041626</v>
      </c>
      <c r="I290" s="54">
        <f t="shared" si="45"/>
        <v>0.60098333333291709</v>
      </c>
      <c r="J290" s="58"/>
      <c r="K290" s="59"/>
      <c r="L290" s="56">
        <f t="shared" si="49"/>
        <v>47.314570833333327</v>
      </c>
      <c r="M290" s="56">
        <f t="shared" si="50"/>
        <v>5.0081944444385559E-2</v>
      </c>
      <c r="N290" s="56">
        <f>SUM($M$13:M290)</f>
        <v>40.723570833333312</v>
      </c>
      <c r="O290" s="56">
        <f t="shared" si="51"/>
        <v>6.5910000000000153</v>
      </c>
    </row>
    <row r="291" spans="1:15">
      <c r="A291" s="63">
        <v>0.41146990740740735</v>
      </c>
      <c r="B291" s="54">
        <f t="shared" si="43"/>
        <v>32.533333333333303</v>
      </c>
      <c r="C291" s="54">
        <f t="shared" si="46"/>
        <v>0.1833333333333087</v>
      </c>
      <c r="D291">
        <v>17.899999999999999</v>
      </c>
      <c r="E291" s="31">
        <f>SUM($D$13:D291)</f>
        <v>3313.3999999999987</v>
      </c>
      <c r="F291" s="52">
        <f t="shared" si="47"/>
        <v>3.3133999999999988</v>
      </c>
      <c r="G291" s="54">
        <f t="shared" si="37"/>
        <v>1.4625833333333333</v>
      </c>
      <c r="H291" s="54">
        <f t="shared" si="48"/>
        <v>0.19527272727275349</v>
      </c>
      <c r="I291" s="54">
        <f t="shared" si="45"/>
        <v>1.2673106060605799</v>
      </c>
      <c r="J291" s="58"/>
      <c r="K291" s="59"/>
      <c r="L291" s="56">
        <f t="shared" si="49"/>
        <v>47.582711111111067</v>
      </c>
      <c r="M291" s="56">
        <f t="shared" si="50"/>
        <v>0.23234027777774177</v>
      </c>
      <c r="N291" s="56">
        <f>SUM($M$13:M291)</f>
        <v>40.955911111111057</v>
      </c>
      <c r="O291" s="56">
        <f t="shared" si="51"/>
        <v>6.62680000000001</v>
      </c>
    </row>
    <row r="292" spans="1:15">
      <c r="A292" s="63">
        <v>0.41152777777777777</v>
      </c>
      <c r="B292" s="54">
        <f t="shared" si="43"/>
        <v>32.616666666666703</v>
      </c>
      <c r="C292" s="54">
        <f t="shared" si="46"/>
        <v>8.3333333333399651E-2</v>
      </c>
      <c r="D292">
        <v>35.299999999999997</v>
      </c>
      <c r="E292" s="31">
        <f>SUM($D$13:D292)</f>
        <v>3348.6999999999989</v>
      </c>
      <c r="F292" s="52">
        <f t="shared" si="47"/>
        <v>3.3486999999999991</v>
      </c>
      <c r="G292" s="54">
        <f t="shared" si="37"/>
        <v>1.4625833333333333</v>
      </c>
      <c r="H292" s="54">
        <f t="shared" si="48"/>
        <v>0.84719999999932571</v>
      </c>
      <c r="I292" s="54">
        <f t="shared" si="45"/>
        <v>0.61538333333400763</v>
      </c>
      <c r="J292" s="58"/>
      <c r="K292" s="59"/>
      <c r="L292" s="56">
        <f t="shared" si="49"/>
        <v>47.704593055555605</v>
      </c>
      <c r="M292" s="56">
        <f t="shared" si="50"/>
        <v>5.1281944444541448E-2</v>
      </c>
      <c r="N292" s="56">
        <f>SUM($M$13:M292)</f>
        <v>41.007193055555597</v>
      </c>
      <c r="O292" s="56">
        <f t="shared" si="51"/>
        <v>6.6974000000000089</v>
      </c>
    </row>
    <row r="293" spans="1:15">
      <c r="A293" s="63">
        <v>0.41159722222222223</v>
      </c>
      <c r="B293" s="54">
        <f t="shared" si="43"/>
        <v>32.716666666666718</v>
      </c>
      <c r="C293" s="54">
        <f t="shared" si="46"/>
        <v>0.10000000000001563</v>
      </c>
      <c r="D293">
        <v>18.899999999999999</v>
      </c>
      <c r="E293" s="31">
        <f>SUM($D$13:D293)</f>
        <v>3367.599999999999</v>
      </c>
      <c r="F293" s="52">
        <f t="shared" si="47"/>
        <v>3.367599999999999</v>
      </c>
      <c r="G293" s="54">
        <f t="shared" si="37"/>
        <v>1.4625833333333333</v>
      </c>
      <c r="H293" s="54">
        <f t="shared" si="48"/>
        <v>0.37799999999994088</v>
      </c>
      <c r="I293" s="54">
        <f t="shared" si="45"/>
        <v>1.0845833333333925</v>
      </c>
      <c r="J293" s="58"/>
      <c r="K293" s="59"/>
      <c r="L293" s="56">
        <f t="shared" si="49"/>
        <v>47.850851388888962</v>
      </c>
      <c r="M293" s="56">
        <f t="shared" si="50"/>
        <v>0.10845833333335621</v>
      </c>
      <c r="N293" s="56">
        <f>SUM($M$13:M293)</f>
        <v>41.115651388888956</v>
      </c>
      <c r="O293" s="56">
        <f t="shared" si="51"/>
        <v>6.7352000000000061</v>
      </c>
    </row>
    <row r="294" spans="1:15">
      <c r="A294" s="63">
        <v>0.41168981481481487</v>
      </c>
      <c r="B294" s="54">
        <f t="shared" si="43"/>
        <v>32.850000000000072</v>
      </c>
      <c r="C294" s="54">
        <f t="shared" si="46"/>
        <v>0.13333333333335418</v>
      </c>
      <c r="D294">
        <v>16.8</v>
      </c>
      <c r="E294" s="31">
        <f>SUM($D$13:D294)</f>
        <v>3384.3999999999992</v>
      </c>
      <c r="F294" s="52">
        <f t="shared" si="47"/>
        <v>3.384399999999999</v>
      </c>
      <c r="G294" s="54">
        <f t="shared" si="37"/>
        <v>1.4625833333333333</v>
      </c>
      <c r="H294" s="54">
        <f t="shared" si="48"/>
        <v>0.25199999999996064</v>
      </c>
      <c r="I294" s="54">
        <f t="shared" si="45"/>
        <v>1.2105833333333726</v>
      </c>
      <c r="J294" s="58"/>
      <c r="K294" s="59"/>
      <c r="L294" s="56">
        <f t="shared" si="49"/>
        <v>48.045862500000105</v>
      </c>
      <c r="M294" s="56">
        <f t="shared" si="50"/>
        <v>0.16141111111114159</v>
      </c>
      <c r="N294" s="56">
        <f>SUM($M$13:M294)</f>
        <v>41.277062500000099</v>
      </c>
      <c r="O294" s="56">
        <f t="shared" si="51"/>
        <v>6.7688000000000059</v>
      </c>
    </row>
    <row r="295" spans="1:15">
      <c r="A295" s="63">
        <v>0.41174768518518517</v>
      </c>
      <c r="B295" s="54">
        <f t="shared" si="43"/>
        <v>32.933333333333366</v>
      </c>
      <c r="C295" s="54">
        <f t="shared" si="46"/>
        <v>8.3333333333293069E-2</v>
      </c>
      <c r="D295">
        <v>25.7</v>
      </c>
      <c r="E295" s="31">
        <f>SUM($D$13:D295)</f>
        <v>3410.099999999999</v>
      </c>
      <c r="F295" s="52">
        <f t="shared" si="47"/>
        <v>3.410099999999999</v>
      </c>
      <c r="G295" s="54">
        <f t="shared" si="37"/>
        <v>1.4625833333333333</v>
      </c>
      <c r="H295" s="54">
        <f t="shared" si="48"/>
        <v>0.616800000000298</v>
      </c>
      <c r="I295" s="54">
        <f t="shared" si="45"/>
        <v>0.84578333333303535</v>
      </c>
      <c r="J295" s="58"/>
      <c r="K295" s="59"/>
      <c r="L295" s="56">
        <f t="shared" si="49"/>
        <v>48.167744444444494</v>
      </c>
      <c r="M295" s="56">
        <f t="shared" si="50"/>
        <v>7.0481944444385561E-2</v>
      </c>
      <c r="N295" s="56">
        <f>SUM($M$13:M295)</f>
        <v>41.347544444444488</v>
      </c>
      <c r="O295" s="56">
        <f t="shared" si="51"/>
        <v>6.8202000000000069</v>
      </c>
    </row>
    <row r="296" spans="1:15">
      <c r="A296" s="63">
        <v>0.41180555555555554</v>
      </c>
      <c r="B296" s="54">
        <f t="shared" si="43"/>
        <v>33.016666666666659</v>
      </c>
      <c r="C296" s="54">
        <f t="shared" si="46"/>
        <v>8.3333333333293069E-2</v>
      </c>
      <c r="D296">
        <v>18</v>
      </c>
      <c r="E296" s="31">
        <f>SUM($D$13:D296)</f>
        <v>3428.099999999999</v>
      </c>
      <c r="F296" s="52">
        <f t="shared" si="47"/>
        <v>3.4280999999999988</v>
      </c>
      <c r="G296" s="54">
        <f t="shared" si="37"/>
        <v>1.4625833333333333</v>
      </c>
      <c r="H296" s="54">
        <f t="shared" si="48"/>
        <v>0.43200000000020872</v>
      </c>
      <c r="I296" s="54">
        <f t="shared" si="45"/>
        <v>1.0305833333331247</v>
      </c>
      <c r="J296" s="58"/>
      <c r="K296" s="59"/>
      <c r="L296" s="56">
        <f t="shared" si="49"/>
        <v>48.289626388888877</v>
      </c>
      <c r="M296" s="56">
        <f t="shared" si="50"/>
        <v>8.5881944444385558E-2</v>
      </c>
      <c r="N296" s="56">
        <f>SUM($M$13:M296)</f>
        <v>41.433426388888876</v>
      </c>
      <c r="O296" s="56">
        <f t="shared" si="51"/>
        <v>6.8562000000000012</v>
      </c>
    </row>
    <row r="297" spans="1:15">
      <c r="A297" s="63">
        <v>0.41196759259259258</v>
      </c>
      <c r="B297" s="54">
        <f t="shared" si="43"/>
        <v>33.250000000000028</v>
      </c>
      <c r="C297" s="54">
        <f t="shared" si="46"/>
        <v>0.23333333333336981</v>
      </c>
      <c r="D297">
        <v>20.8</v>
      </c>
      <c r="E297" s="31">
        <f>SUM($D$13:D297)</f>
        <v>3448.8999999999992</v>
      </c>
      <c r="F297" s="52">
        <f t="shared" si="47"/>
        <v>3.4488999999999992</v>
      </c>
      <c r="G297" s="54">
        <f t="shared" si="37"/>
        <v>1.4625833333333333</v>
      </c>
      <c r="H297" s="54">
        <f t="shared" si="48"/>
        <v>0.17828571428568643</v>
      </c>
      <c r="I297" s="54">
        <f t="shared" si="45"/>
        <v>1.2842976190476469</v>
      </c>
      <c r="J297" s="58"/>
      <c r="K297" s="59"/>
      <c r="L297" s="56">
        <f t="shared" si="49"/>
        <v>48.630895833333376</v>
      </c>
      <c r="M297" s="56">
        <f t="shared" si="50"/>
        <v>0.29966944444449778</v>
      </c>
      <c r="N297" s="56">
        <f>SUM($M$13:M297)</f>
        <v>41.733095833333373</v>
      </c>
      <c r="O297" s="56">
        <f t="shared" si="51"/>
        <v>6.8978000000000037</v>
      </c>
    </row>
    <row r="298" spans="1:15">
      <c r="A298" s="63">
        <v>0.41202546296296294</v>
      </c>
      <c r="B298" s="54">
        <f t="shared" si="43"/>
        <v>33.333333333333321</v>
      </c>
      <c r="C298" s="54">
        <f t="shared" si="46"/>
        <v>8.3333333333293069E-2</v>
      </c>
      <c r="D298">
        <v>24.5</v>
      </c>
      <c r="E298" s="31">
        <f>SUM($D$13:D298)</f>
        <v>3473.3999999999992</v>
      </c>
      <c r="F298" s="52">
        <f t="shared" si="47"/>
        <v>3.4733999999999994</v>
      </c>
      <c r="G298" s="54">
        <f t="shared" si="37"/>
        <v>1.4625833333333333</v>
      </c>
      <c r="H298" s="54">
        <f t="shared" si="48"/>
        <v>0.58800000000028407</v>
      </c>
      <c r="I298" s="54">
        <f t="shared" si="45"/>
        <v>0.87458333333304927</v>
      </c>
      <c r="J298" s="58"/>
      <c r="K298" s="59"/>
      <c r="L298" s="56">
        <f t="shared" si="49"/>
        <v>48.752777777777759</v>
      </c>
      <c r="M298" s="56">
        <f t="shared" si="50"/>
        <v>7.288194444438556E-2</v>
      </c>
      <c r="N298" s="56">
        <f>SUM($M$13:M298)</f>
        <v>41.805977777777755</v>
      </c>
      <c r="O298" s="56">
        <f t="shared" si="51"/>
        <v>6.9468000000000032</v>
      </c>
    </row>
    <row r="299" spans="1:15">
      <c r="A299" s="63">
        <v>0.4120949074074074</v>
      </c>
      <c r="B299" s="54">
        <f t="shared" si="43"/>
        <v>33.433333333333337</v>
      </c>
      <c r="C299" s="54">
        <f t="shared" si="46"/>
        <v>0.10000000000001563</v>
      </c>
      <c r="D299">
        <v>21.1</v>
      </c>
      <c r="E299" s="31">
        <f>SUM($D$13:D299)</f>
        <v>3494.4999999999991</v>
      </c>
      <c r="F299" s="52">
        <f t="shared" si="47"/>
        <v>3.4944999999999991</v>
      </c>
      <c r="G299" s="54">
        <f t="shared" si="37"/>
        <v>1.4625833333333333</v>
      </c>
      <c r="H299" s="54">
        <f t="shared" si="48"/>
        <v>0.42199999999993404</v>
      </c>
      <c r="I299" s="54">
        <f t="shared" si="45"/>
        <v>1.0405833333333994</v>
      </c>
      <c r="J299" s="58"/>
      <c r="K299" s="59"/>
      <c r="L299" s="56">
        <f t="shared" si="49"/>
        <v>48.899036111111116</v>
      </c>
      <c r="M299" s="56">
        <f t="shared" si="50"/>
        <v>0.10405833333335621</v>
      </c>
      <c r="N299" s="56">
        <f>SUM($M$13:M299)</f>
        <v>41.910036111111111</v>
      </c>
      <c r="O299" s="56">
        <f t="shared" si="51"/>
        <v>6.9890000000000043</v>
      </c>
    </row>
    <row r="300" spans="1:15">
      <c r="A300" s="63">
        <v>0.41230324074074076</v>
      </c>
      <c r="B300" s="54">
        <f t="shared" si="43"/>
        <v>33.733333333333384</v>
      </c>
      <c r="C300" s="54">
        <f t="shared" si="46"/>
        <v>0.3000000000000469</v>
      </c>
      <c r="D300">
        <v>19.5</v>
      </c>
      <c r="E300" s="31">
        <f>SUM($D$13:D300)</f>
        <v>3513.9999999999991</v>
      </c>
      <c r="F300" s="52">
        <f t="shared" si="47"/>
        <v>3.5139999999999989</v>
      </c>
      <c r="G300" s="54">
        <f t="shared" si="37"/>
        <v>1.4625833333333333</v>
      </c>
      <c r="H300" s="54">
        <f t="shared" si="48"/>
        <v>0.12999999999997969</v>
      </c>
      <c r="I300" s="54">
        <f t="shared" si="45"/>
        <v>1.3325833333333537</v>
      </c>
      <c r="J300" s="58"/>
      <c r="K300" s="59"/>
      <c r="L300" s="56">
        <f t="shared" si="49"/>
        <v>49.337811111111186</v>
      </c>
      <c r="M300" s="56">
        <f t="shared" si="50"/>
        <v>0.3997750000000686</v>
      </c>
      <c r="N300" s="56">
        <f>SUM($M$13:M300)</f>
        <v>42.309811111111181</v>
      </c>
      <c r="O300" s="56">
        <f t="shared" si="51"/>
        <v>7.0280000000000058</v>
      </c>
    </row>
    <row r="301" spans="1:15">
      <c r="A301" s="63">
        <v>0.41237268518518522</v>
      </c>
      <c r="B301" s="54">
        <f t="shared" si="43"/>
        <v>33.8333333333334</v>
      </c>
      <c r="C301" s="54">
        <f t="shared" si="46"/>
        <v>0.10000000000001563</v>
      </c>
      <c r="D301">
        <v>19.2</v>
      </c>
      <c r="E301" s="31">
        <f>SUM($D$13:D301)</f>
        <v>3533.1999999999989</v>
      </c>
      <c r="F301" s="52">
        <f t="shared" si="47"/>
        <v>3.533199999999999</v>
      </c>
      <c r="G301" s="54">
        <f t="shared" si="37"/>
        <v>1.4625833333333333</v>
      </c>
      <c r="H301" s="54">
        <f t="shared" si="48"/>
        <v>0.38399999999993994</v>
      </c>
      <c r="I301" s="54">
        <f t="shared" si="45"/>
        <v>1.0785833333333934</v>
      </c>
      <c r="J301" s="58"/>
      <c r="K301" s="59"/>
      <c r="L301" s="56">
        <f t="shared" si="49"/>
        <v>49.484069444444543</v>
      </c>
      <c r="M301" s="56">
        <f t="shared" si="50"/>
        <v>0.1078583333333562</v>
      </c>
      <c r="N301" s="56">
        <f>SUM($M$13:M301)</f>
        <v>42.417669444444535</v>
      </c>
      <c r="O301" s="56">
        <f t="shared" si="51"/>
        <v>7.0664000000000087</v>
      </c>
    </row>
    <row r="302" spans="1:15">
      <c r="A302" s="63">
        <v>0.41269675925925925</v>
      </c>
      <c r="B302" s="54">
        <f t="shared" si="43"/>
        <v>34.300000000000033</v>
      </c>
      <c r="C302" s="54">
        <f t="shared" si="46"/>
        <v>0.46666666666663303</v>
      </c>
      <c r="D302">
        <v>23.3</v>
      </c>
      <c r="E302" s="31">
        <f>SUM($D$13:D302)</f>
        <v>3556.4999999999991</v>
      </c>
      <c r="F302" s="52">
        <f t="shared" si="47"/>
        <v>3.5564999999999989</v>
      </c>
      <c r="G302" s="54">
        <f t="shared" si="37"/>
        <v>1.4625833333333333</v>
      </c>
      <c r="H302" s="54">
        <f t="shared" si="48"/>
        <v>9.9857142857150055E-2</v>
      </c>
      <c r="I302" s="54">
        <f t="shared" si="45"/>
        <v>1.3627261904761834</v>
      </c>
      <c r="J302" s="58"/>
      <c r="K302" s="59"/>
      <c r="L302" s="56">
        <f t="shared" si="49"/>
        <v>50.166608333333379</v>
      </c>
      <c r="M302" s="56">
        <f t="shared" si="50"/>
        <v>0.63593888888883976</v>
      </c>
      <c r="N302" s="56">
        <f>SUM($M$13:M302)</f>
        <v>43.053608333333372</v>
      </c>
      <c r="O302" s="56">
        <f t="shared" si="51"/>
        <v>7.1130000000000067</v>
      </c>
    </row>
    <row r="303" spans="1:15">
      <c r="A303" s="63">
        <v>0.41275462962962961</v>
      </c>
      <c r="B303" s="54">
        <f t="shared" si="43"/>
        <v>34.383333333333326</v>
      </c>
      <c r="C303" s="54">
        <f t="shared" si="46"/>
        <v>8.3333333333293069E-2</v>
      </c>
      <c r="D303">
        <v>16.5</v>
      </c>
      <c r="E303" s="31">
        <f>SUM($D$13:D303)</f>
        <v>3572.9999999999991</v>
      </c>
      <c r="F303" s="52">
        <f t="shared" si="47"/>
        <v>3.5729999999999991</v>
      </c>
      <c r="G303" s="54">
        <f t="shared" si="37"/>
        <v>1.4625833333333333</v>
      </c>
      <c r="H303" s="54">
        <f t="shared" si="48"/>
        <v>0.39600000000019131</v>
      </c>
      <c r="I303" s="54">
        <f t="shared" si="45"/>
        <v>1.066583333333142</v>
      </c>
      <c r="J303" s="58"/>
      <c r="K303" s="59"/>
      <c r="L303" s="56">
        <f t="shared" si="49"/>
        <v>50.288490277777768</v>
      </c>
      <c r="M303" s="56">
        <f t="shared" si="50"/>
        <v>8.8881944444385561E-2</v>
      </c>
      <c r="N303" s="56">
        <f>SUM($M$13:M303)</f>
        <v>43.14249027777776</v>
      </c>
      <c r="O303" s="56">
        <f t="shared" si="51"/>
        <v>7.1460000000000079</v>
      </c>
    </row>
    <row r="304" spans="1:15">
      <c r="A304" s="63">
        <v>0.41281250000000003</v>
      </c>
      <c r="B304" s="54">
        <f t="shared" si="43"/>
        <v>34.466666666666725</v>
      </c>
      <c r="C304" s="54">
        <f t="shared" si="46"/>
        <v>8.3333333333399651E-2</v>
      </c>
      <c r="D304">
        <v>16.5</v>
      </c>
      <c r="E304" s="31">
        <f>SUM($D$13:D304)</f>
        <v>3589.4999999999991</v>
      </c>
      <c r="F304" s="52">
        <f t="shared" si="47"/>
        <v>3.5894999999999992</v>
      </c>
      <c r="G304" s="54">
        <f t="shared" si="37"/>
        <v>1.4625833333333333</v>
      </c>
      <c r="H304" s="54">
        <f t="shared" si="48"/>
        <v>0.39599999999968488</v>
      </c>
      <c r="I304" s="54">
        <f t="shared" si="45"/>
        <v>1.0665833333336485</v>
      </c>
      <c r="J304" s="58"/>
      <c r="K304" s="59"/>
      <c r="L304" s="56">
        <f t="shared" si="49"/>
        <v>50.410372222222307</v>
      </c>
      <c r="M304" s="56">
        <f t="shared" si="50"/>
        <v>8.888194444454145E-2</v>
      </c>
      <c r="N304" s="56">
        <f>SUM($M$13:M304)</f>
        <v>43.231372222222305</v>
      </c>
      <c r="O304" s="56">
        <f t="shared" si="51"/>
        <v>7.179000000000002</v>
      </c>
    </row>
    <row r="305" spans="1:15">
      <c r="A305" s="63">
        <v>0.41289351851851852</v>
      </c>
      <c r="B305" s="54">
        <f t="shared" si="43"/>
        <v>34.583333333333357</v>
      </c>
      <c r="C305" s="54">
        <f t="shared" si="46"/>
        <v>0.11666666666663161</v>
      </c>
      <c r="D305">
        <v>23.7</v>
      </c>
      <c r="E305" s="31">
        <f>SUM($D$13:D305)</f>
        <v>3613.1999999999989</v>
      </c>
      <c r="F305" s="52">
        <f t="shared" si="47"/>
        <v>3.6131999999999991</v>
      </c>
      <c r="G305" s="54">
        <f t="shared" si="37"/>
        <v>1.4625833333333333</v>
      </c>
      <c r="H305" s="54">
        <f t="shared" si="48"/>
        <v>0.40628571428583632</v>
      </c>
      <c r="I305" s="54">
        <f t="shared" si="45"/>
        <v>1.0562976190474971</v>
      </c>
      <c r="J305" s="58"/>
      <c r="K305" s="59"/>
      <c r="L305" s="56">
        <f t="shared" si="49"/>
        <v>50.581006944444482</v>
      </c>
      <c r="M305" s="56">
        <f t="shared" si="50"/>
        <v>0.12323472222217097</v>
      </c>
      <c r="N305" s="56">
        <f>SUM($M$13:M305)</f>
        <v>43.354606944444477</v>
      </c>
      <c r="O305" s="56">
        <f t="shared" si="51"/>
        <v>7.2264000000000053</v>
      </c>
    </row>
    <row r="306" spans="1:15">
      <c r="A306" s="63">
        <v>0.41295138888888888</v>
      </c>
      <c r="B306" s="54">
        <f t="shared" si="43"/>
        <v>34.66666666666665</v>
      </c>
      <c r="C306" s="54">
        <f t="shared" si="46"/>
        <v>8.3333333333293069E-2</v>
      </c>
      <c r="D306">
        <v>20.7</v>
      </c>
      <c r="E306" s="31">
        <f>SUM($D$13:D306)</f>
        <v>3633.8999999999987</v>
      </c>
      <c r="F306" s="52">
        <f t="shared" si="47"/>
        <v>3.6338999999999988</v>
      </c>
      <c r="G306" s="54">
        <f t="shared" si="37"/>
        <v>1.4625833333333333</v>
      </c>
      <c r="H306" s="54">
        <f t="shared" si="48"/>
        <v>0.49680000000023999</v>
      </c>
      <c r="I306" s="54">
        <f t="shared" si="45"/>
        <v>0.96578333333309341</v>
      </c>
      <c r="J306" s="58"/>
      <c r="K306" s="59"/>
      <c r="L306" s="56">
        <f t="shared" si="49"/>
        <v>50.702888888888864</v>
      </c>
      <c r="M306" s="56">
        <f t="shared" si="50"/>
        <v>8.048194444438557E-2</v>
      </c>
      <c r="N306" s="56">
        <f>SUM($M$13:M306)</f>
        <v>43.435088888888863</v>
      </c>
      <c r="O306" s="56">
        <f t="shared" si="51"/>
        <v>7.2678000000000011</v>
      </c>
    </row>
    <row r="307" spans="1:15">
      <c r="A307" s="63">
        <v>0.4130092592592593</v>
      </c>
      <c r="B307" s="54">
        <f t="shared" si="43"/>
        <v>34.75000000000005</v>
      </c>
      <c r="C307" s="54">
        <f t="shared" si="46"/>
        <v>8.3333333333399651E-2</v>
      </c>
      <c r="D307">
        <v>16.2</v>
      </c>
      <c r="E307" s="31">
        <f>SUM($D$13:D307)</f>
        <v>3650.0999999999985</v>
      </c>
      <c r="F307" s="52">
        <f t="shared" si="47"/>
        <v>3.6500999999999983</v>
      </c>
      <c r="G307" s="54">
        <f t="shared" si="37"/>
        <v>1.4625833333333333</v>
      </c>
      <c r="H307" s="54">
        <f t="shared" si="48"/>
        <v>0.38879999999969056</v>
      </c>
      <c r="I307" s="54">
        <f t="shared" si="45"/>
        <v>1.0737833333336428</v>
      </c>
      <c r="J307" s="58"/>
      <c r="K307" s="59"/>
      <c r="L307" s="56">
        <f t="shared" si="49"/>
        <v>50.824770833333403</v>
      </c>
      <c r="M307" s="56">
        <f t="shared" si="50"/>
        <v>8.9481944444541453E-2</v>
      </c>
      <c r="N307" s="56">
        <f>SUM($M$13:M307)</f>
        <v>43.524570833333406</v>
      </c>
      <c r="O307" s="56">
        <f t="shared" si="51"/>
        <v>7.3001999999999967</v>
      </c>
    </row>
    <row r="308" spans="1:15">
      <c r="A308" s="63">
        <v>0.4130671296296296</v>
      </c>
      <c r="B308" s="54">
        <f t="shared" si="43"/>
        <v>34.833333333333343</v>
      </c>
      <c r="C308" s="54">
        <f t="shared" si="46"/>
        <v>8.3333333333293069E-2</v>
      </c>
      <c r="D308">
        <v>17.899999999999999</v>
      </c>
      <c r="E308" s="31">
        <f>SUM($D$13:D308)</f>
        <v>3667.9999999999986</v>
      </c>
      <c r="F308" s="52">
        <f t="shared" si="47"/>
        <v>3.6679999999999988</v>
      </c>
      <c r="G308" s="54">
        <f t="shared" si="37"/>
        <v>1.4625833333333333</v>
      </c>
      <c r="H308" s="54">
        <f t="shared" si="48"/>
        <v>0.42960000000020754</v>
      </c>
      <c r="I308" s="54">
        <f t="shared" si="45"/>
        <v>1.0329833333331258</v>
      </c>
      <c r="J308" s="58"/>
      <c r="K308" s="59"/>
      <c r="L308" s="56">
        <f t="shared" si="49"/>
        <v>50.946652777777793</v>
      </c>
      <c r="M308" s="56">
        <f t="shared" si="50"/>
        <v>8.608194444438555E-2</v>
      </c>
      <c r="N308" s="56">
        <f>SUM($M$13:M308)</f>
        <v>43.610652777777794</v>
      </c>
      <c r="O308" s="56">
        <f t="shared" si="51"/>
        <v>7.3359999999999985</v>
      </c>
    </row>
    <row r="309" spans="1:15">
      <c r="A309" s="63">
        <v>0.41319444444444442</v>
      </c>
      <c r="B309" s="54">
        <f t="shared" si="43"/>
        <v>35.016666666666652</v>
      </c>
      <c r="C309" s="54">
        <f t="shared" si="46"/>
        <v>0.1833333333333087</v>
      </c>
      <c r="D309">
        <v>20.399999999999999</v>
      </c>
      <c r="E309" s="31">
        <f>SUM($D$13:D309)</f>
        <v>3688.3999999999987</v>
      </c>
      <c r="F309" s="52">
        <f t="shared" si="47"/>
        <v>3.6883999999999988</v>
      </c>
      <c r="G309" s="54">
        <f t="shared" si="37"/>
        <v>1.4625833333333333</v>
      </c>
      <c r="H309" s="54">
        <f t="shared" si="48"/>
        <v>0.22254545454548444</v>
      </c>
      <c r="I309" s="54">
        <f t="shared" si="45"/>
        <v>1.240037878787849</v>
      </c>
      <c r="J309" s="58"/>
      <c r="K309" s="59"/>
      <c r="L309" s="56">
        <f t="shared" si="49"/>
        <v>51.214793055555532</v>
      </c>
      <c r="M309" s="56">
        <f t="shared" si="50"/>
        <v>0.22734027777774177</v>
      </c>
      <c r="N309" s="56">
        <f>SUM($M$13:M309)</f>
        <v>43.837993055555536</v>
      </c>
      <c r="O309" s="56">
        <f t="shared" si="51"/>
        <v>7.3767999999999958</v>
      </c>
    </row>
    <row r="310" spans="1:15">
      <c r="A310" s="63">
        <v>0.41325231481481484</v>
      </c>
      <c r="B310" s="54">
        <f t="shared" si="43"/>
        <v>35.100000000000051</v>
      </c>
      <c r="C310" s="54">
        <f t="shared" si="46"/>
        <v>8.3333333333399651E-2</v>
      </c>
      <c r="D310">
        <v>35.6</v>
      </c>
      <c r="E310" s="31">
        <f>SUM($D$13:D310)</f>
        <v>3723.9999999999986</v>
      </c>
      <c r="F310" s="52">
        <f t="shared" si="47"/>
        <v>3.7239999999999984</v>
      </c>
      <c r="G310" s="54">
        <f t="shared" si="37"/>
        <v>1.4625833333333333</v>
      </c>
      <c r="H310" s="54">
        <f t="shared" si="48"/>
        <v>0.85439999999932015</v>
      </c>
      <c r="I310" s="54">
        <f t="shared" si="45"/>
        <v>0.6081833333340132</v>
      </c>
      <c r="J310" s="58"/>
      <c r="K310" s="59"/>
      <c r="L310" s="56">
        <f t="shared" si="49"/>
        <v>51.336675000000078</v>
      </c>
      <c r="M310" s="56">
        <f t="shared" si="50"/>
        <v>5.0681944444541431E-2</v>
      </c>
      <c r="N310" s="56">
        <f>SUM($M$13:M310)</f>
        <v>43.888675000000077</v>
      </c>
      <c r="O310" s="56">
        <f t="shared" si="51"/>
        <v>7.4480000000000004</v>
      </c>
    </row>
    <row r="311" spans="1:15">
      <c r="A311" s="63">
        <v>0.41332175925925929</v>
      </c>
      <c r="B311" s="54">
        <f t="shared" si="43"/>
        <v>35.200000000000067</v>
      </c>
      <c r="C311" s="54">
        <f t="shared" si="46"/>
        <v>0.10000000000001563</v>
      </c>
      <c r="D311">
        <v>24.1</v>
      </c>
      <c r="E311" s="31">
        <f>SUM($D$13:D311)</f>
        <v>3748.0999999999985</v>
      </c>
      <c r="F311" s="52">
        <f t="shared" si="47"/>
        <v>3.7480999999999987</v>
      </c>
      <c r="G311" s="54">
        <f t="shared" si="37"/>
        <v>1.4625833333333333</v>
      </c>
      <c r="H311" s="54">
        <f t="shared" si="48"/>
        <v>0.48199999999992466</v>
      </c>
      <c r="I311" s="54">
        <f t="shared" si="45"/>
        <v>0.98058333333340864</v>
      </c>
      <c r="J311" s="58"/>
      <c r="K311" s="59"/>
      <c r="L311" s="56">
        <f t="shared" si="49"/>
        <v>51.482933333333435</v>
      </c>
      <c r="M311" s="56">
        <f t="shared" si="50"/>
        <v>9.8058333333356187E-2</v>
      </c>
      <c r="N311" s="56">
        <f>SUM($M$13:M311)</f>
        <v>43.986733333333433</v>
      </c>
      <c r="O311" s="56">
        <f t="shared" si="51"/>
        <v>7.4962000000000018</v>
      </c>
    </row>
    <row r="312" spans="1:15">
      <c r="A312" s="63">
        <v>0.41341435185185182</v>
      </c>
      <c r="B312" s="54">
        <f t="shared" si="43"/>
        <v>35.333333333333314</v>
      </c>
      <c r="C312" s="54">
        <f t="shared" si="46"/>
        <v>0.13333333333324759</v>
      </c>
      <c r="D312">
        <v>13</v>
      </c>
      <c r="E312" s="31">
        <f>SUM($D$13:D312)</f>
        <v>3761.0999999999985</v>
      </c>
      <c r="F312" s="52">
        <f t="shared" si="47"/>
        <v>3.7610999999999986</v>
      </c>
      <c r="G312" s="54">
        <f t="shared" si="37"/>
        <v>1.4625833333333333</v>
      </c>
      <c r="H312" s="54">
        <f t="shared" si="48"/>
        <v>0.19500000000012541</v>
      </c>
      <c r="I312" s="54">
        <f t="shared" si="45"/>
        <v>1.2675833333332078</v>
      </c>
      <c r="J312" s="58"/>
      <c r="K312" s="59"/>
      <c r="L312" s="56">
        <f t="shared" si="49"/>
        <v>51.677944444444414</v>
      </c>
      <c r="M312" s="56">
        <f t="shared" si="50"/>
        <v>0.16901111111098568</v>
      </c>
      <c r="N312" s="56">
        <f>SUM($M$13:M312)</f>
        <v>44.155744444444416</v>
      </c>
      <c r="O312" s="56">
        <f t="shared" si="51"/>
        <v>7.522199999999998</v>
      </c>
    </row>
    <row r="313" spans="1:15">
      <c r="A313" s="63">
        <v>0.41348379629629628</v>
      </c>
      <c r="B313" s="54">
        <f t="shared" si="43"/>
        <v>35.43333333333333</v>
      </c>
      <c r="C313" s="54">
        <f t="shared" si="46"/>
        <v>0.10000000000001563</v>
      </c>
      <c r="D313">
        <v>31.7</v>
      </c>
      <c r="E313" s="31">
        <f>SUM($D$13:D313)</f>
        <v>3792.7999999999984</v>
      </c>
      <c r="F313" s="52">
        <f t="shared" si="47"/>
        <v>3.7927999999999984</v>
      </c>
      <c r="G313" s="54">
        <f t="shared" si="37"/>
        <v>1.4625833333333333</v>
      </c>
      <c r="H313" s="54">
        <f t="shared" si="48"/>
        <v>0.63399999999990087</v>
      </c>
      <c r="I313" s="54">
        <f t="shared" si="45"/>
        <v>0.82858333333343248</v>
      </c>
      <c r="J313" s="58"/>
      <c r="K313" s="59"/>
      <c r="L313" s="56">
        <f t="shared" si="49"/>
        <v>51.824202777777771</v>
      </c>
      <c r="M313" s="56">
        <f t="shared" si="50"/>
        <v>8.2858333333356196E-2</v>
      </c>
      <c r="N313" s="56">
        <f>SUM($M$13:M313)</f>
        <v>44.238602777777771</v>
      </c>
      <c r="O313" s="56">
        <f t="shared" si="51"/>
        <v>7.5855999999999995</v>
      </c>
    </row>
    <row r="314" spans="1:15">
      <c r="A314" s="63">
        <v>0.41356481481481483</v>
      </c>
      <c r="B314" s="54">
        <f t="shared" si="43"/>
        <v>35.550000000000068</v>
      </c>
      <c r="C314" s="54">
        <f t="shared" si="46"/>
        <v>0.11666666666673819</v>
      </c>
      <c r="D314">
        <v>20.2</v>
      </c>
      <c r="E314" s="31">
        <f>SUM($D$13:D314)</f>
        <v>3812.9999999999982</v>
      </c>
      <c r="F314" s="52">
        <f t="shared" si="47"/>
        <v>3.8129999999999984</v>
      </c>
      <c r="G314" s="54">
        <f t="shared" ref="G314:G377" si="52">IF($B$4=$B$5,$C$5,IF($B$4=$B$6,$C$6,IF($B$4=$B$7,$C$7,$C$8)))</f>
        <v>1.4625833333333333</v>
      </c>
      <c r="H314" s="54">
        <f t="shared" si="48"/>
        <v>0.34628571428550198</v>
      </c>
      <c r="I314" s="54">
        <f t="shared" si="45"/>
        <v>1.1162976190478313</v>
      </c>
      <c r="J314" s="58"/>
      <c r="K314" s="59"/>
      <c r="L314" s="56">
        <f t="shared" si="49"/>
        <v>51.994837500000102</v>
      </c>
      <c r="M314" s="56">
        <f t="shared" si="50"/>
        <v>0.13023472222232682</v>
      </c>
      <c r="N314" s="56">
        <f>SUM($M$13:M314)</f>
        <v>44.368837500000097</v>
      </c>
      <c r="O314" s="56">
        <f t="shared" si="51"/>
        <v>7.6260000000000048</v>
      </c>
    </row>
    <row r="315" spans="1:15">
      <c r="A315" s="63">
        <v>0.41364583333333332</v>
      </c>
      <c r="B315" s="54">
        <f t="shared" si="43"/>
        <v>35.6666666666667</v>
      </c>
      <c r="C315" s="54">
        <f t="shared" si="46"/>
        <v>0.11666666666663161</v>
      </c>
      <c r="D315">
        <v>27.8</v>
      </c>
      <c r="E315" s="31">
        <f>SUM($D$13:D315)</f>
        <v>3840.7999999999984</v>
      </c>
      <c r="F315" s="52">
        <f t="shared" si="47"/>
        <v>3.8407999999999984</v>
      </c>
      <c r="G315" s="54">
        <f t="shared" si="52"/>
        <v>1.4625833333333333</v>
      </c>
      <c r="H315" s="54">
        <f t="shared" si="48"/>
        <v>0.47657142857157175</v>
      </c>
      <c r="I315" s="54">
        <f t="shared" si="45"/>
        <v>0.98601190476176159</v>
      </c>
      <c r="J315" s="58"/>
      <c r="K315" s="59"/>
      <c r="L315" s="56">
        <f t="shared" si="49"/>
        <v>52.16547222222227</v>
      </c>
      <c r="M315" s="56">
        <f t="shared" si="50"/>
        <v>0.11503472222217095</v>
      </c>
      <c r="N315" s="56">
        <f>SUM($M$13:M315)</f>
        <v>44.483872222222267</v>
      </c>
      <c r="O315" s="56">
        <f t="shared" si="51"/>
        <v>7.6816000000000031</v>
      </c>
    </row>
    <row r="316" spans="1:15">
      <c r="A316" s="63">
        <v>0.41371527777777778</v>
      </c>
      <c r="B316" s="54">
        <f t="shared" si="43"/>
        <v>35.766666666666715</v>
      </c>
      <c r="C316" s="54">
        <f t="shared" si="46"/>
        <v>0.10000000000001563</v>
      </c>
      <c r="D316">
        <v>30.9</v>
      </c>
      <c r="E316" s="31">
        <f>SUM($D$13:D316)</f>
        <v>3871.6999999999985</v>
      </c>
      <c r="F316" s="52">
        <f t="shared" si="47"/>
        <v>3.8716999999999984</v>
      </c>
      <c r="G316" s="54">
        <f t="shared" si="52"/>
        <v>1.4625833333333333</v>
      </c>
      <c r="H316" s="54">
        <f t="shared" si="48"/>
        <v>0.6179999999999034</v>
      </c>
      <c r="I316" s="54">
        <f t="shared" si="45"/>
        <v>0.84458333333342994</v>
      </c>
      <c r="J316" s="58"/>
      <c r="K316" s="59"/>
      <c r="L316" s="56">
        <f t="shared" si="49"/>
        <v>52.311730555555627</v>
      </c>
      <c r="M316" s="56">
        <f t="shared" si="50"/>
        <v>8.44583333333562E-2</v>
      </c>
      <c r="N316" s="56">
        <f>SUM($M$13:M316)</f>
        <v>44.568330555555626</v>
      </c>
      <c r="O316" s="56">
        <f t="shared" si="51"/>
        <v>7.7434000000000012</v>
      </c>
    </row>
    <row r="317" spans="1:15">
      <c r="A317" s="63">
        <v>0.41378472222222223</v>
      </c>
      <c r="B317" s="54">
        <f t="shared" si="43"/>
        <v>35.866666666666731</v>
      </c>
      <c r="C317" s="54">
        <f t="shared" si="46"/>
        <v>0.10000000000001563</v>
      </c>
      <c r="D317">
        <v>24.4</v>
      </c>
      <c r="E317" s="31">
        <f>SUM($D$13:D317)</f>
        <v>3896.0999999999985</v>
      </c>
      <c r="F317" s="52">
        <f t="shared" si="47"/>
        <v>3.8960999999999983</v>
      </c>
      <c r="G317" s="54">
        <f t="shared" si="52"/>
        <v>1.4625833333333333</v>
      </c>
      <c r="H317" s="54">
        <f t="shared" si="48"/>
        <v>0.48799999999992366</v>
      </c>
      <c r="I317" s="54">
        <f t="shared" si="45"/>
        <v>0.97458333333340974</v>
      </c>
      <c r="J317" s="58"/>
      <c r="K317" s="59"/>
      <c r="L317" s="56">
        <f t="shared" si="49"/>
        <v>52.457988888888984</v>
      </c>
      <c r="M317" s="56">
        <f t="shared" si="50"/>
        <v>9.7458333333356212E-2</v>
      </c>
      <c r="N317" s="56">
        <f>SUM($M$13:M317)</f>
        <v>44.665788888888983</v>
      </c>
      <c r="O317" s="56">
        <f t="shared" si="51"/>
        <v>7.7922000000000011</v>
      </c>
    </row>
    <row r="318" spans="1:15">
      <c r="A318" s="63">
        <v>0.4138425925925926</v>
      </c>
      <c r="B318" s="54">
        <f t="shared" si="43"/>
        <v>35.950000000000024</v>
      </c>
      <c r="C318" s="54">
        <f t="shared" si="46"/>
        <v>8.3333333333293069E-2</v>
      </c>
      <c r="D318">
        <v>22</v>
      </c>
      <c r="E318" s="31">
        <f>SUM($D$13:D318)</f>
        <v>3918.0999999999985</v>
      </c>
      <c r="F318" s="52">
        <f t="shared" si="47"/>
        <v>3.9180999999999986</v>
      </c>
      <c r="G318" s="54">
        <f t="shared" si="52"/>
        <v>1.4625833333333333</v>
      </c>
      <c r="H318" s="54">
        <f t="shared" si="48"/>
        <v>0.52800000000025515</v>
      </c>
      <c r="I318" s="54">
        <f t="shared" si="45"/>
        <v>0.93458333333307819</v>
      </c>
      <c r="J318" s="58"/>
      <c r="K318" s="59"/>
      <c r="L318" s="56">
        <f t="shared" si="49"/>
        <v>52.579870833333366</v>
      </c>
      <c r="M318" s="56">
        <f t="shared" si="50"/>
        <v>7.7881944444385551E-2</v>
      </c>
      <c r="N318" s="56">
        <f>SUM($M$13:M318)</f>
        <v>44.743670833333368</v>
      </c>
      <c r="O318" s="56">
        <f t="shared" si="51"/>
        <v>7.8361999999999981</v>
      </c>
    </row>
    <row r="319" spans="1:15">
      <c r="A319" s="63">
        <v>0.41390046296296296</v>
      </c>
      <c r="B319" s="54">
        <f t="shared" si="43"/>
        <v>36.033333333333317</v>
      </c>
      <c r="C319" s="54">
        <f t="shared" si="46"/>
        <v>8.3333333333293069E-2</v>
      </c>
      <c r="D319">
        <v>23.6</v>
      </c>
      <c r="E319" s="31">
        <f>SUM($D$13:D319)</f>
        <v>3941.6999999999985</v>
      </c>
      <c r="F319" s="52">
        <f t="shared" si="47"/>
        <v>3.9416999999999986</v>
      </c>
      <c r="G319" s="54">
        <f t="shared" si="52"/>
        <v>1.4625833333333333</v>
      </c>
      <c r="H319" s="54">
        <f t="shared" si="48"/>
        <v>0.56640000000027368</v>
      </c>
      <c r="I319" s="54">
        <f t="shared" si="45"/>
        <v>0.89618333333305966</v>
      </c>
      <c r="J319" s="58"/>
      <c r="K319" s="59"/>
      <c r="L319" s="56">
        <f t="shared" si="49"/>
        <v>52.701752777777756</v>
      </c>
      <c r="M319" s="56">
        <f t="shared" si="50"/>
        <v>7.4681944444385556E-2</v>
      </c>
      <c r="N319" s="56">
        <f>SUM($M$13:M319)</f>
        <v>44.818352777777754</v>
      </c>
      <c r="O319" s="56">
        <f t="shared" si="51"/>
        <v>7.8834000000000017</v>
      </c>
    </row>
    <row r="320" spans="1:15">
      <c r="A320" s="63">
        <v>0.41395833333333337</v>
      </c>
      <c r="B320" s="54">
        <f t="shared" si="43"/>
        <v>36.116666666666717</v>
      </c>
      <c r="C320" s="54">
        <f t="shared" si="46"/>
        <v>8.3333333333399651E-2</v>
      </c>
      <c r="D320">
        <v>22</v>
      </c>
      <c r="E320" s="31">
        <f>SUM($D$13:D320)</f>
        <v>3963.6999999999985</v>
      </c>
      <c r="F320" s="52">
        <f t="shared" si="47"/>
        <v>3.9636999999999984</v>
      </c>
      <c r="G320" s="54">
        <f t="shared" si="52"/>
        <v>1.4625833333333333</v>
      </c>
      <c r="H320" s="54">
        <f t="shared" si="48"/>
        <v>0.52799999999957981</v>
      </c>
      <c r="I320" s="54">
        <f t="shared" si="45"/>
        <v>0.93458333333375354</v>
      </c>
      <c r="J320" s="58"/>
      <c r="K320" s="59"/>
      <c r="L320" s="56">
        <f t="shared" si="49"/>
        <v>52.823634722222295</v>
      </c>
      <c r="M320" s="56">
        <f t="shared" si="50"/>
        <v>7.788194444454144E-2</v>
      </c>
      <c r="N320" s="56">
        <f>SUM($M$13:M320)</f>
        <v>44.896234722222296</v>
      </c>
      <c r="O320" s="56">
        <f t="shared" si="51"/>
        <v>7.9273999999999987</v>
      </c>
    </row>
    <row r="321" spans="1:15">
      <c r="A321" s="63">
        <v>0.41412037037037036</v>
      </c>
      <c r="B321" s="54">
        <f t="shared" si="43"/>
        <v>36.34999999999998</v>
      </c>
      <c r="C321" s="54">
        <f t="shared" si="46"/>
        <v>0.23333333333326323</v>
      </c>
      <c r="D321">
        <v>22.1</v>
      </c>
      <c r="E321" s="31">
        <f>SUM($D$13:D321)</f>
        <v>3985.7999999999984</v>
      </c>
      <c r="F321" s="52">
        <f t="shared" si="47"/>
        <v>3.9857999999999985</v>
      </c>
      <c r="G321" s="54">
        <f t="shared" si="52"/>
        <v>1.4625833333333333</v>
      </c>
      <c r="H321" s="54">
        <f t="shared" si="48"/>
        <v>0.18942857142862835</v>
      </c>
      <c r="I321" s="54">
        <f t="shared" si="45"/>
        <v>1.273154761904705</v>
      </c>
      <c r="J321" s="58"/>
      <c r="K321" s="59"/>
      <c r="L321" s="56">
        <f t="shared" si="49"/>
        <v>53.164904166666638</v>
      </c>
      <c r="M321" s="56">
        <f t="shared" si="50"/>
        <v>0.29706944444434191</v>
      </c>
      <c r="N321" s="56">
        <f>SUM($M$13:M321)</f>
        <v>45.193304166666636</v>
      </c>
      <c r="O321" s="56">
        <f t="shared" si="51"/>
        <v>7.9716000000000022</v>
      </c>
    </row>
    <row r="322" spans="1:15">
      <c r="A322" s="63">
        <v>0.41418981481481482</v>
      </c>
      <c r="B322" s="54">
        <f t="shared" si="43"/>
        <v>36.449999999999996</v>
      </c>
      <c r="C322" s="54">
        <f t="shared" si="46"/>
        <v>0.10000000000001563</v>
      </c>
      <c r="D322">
        <v>27</v>
      </c>
      <c r="E322" s="31">
        <f>SUM($D$13:D322)</f>
        <v>4012.7999999999984</v>
      </c>
      <c r="F322" s="52">
        <f t="shared" si="47"/>
        <v>4.0127999999999986</v>
      </c>
      <c r="G322" s="54">
        <f t="shared" si="52"/>
        <v>1.4625833333333333</v>
      </c>
      <c r="H322" s="54">
        <f t="shared" si="48"/>
        <v>0.53999999999991555</v>
      </c>
      <c r="I322" s="54">
        <f t="shared" si="45"/>
        <v>0.9225833333334178</v>
      </c>
      <c r="J322" s="58"/>
      <c r="K322" s="59"/>
      <c r="L322" s="56">
        <f t="shared" si="49"/>
        <v>53.311162499999995</v>
      </c>
      <c r="M322" s="56">
        <f t="shared" si="50"/>
        <v>9.2258333333356202E-2</v>
      </c>
      <c r="N322" s="56">
        <f>SUM($M$13:M322)</f>
        <v>45.28556249999999</v>
      </c>
      <c r="O322" s="56">
        <f t="shared" si="51"/>
        <v>8.0256000000000043</v>
      </c>
    </row>
    <row r="323" spans="1:15">
      <c r="A323" s="63">
        <v>0.41424768518518523</v>
      </c>
      <c r="B323" s="54">
        <f t="shared" si="43"/>
        <v>36.533333333333395</v>
      </c>
      <c r="C323" s="54">
        <f t="shared" si="46"/>
        <v>8.3333333333399651E-2</v>
      </c>
      <c r="D323">
        <v>21.3</v>
      </c>
      <c r="E323" s="31">
        <f>SUM($D$13:D323)</f>
        <v>4034.0999999999985</v>
      </c>
      <c r="F323" s="52">
        <f t="shared" si="47"/>
        <v>4.0340999999999987</v>
      </c>
      <c r="G323" s="54">
        <f t="shared" si="52"/>
        <v>1.4625833333333333</v>
      </c>
      <c r="H323" s="54">
        <f t="shared" si="48"/>
        <v>0.5111999999995932</v>
      </c>
      <c r="I323" s="54">
        <f t="shared" si="45"/>
        <v>0.95138333333374014</v>
      </c>
      <c r="J323" s="58"/>
      <c r="K323" s="59"/>
      <c r="L323" s="56">
        <f t="shared" si="49"/>
        <v>53.433044444444533</v>
      </c>
      <c r="M323" s="56">
        <f t="shared" si="50"/>
        <v>7.9281944444541438E-2</v>
      </c>
      <c r="N323" s="56">
        <f>SUM($M$13:M323)</f>
        <v>45.364844444444529</v>
      </c>
      <c r="O323" s="56">
        <f t="shared" si="51"/>
        <v>8.0682000000000045</v>
      </c>
    </row>
    <row r="324" spans="1:15">
      <c r="A324" s="63">
        <v>0.41430555555555554</v>
      </c>
      <c r="B324" s="54">
        <f t="shared" si="43"/>
        <v>36.616666666666688</v>
      </c>
      <c r="C324" s="54">
        <f t="shared" si="46"/>
        <v>8.3333333333293069E-2</v>
      </c>
      <c r="D324">
        <v>21.7</v>
      </c>
      <c r="E324" s="31">
        <f>SUM($D$13:D324)</f>
        <v>4055.7999999999984</v>
      </c>
      <c r="F324" s="52">
        <f t="shared" si="47"/>
        <v>4.0557999999999987</v>
      </c>
      <c r="G324" s="54">
        <f t="shared" si="52"/>
        <v>1.4625833333333333</v>
      </c>
      <c r="H324" s="54">
        <f t="shared" si="48"/>
        <v>0.52080000000025162</v>
      </c>
      <c r="I324" s="54">
        <f t="shared" si="45"/>
        <v>0.94178333333308173</v>
      </c>
      <c r="J324" s="58"/>
      <c r="K324" s="59"/>
      <c r="L324" s="56">
        <f t="shared" si="49"/>
        <v>53.554926388888923</v>
      </c>
      <c r="M324" s="56">
        <f t="shared" si="50"/>
        <v>7.8481944444385554E-2</v>
      </c>
      <c r="N324" s="56">
        <f>SUM($M$13:M324)</f>
        <v>45.443326388888913</v>
      </c>
      <c r="O324" s="56">
        <f t="shared" si="51"/>
        <v>8.1116000000000099</v>
      </c>
    </row>
    <row r="325" spans="1:15">
      <c r="A325" s="63">
        <v>0.41437499999999999</v>
      </c>
      <c r="B325" s="54">
        <f t="shared" si="43"/>
        <v>36.716666666666704</v>
      </c>
      <c r="C325" s="54">
        <f t="shared" si="46"/>
        <v>0.10000000000001563</v>
      </c>
      <c r="D325">
        <v>22.1</v>
      </c>
      <c r="E325" s="31">
        <f>SUM($D$13:D325)</f>
        <v>4077.8999999999983</v>
      </c>
      <c r="F325" s="52">
        <f t="shared" si="47"/>
        <v>4.0778999999999979</v>
      </c>
      <c r="G325" s="54">
        <f t="shared" si="52"/>
        <v>1.4625833333333333</v>
      </c>
      <c r="H325" s="54">
        <f t="shared" si="48"/>
        <v>0.44199999999993095</v>
      </c>
      <c r="I325" s="54">
        <f t="shared" si="45"/>
        <v>1.0205833333334025</v>
      </c>
      <c r="J325" s="58"/>
      <c r="K325" s="59"/>
      <c r="L325" s="56">
        <f t="shared" si="49"/>
        <v>53.70118472222228</v>
      </c>
      <c r="M325" s="56">
        <f t="shared" si="50"/>
        <v>0.1020583333333562</v>
      </c>
      <c r="N325" s="56">
        <f>SUM($M$13:M325)</f>
        <v>45.545384722222266</v>
      </c>
      <c r="O325" s="56">
        <f t="shared" si="51"/>
        <v>8.1558000000000135</v>
      </c>
    </row>
    <row r="326" spans="1:15">
      <c r="A326" s="63">
        <v>0.41445601851851849</v>
      </c>
      <c r="B326" s="54">
        <f t="shared" si="43"/>
        <v>36.833333333333336</v>
      </c>
      <c r="C326" s="54">
        <f t="shared" si="46"/>
        <v>0.11666666666663161</v>
      </c>
      <c r="D326">
        <v>23.4</v>
      </c>
      <c r="E326" s="31">
        <f>SUM($D$13:D326)</f>
        <v>4101.2999999999984</v>
      </c>
      <c r="F326" s="52">
        <f t="shared" si="47"/>
        <v>4.1012999999999984</v>
      </c>
      <c r="G326" s="54">
        <f t="shared" si="52"/>
        <v>1.4625833333333333</v>
      </c>
      <c r="H326" s="54">
        <f t="shared" si="48"/>
        <v>0.40114285714297765</v>
      </c>
      <c r="I326" s="54">
        <f t="shared" si="45"/>
        <v>1.0614404761903558</v>
      </c>
      <c r="J326" s="58"/>
      <c r="K326" s="59"/>
      <c r="L326" s="56">
        <f t="shared" si="49"/>
        <v>53.871819444444448</v>
      </c>
      <c r="M326" s="56">
        <f t="shared" si="50"/>
        <v>0.12383472222217097</v>
      </c>
      <c r="N326" s="56">
        <f>SUM($M$13:M326)</f>
        <v>45.669219444444437</v>
      </c>
      <c r="O326" s="56">
        <f t="shared" si="51"/>
        <v>8.202600000000011</v>
      </c>
    </row>
    <row r="327" spans="1:15">
      <c r="A327" s="63">
        <v>0.4145138888888889</v>
      </c>
      <c r="B327" s="54">
        <f t="shared" si="43"/>
        <v>36.916666666666735</v>
      </c>
      <c r="C327" s="54">
        <f t="shared" si="46"/>
        <v>8.3333333333399651E-2</v>
      </c>
      <c r="D327">
        <v>29.9</v>
      </c>
      <c r="E327" s="31">
        <f>SUM($D$13:D327)</f>
        <v>4131.199999999998</v>
      </c>
      <c r="F327" s="52">
        <f t="shared" si="47"/>
        <v>4.131199999999998</v>
      </c>
      <c r="G327" s="54">
        <f t="shared" si="52"/>
        <v>1.4625833333333333</v>
      </c>
      <c r="H327" s="54">
        <f t="shared" si="48"/>
        <v>0.71759999999942892</v>
      </c>
      <c r="I327" s="54">
        <f t="shared" si="45"/>
        <v>0.74498333333390443</v>
      </c>
      <c r="J327" s="58"/>
      <c r="K327" s="59"/>
      <c r="L327" s="56">
        <f t="shared" si="49"/>
        <v>53.993701388888987</v>
      </c>
      <c r="M327" s="56">
        <f t="shared" si="50"/>
        <v>6.2081944444541438E-2</v>
      </c>
      <c r="N327" s="56">
        <f>SUM($M$13:M327)</f>
        <v>45.73130138888898</v>
      </c>
      <c r="O327" s="56">
        <f t="shared" si="51"/>
        <v>8.2624000000000066</v>
      </c>
    </row>
    <row r="328" spans="1:15">
      <c r="A328" s="63">
        <v>0.41457175925925926</v>
      </c>
      <c r="B328" s="54">
        <f t="shared" si="43"/>
        <v>37.000000000000028</v>
      </c>
      <c r="C328" s="54">
        <f t="shared" si="46"/>
        <v>8.3333333333293069E-2</v>
      </c>
      <c r="D328">
        <v>24.1</v>
      </c>
      <c r="E328" s="31">
        <f>SUM($D$13:D328)</f>
        <v>4155.2999999999984</v>
      </c>
      <c r="F328" s="52">
        <f t="shared" si="47"/>
        <v>4.1552999999999987</v>
      </c>
      <c r="G328" s="54">
        <f t="shared" si="52"/>
        <v>1.4625833333333333</v>
      </c>
      <c r="H328" s="54">
        <f t="shared" si="48"/>
        <v>0.57840000000027947</v>
      </c>
      <c r="I328" s="54">
        <f t="shared" si="45"/>
        <v>0.88418333333305388</v>
      </c>
      <c r="J328" s="58"/>
      <c r="K328" s="59"/>
      <c r="L328" s="56">
        <f t="shared" si="49"/>
        <v>54.115583333333376</v>
      </c>
      <c r="M328" s="56">
        <f t="shared" si="50"/>
        <v>7.3681944444385555E-2</v>
      </c>
      <c r="N328" s="56">
        <f>SUM($M$13:M328)</f>
        <v>45.804983333333368</v>
      </c>
      <c r="O328" s="56">
        <f t="shared" si="51"/>
        <v>8.310600000000008</v>
      </c>
    </row>
    <row r="329" spans="1:15">
      <c r="A329" s="63">
        <v>0.41462962962962963</v>
      </c>
      <c r="B329" s="54">
        <f t="shared" si="43"/>
        <v>37.083333333333321</v>
      </c>
      <c r="C329" s="54">
        <f t="shared" si="46"/>
        <v>8.3333333333293069E-2</v>
      </c>
      <c r="D329">
        <v>22.7</v>
      </c>
      <c r="E329" s="31">
        <f>SUM($D$13:D329)</f>
        <v>4177.9999999999982</v>
      </c>
      <c r="F329" s="52">
        <f t="shared" si="47"/>
        <v>4.1779999999999982</v>
      </c>
      <c r="G329" s="54">
        <f t="shared" si="52"/>
        <v>1.4625833333333333</v>
      </c>
      <c r="H329" s="54">
        <f t="shared" si="48"/>
        <v>0.54480000000026318</v>
      </c>
      <c r="I329" s="54">
        <f t="shared" si="45"/>
        <v>0.91778333333307016</v>
      </c>
      <c r="J329" s="58"/>
      <c r="K329" s="59"/>
      <c r="L329" s="56">
        <f t="shared" si="49"/>
        <v>54.237465277777758</v>
      </c>
      <c r="M329" s="56">
        <f t="shared" si="50"/>
        <v>7.6481944444385566E-2</v>
      </c>
      <c r="N329" s="56">
        <f>SUM($M$13:M329)</f>
        <v>45.881465277777757</v>
      </c>
      <c r="O329" s="56">
        <f t="shared" si="51"/>
        <v>8.3560000000000016</v>
      </c>
    </row>
    <row r="330" spans="1:15">
      <c r="A330" s="63">
        <v>0.41469907407407408</v>
      </c>
      <c r="B330" s="54">
        <f t="shared" si="43"/>
        <v>37.183333333333337</v>
      </c>
      <c r="C330" s="54">
        <f t="shared" si="46"/>
        <v>0.10000000000001563</v>
      </c>
      <c r="D330">
        <v>23.4</v>
      </c>
      <c r="E330" s="31">
        <f>SUM($D$13:D330)</f>
        <v>4201.3999999999978</v>
      </c>
      <c r="F330" s="52">
        <f t="shared" si="47"/>
        <v>4.2013999999999978</v>
      </c>
      <c r="G330" s="54">
        <f t="shared" si="52"/>
        <v>1.4625833333333333</v>
      </c>
      <c r="H330" s="54">
        <f t="shared" si="48"/>
        <v>0.46799999999992681</v>
      </c>
      <c r="I330" s="54">
        <f t="shared" si="45"/>
        <v>0.99458333333340654</v>
      </c>
      <c r="J330" s="58"/>
      <c r="K330" s="59"/>
      <c r="L330" s="56">
        <f t="shared" si="49"/>
        <v>54.383723611111115</v>
      </c>
      <c r="M330" s="56">
        <f t="shared" si="50"/>
        <v>9.94583333333562E-2</v>
      </c>
      <c r="N330" s="56">
        <f>SUM($M$13:M330)</f>
        <v>45.980923611111116</v>
      </c>
      <c r="O330" s="56">
        <f t="shared" si="51"/>
        <v>8.4027999999999992</v>
      </c>
    </row>
    <row r="331" spans="1:15">
      <c r="A331" s="63">
        <v>0.41521990740740744</v>
      </c>
      <c r="B331" s="54">
        <f t="shared" si="43"/>
        <v>37.933333333333401</v>
      </c>
      <c r="C331" s="54">
        <f t="shared" si="46"/>
        <v>0.75000000000006395</v>
      </c>
      <c r="D331">
        <v>22.5</v>
      </c>
      <c r="E331" s="31">
        <f>SUM($D$13:D331)</f>
        <v>4223.8999999999978</v>
      </c>
      <c r="F331" s="52">
        <f t="shared" si="47"/>
        <v>4.2238999999999978</v>
      </c>
      <c r="G331" s="54">
        <f t="shared" si="52"/>
        <v>1.4625833333333333</v>
      </c>
      <c r="H331" s="54">
        <f t="shared" si="48"/>
        <v>5.9999999999994891E-2</v>
      </c>
      <c r="I331" s="54">
        <f t="shared" si="45"/>
        <v>1.4025833333333384</v>
      </c>
      <c r="J331" s="58"/>
      <c r="K331" s="59"/>
      <c r="L331" s="56">
        <f t="shared" si="49"/>
        <v>55.48066111111121</v>
      </c>
      <c r="M331" s="56">
        <f t="shared" si="50"/>
        <v>1.0519375000000935</v>
      </c>
      <c r="N331" s="56">
        <f>SUM($M$13:M331)</f>
        <v>47.03286111111121</v>
      </c>
      <c r="O331" s="56">
        <f t="shared" si="51"/>
        <v>8.4478000000000009</v>
      </c>
    </row>
    <row r="332" spans="1:15">
      <c r="A332" s="63">
        <v>0.4152777777777778</v>
      </c>
      <c r="B332" s="54">
        <f t="shared" si="43"/>
        <v>38.016666666666694</v>
      </c>
      <c r="C332" s="54">
        <f t="shared" si="46"/>
        <v>8.3333333333293069E-2</v>
      </c>
      <c r="D332">
        <v>23</v>
      </c>
      <c r="E332" s="31">
        <f>SUM($D$13:D332)</f>
        <v>4246.8999999999978</v>
      </c>
      <c r="F332" s="52">
        <f t="shared" si="47"/>
        <v>4.2468999999999975</v>
      </c>
      <c r="G332" s="54">
        <f t="shared" si="52"/>
        <v>1.4625833333333333</v>
      </c>
      <c r="H332" s="54">
        <f t="shared" si="48"/>
        <v>0.55200000000026672</v>
      </c>
      <c r="I332" s="54">
        <f t="shared" si="45"/>
        <v>0.91058333333306662</v>
      </c>
      <c r="J332" s="58"/>
      <c r="K332" s="59"/>
      <c r="L332" s="56">
        <f t="shared" si="49"/>
        <v>55.602543055555593</v>
      </c>
      <c r="M332" s="56">
        <f t="shared" si="50"/>
        <v>7.5881944444385549E-2</v>
      </c>
      <c r="N332" s="56">
        <f>SUM($M$13:M332)</f>
        <v>47.108743055555593</v>
      </c>
      <c r="O332" s="56">
        <f t="shared" si="51"/>
        <v>8.4938000000000002</v>
      </c>
    </row>
    <row r="333" spans="1:15">
      <c r="A333" s="63">
        <v>0.41533564814814811</v>
      </c>
      <c r="B333" s="54">
        <f t="shared" ref="B333:B396" si="53">(A333*24-$A$13*24)*60</f>
        <v>38.099999999999987</v>
      </c>
      <c r="C333" s="54">
        <f t="shared" si="46"/>
        <v>8.3333333333293069E-2</v>
      </c>
      <c r="D333">
        <v>22.2</v>
      </c>
      <c r="E333" s="31">
        <f>SUM($D$13:D333)</f>
        <v>4269.0999999999976</v>
      </c>
      <c r="F333" s="52">
        <f t="shared" si="47"/>
        <v>4.2690999999999972</v>
      </c>
      <c r="G333" s="54">
        <f t="shared" si="52"/>
        <v>1.4625833333333333</v>
      </c>
      <c r="H333" s="54">
        <f t="shared" si="48"/>
        <v>0.5328000000002574</v>
      </c>
      <c r="I333" s="54">
        <f t="shared" si="45"/>
        <v>0.92978333333307595</v>
      </c>
      <c r="J333" s="58"/>
      <c r="K333" s="59"/>
      <c r="L333" s="56">
        <f t="shared" si="49"/>
        <v>55.724424999999982</v>
      </c>
      <c r="M333" s="56">
        <f t="shared" si="50"/>
        <v>7.7481944444385553E-2</v>
      </c>
      <c r="N333" s="56">
        <f>SUM($M$13:M333)</f>
        <v>47.186224999999979</v>
      </c>
      <c r="O333" s="56">
        <f t="shared" si="51"/>
        <v>8.5382000000000033</v>
      </c>
    </row>
    <row r="334" spans="1:15">
      <c r="A334" s="63">
        <v>0.41539351851851852</v>
      </c>
      <c r="B334" s="54">
        <f t="shared" si="53"/>
        <v>38.183333333333387</v>
      </c>
      <c r="C334" s="54">
        <f t="shared" si="46"/>
        <v>8.3333333333399651E-2</v>
      </c>
      <c r="D334">
        <v>21.7</v>
      </c>
      <c r="E334" s="31">
        <f>SUM($D$13:D334)</f>
        <v>4290.7999999999975</v>
      </c>
      <c r="F334" s="52">
        <f t="shared" si="47"/>
        <v>4.2907999999999973</v>
      </c>
      <c r="G334" s="54">
        <f t="shared" si="52"/>
        <v>1.4625833333333333</v>
      </c>
      <c r="H334" s="54">
        <f t="shared" si="48"/>
        <v>0.52079999999958548</v>
      </c>
      <c r="I334" s="54">
        <f t="shared" si="45"/>
        <v>0.94178333333374786</v>
      </c>
      <c r="J334" s="58"/>
      <c r="K334" s="59"/>
      <c r="L334" s="56">
        <f t="shared" si="49"/>
        <v>55.846306944444521</v>
      </c>
      <c r="M334" s="56">
        <f t="shared" si="50"/>
        <v>7.8481944444541443E-2</v>
      </c>
      <c r="N334" s="56">
        <f>SUM($M$13:M334)</f>
        <v>47.264706944444519</v>
      </c>
      <c r="O334" s="56">
        <f t="shared" si="51"/>
        <v>8.5816000000000017</v>
      </c>
    </row>
    <row r="335" spans="1:15">
      <c r="A335" s="63">
        <v>0.41546296296296298</v>
      </c>
      <c r="B335" s="54">
        <f t="shared" si="53"/>
        <v>38.283333333333402</v>
      </c>
      <c r="C335" s="54">
        <f t="shared" si="46"/>
        <v>0.10000000000001563</v>
      </c>
      <c r="D335">
        <v>21.7</v>
      </c>
      <c r="E335" s="31">
        <f>SUM($D$13:D335)</f>
        <v>4312.4999999999973</v>
      </c>
      <c r="F335" s="52">
        <f t="shared" si="47"/>
        <v>4.3124999999999973</v>
      </c>
      <c r="G335" s="54">
        <f t="shared" si="52"/>
        <v>1.4625833333333333</v>
      </c>
      <c r="H335" s="54">
        <f t="shared" si="48"/>
        <v>0.43399999999993216</v>
      </c>
      <c r="I335" s="54">
        <f t="shared" ref="I335:I398" si="54">G335-H335</f>
        <v>1.0285833333334011</v>
      </c>
      <c r="J335" s="58"/>
      <c r="K335" s="59"/>
      <c r="L335" s="56">
        <f t="shared" si="49"/>
        <v>55.992565277777878</v>
      </c>
      <c r="M335" s="56">
        <f t="shared" si="50"/>
        <v>0.10285833333335619</v>
      </c>
      <c r="N335" s="56">
        <f>SUM($M$13:M335)</f>
        <v>47.367565277777878</v>
      </c>
      <c r="O335" s="56">
        <f t="shared" si="51"/>
        <v>8.625</v>
      </c>
    </row>
    <row r="336" spans="1:15">
      <c r="A336" s="63">
        <v>0.41552083333333334</v>
      </c>
      <c r="B336" s="54">
        <f t="shared" si="53"/>
        <v>38.366666666666696</v>
      </c>
      <c r="C336" s="54">
        <f t="shared" si="46"/>
        <v>8.3333333333293069E-2</v>
      </c>
      <c r="D336">
        <v>22.5</v>
      </c>
      <c r="E336" s="31">
        <f>SUM($D$13:D336)</f>
        <v>4334.9999999999973</v>
      </c>
      <c r="F336" s="52">
        <f t="shared" si="47"/>
        <v>4.3349999999999973</v>
      </c>
      <c r="G336" s="54">
        <f t="shared" si="52"/>
        <v>1.4625833333333333</v>
      </c>
      <c r="H336" s="54">
        <f t="shared" si="48"/>
        <v>0.54000000000026094</v>
      </c>
      <c r="I336" s="54">
        <f t="shared" si="54"/>
        <v>0.92258333333307241</v>
      </c>
      <c r="J336" s="58"/>
      <c r="K336" s="59"/>
      <c r="L336" s="56">
        <f t="shared" si="49"/>
        <v>56.114447222222267</v>
      </c>
      <c r="M336" s="56">
        <f t="shared" si="50"/>
        <v>7.688194444438555E-2</v>
      </c>
      <c r="N336" s="56">
        <f>SUM($M$13:M336)</f>
        <v>47.444447222222266</v>
      </c>
      <c r="O336" s="56">
        <f t="shared" si="51"/>
        <v>8.6700000000000017</v>
      </c>
    </row>
    <row r="337" spans="1:15">
      <c r="A337" s="63">
        <v>0.41559027777777779</v>
      </c>
      <c r="B337" s="54">
        <f t="shared" si="53"/>
        <v>38.466666666666711</v>
      </c>
      <c r="C337" s="54">
        <f t="shared" si="46"/>
        <v>0.10000000000001563</v>
      </c>
      <c r="D337">
        <v>21.7</v>
      </c>
      <c r="E337" s="31">
        <f>SUM($D$13:D337)</f>
        <v>4356.6999999999971</v>
      </c>
      <c r="F337" s="52">
        <f t="shared" si="47"/>
        <v>4.3566999999999974</v>
      </c>
      <c r="G337" s="54">
        <f t="shared" si="52"/>
        <v>1.4625833333333333</v>
      </c>
      <c r="H337" s="54">
        <f t="shared" si="48"/>
        <v>0.43399999999993216</v>
      </c>
      <c r="I337" s="54">
        <f t="shared" si="54"/>
        <v>1.0285833333334011</v>
      </c>
      <c r="J337" s="58"/>
      <c r="K337" s="59"/>
      <c r="L337" s="56">
        <f t="shared" si="49"/>
        <v>56.260705555555624</v>
      </c>
      <c r="M337" s="56">
        <f t="shared" si="50"/>
        <v>0.10285833333335619</v>
      </c>
      <c r="N337" s="56">
        <f>SUM($M$13:M337)</f>
        <v>47.547305555555624</v>
      </c>
      <c r="O337" s="56">
        <f t="shared" si="51"/>
        <v>8.7134</v>
      </c>
    </row>
    <row r="338" spans="1:15">
      <c r="A338" s="63">
        <v>0.41564814814814816</v>
      </c>
      <c r="B338" s="54">
        <f t="shared" si="53"/>
        <v>38.550000000000004</v>
      </c>
      <c r="C338" s="54">
        <f t="shared" si="46"/>
        <v>8.3333333333293069E-2</v>
      </c>
      <c r="D338">
        <v>23.4</v>
      </c>
      <c r="E338" s="31">
        <f>SUM($D$13:D338)</f>
        <v>4380.0999999999967</v>
      </c>
      <c r="F338" s="52">
        <f t="shared" si="47"/>
        <v>4.380099999999997</v>
      </c>
      <c r="G338" s="54">
        <f t="shared" si="52"/>
        <v>1.4625833333333333</v>
      </c>
      <c r="H338" s="54">
        <f t="shared" si="48"/>
        <v>0.56160000000027133</v>
      </c>
      <c r="I338" s="54">
        <f t="shared" si="54"/>
        <v>0.90098333333306202</v>
      </c>
      <c r="J338" s="58"/>
      <c r="K338" s="59"/>
      <c r="L338" s="56">
        <f t="shared" si="49"/>
        <v>56.382587500000007</v>
      </c>
      <c r="M338" s="56">
        <f t="shared" si="50"/>
        <v>7.5081944444385554E-2</v>
      </c>
      <c r="N338" s="56">
        <f>SUM($M$13:M338)</f>
        <v>47.622387500000009</v>
      </c>
      <c r="O338" s="56">
        <f t="shared" si="51"/>
        <v>8.7601999999999975</v>
      </c>
    </row>
    <row r="339" spans="1:15">
      <c r="A339" s="63">
        <v>0.41571759259259261</v>
      </c>
      <c r="B339" s="54">
        <f t="shared" si="53"/>
        <v>38.65000000000002</v>
      </c>
      <c r="C339" s="54">
        <f t="shared" si="46"/>
        <v>0.10000000000001563</v>
      </c>
      <c r="D339">
        <v>25.1</v>
      </c>
      <c r="E339" s="31">
        <f>SUM($D$13:D339)</f>
        <v>4405.1999999999971</v>
      </c>
      <c r="F339" s="52">
        <f t="shared" si="47"/>
        <v>4.4051999999999971</v>
      </c>
      <c r="G339" s="54">
        <f t="shared" si="52"/>
        <v>1.4625833333333333</v>
      </c>
      <c r="H339" s="54">
        <f t="shared" si="48"/>
        <v>0.50199999999992151</v>
      </c>
      <c r="I339" s="54">
        <f t="shared" si="54"/>
        <v>0.96058333333341184</v>
      </c>
      <c r="J339" s="67">
        <f>AVERAGE(I315:I340)</f>
        <v>0.97222728937727321</v>
      </c>
      <c r="K339" s="68">
        <f>AVERAGE(O365:O376)</f>
        <v>10.503733333333336</v>
      </c>
      <c r="L339" s="56">
        <f t="shared" si="49"/>
        <v>56.528845833333364</v>
      </c>
      <c r="M339" s="56">
        <f t="shared" si="50"/>
        <v>9.60583333333562E-2</v>
      </c>
      <c r="N339" s="56">
        <f>SUM($M$13:M339)</f>
        <v>47.718445833333362</v>
      </c>
      <c r="O339" s="56">
        <f t="shared" si="51"/>
        <v>8.8104000000000013</v>
      </c>
    </row>
    <row r="340" spans="1:15">
      <c r="A340" s="63">
        <v>0.4157986111111111</v>
      </c>
      <c r="B340" s="54">
        <f t="shared" si="53"/>
        <v>38.766666666666652</v>
      </c>
      <c r="C340" s="54">
        <f t="shared" ref="C340:C403" si="55">(A340*24-A339*24)*60</f>
        <v>0.11666666666663161</v>
      </c>
      <c r="D340">
        <v>28.8</v>
      </c>
      <c r="E340" s="31">
        <f>SUM($D$13:D340)</f>
        <v>4433.9999999999973</v>
      </c>
      <c r="F340" s="52">
        <f t="shared" ref="F340:F403" si="56">E340/1000</f>
        <v>4.4339999999999975</v>
      </c>
      <c r="G340" s="54">
        <f t="shared" si="52"/>
        <v>1.4625833333333333</v>
      </c>
      <c r="H340" s="54">
        <f t="shared" ref="H340:H403" si="57">2*D340/(1000*C340*1)</f>
        <v>0.49371428571443404</v>
      </c>
      <c r="I340" s="54">
        <f t="shared" si="54"/>
        <v>0.96886904761889925</v>
      </c>
      <c r="J340" s="58"/>
      <c r="K340" s="59"/>
      <c r="L340" s="56">
        <f t="shared" ref="L340:L403" si="58">B340*G340</f>
        <v>56.699480555555532</v>
      </c>
      <c r="M340" s="56">
        <f t="shared" ref="M340:M403" si="59">I340*(C340)</f>
        <v>0.11303472222217095</v>
      </c>
      <c r="N340" s="56">
        <f>SUM($M$13:M340)</f>
        <v>47.831480555555537</v>
      </c>
      <c r="O340" s="56">
        <f t="shared" ref="O340:O403" si="60">L340-N340</f>
        <v>8.867999999999995</v>
      </c>
    </row>
    <row r="341" spans="1:15">
      <c r="A341" s="63">
        <v>0.41587962962962965</v>
      </c>
      <c r="B341" s="54">
        <f t="shared" si="53"/>
        <v>38.88333333333339</v>
      </c>
      <c r="C341" s="54">
        <f t="shared" si="55"/>
        <v>0.11666666666673819</v>
      </c>
      <c r="D341">
        <v>29.2</v>
      </c>
      <c r="E341" s="31">
        <f>SUM($D$13:D341)</f>
        <v>4463.1999999999971</v>
      </c>
      <c r="F341" s="52">
        <f t="shared" si="56"/>
        <v>4.4631999999999969</v>
      </c>
      <c r="G341" s="54">
        <f t="shared" si="52"/>
        <v>1.4625833333333333</v>
      </c>
      <c r="H341" s="54">
        <f t="shared" si="57"/>
        <v>0.50057142857112169</v>
      </c>
      <c r="I341" s="54">
        <f t="shared" si="54"/>
        <v>0.96201190476221166</v>
      </c>
      <c r="J341" s="58"/>
      <c r="K341" s="59"/>
      <c r="L341" s="56">
        <f t="shared" si="58"/>
        <v>56.870115277777863</v>
      </c>
      <c r="M341" s="56">
        <f t="shared" si="59"/>
        <v>0.11223472222232683</v>
      </c>
      <c r="N341" s="56">
        <f>SUM($M$13:M341)</f>
        <v>47.943715277777862</v>
      </c>
      <c r="O341" s="56">
        <f t="shared" si="60"/>
        <v>8.926400000000001</v>
      </c>
    </row>
    <row r="342" spans="1:15">
      <c r="A342" s="63">
        <v>0.41598379629629628</v>
      </c>
      <c r="B342" s="54">
        <f t="shared" si="53"/>
        <v>39.03333333333336</v>
      </c>
      <c r="C342" s="54">
        <f t="shared" si="55"/>
        <v>0.14999999999997016</v>
      </c>
      <c r="D342">
        <v>27.6</v>
      </c>
      <c r="E342" s="31">
        <f>SUM($D$13:D342)</f>
        <v>4490.7999999999975</v>
      </c>
      <c r="F342" s="52">
        <f t="shared" si="56"/>
        <v>4.4907999999999975</v>
      </c>
      <c r="G342" s="54">
        <f t="shared" si="52"/>
        <v>1.4625833333333333</v>
      </c>
      <c r="H342" s="54">
        <f t="shared" si="57"/>
        <v>0.36800000000007321</v>
      </c>
      <c r="I342" s="54">
        <f t="shared" si="54"/>
        <v>1.0945833333332602</v>
      </c>
      <c r="J342" s="58"/>
      <c r="K342" s="59"/>
      <c r="L342" s="56">
        <f t="shared" si="58"/>
        <v>57.089502777777817</v>
      </c>
      <c r="M342" s="56">
        <f t="shared" si="59"/>
        <v>0.16418749999995635</v>
      </c>
      <c r="N342" s="56">
        <f>SUM($M$13:M342)</f>
        <v>48.107902777777817</v>
      </c>
      <c r="O342" s="56">
        <f t="shared" si="60"/>
        <v>8.9816000000000003</v>
      </c>
    </row>
    <row r="343" spans="1:15">
      <c r="A343" s="63">
        <v>0.41604166666666664</v>
      </c>
      <c r="B343" s="54">
        <f t="shared" si="53"/>
        <v>39.116666666666653</v>
      </c>
      <c r="C343" s="54">
        <f t="shared" si="55"/>
        <v>8.3333333333293069E-2</v>
      </c>
      <c r="D343">
        <v>25.5</v>
      </c>
      <c r="E343" s="31">
        <f>SUM($D$13:D343)</f>
        <v>4516.2999999999975</v>
      </c>
      <c r="F343" s="52">
        <f t="shared" si="56"/>
        <v>4.5162999999999975</v>
      </c>
      <c r="G343" s="54">
        <f t="shared" si="52"/>
        <v>1.4625833333333333</v>
      </c>
      <c r="H343" s="54">
        <f t="shared" si="57"/>
        <v>0.61200000000029575</v>
      </c>
      <c r="I343" s="54">
        <f t="shared" si="54"/>
        <v>0.85058333333303759</v>
      </c>
      <c r="J343" s="58"/>
      <c r="K343" s="59"/>
      <c r="L343" s="56">
        <f t="shared" si="58"/>
        <v>57.211384722222199</v>
      </c>
      <c r="M343" s="56">
        <f t="shared" si="59"/>
        <v>7.0881944444385558E-2</v>
      </c>
      <c r="N343" s="56">
        <f>SUM($M$13:M343)</f>
        <v>48.178784722222204</v>
      </c>
      <c r="O343" s="56">
        <f t="shared" si="60"/>
        <v>9.0325999999999951</v>
      </c>
    </row>
    <row r="344" spans="1:15">
      <c r="A344" s="63">
        <v>0.41609953703703706</v>
      </c>
      <c r="B344" s="54">
        <f t="shared" si="53"/>
        <v>39.200000000000053</v>
      </c>
      <c r="C344" s="54">
        <f t="shared" si="55"/>
        <v>8.3333333333399651E-2</v>
      </c>
      <c r="D344">
        <v>25.3</v>
      </c>
      <c r="E344" s="31">
        <f>SUM($D$13:D344)</f>
        <v>4541.5999999999976</v>
      </c>
      <c r="F344" s="52">
        <f t="shared" si="56"/>
        <v>4.5415999999999972</v>
      </c>
      <c r="G344" s="54">
        <f t="shared" si="52"/>
        <v>1.4625833333333333</v>
      </c>
      <c r="H344" s="54">
        <f t="shared" si="57"/>
        <v>0.60719999999951679</v>
      </c>
      <c r="I344" s="54">
        <f t="shared" si="54"/>
        <v>0.85538333333381655</v>
      </c>
      <c r="J344" s="58"/>
      <c r="K344" s="59"/>
      <c r="L344" s="56">
        <f t="shared" si="58"/>
        <v>57.333266666666745</v>
      </c>
      <c r="M344" s="56">
        <f t="shared" si="59"/>
        <v>7.1281944444541445E-2</v>
      </c>
      <c r="N344" s="56">
        <f>SUM($M$13:M344)</f>
        <v>48.250066666666747</v>
      </c>
      <c r="O344" s="56">
        <f t="shared" si="60"/>
        <v>9.0831999999999979</v>
      </c>
    </row>
    <row r="345" spans="1:15">
      <c r="A345" s="63">
        <v>0.41616898148148151</v>
      </c>
      <c r="B345" s="54">
        <f t="shared" si="53"/>
        <v>39.300000000000068</v>
      </c>
      <c r="C345" s="54">
        <f t="shared" si="55"/>
        <v>0.10000000000001563</v>
      </c>
      <c r="D345">
        <v>23</v>
      </c>
      <c r="E345" s="31">
        <f>SUM($D$13:D345)</f>
        <v>4564.5999999999976</v>
      </c>
      <c r="F345" s="52">
        <f t="shared" si="56"/>
        <v>4.5645999999999978</v>
      </c>
      <c r="G345" s="54">
        <f t="shared" si="52"/>
        <v>1.4625833333333333</v>
      </c>
      <c r="H345" s="54">
        <f t="shared" si="57"/>
        <v>0.45999999999992808</v>
      </c>
      <c r="I345" s="54">
        <f t="shared" si="54"/>
        <v>1.0025833333334053</v>
      </c>
      <c r="J345" s="58"/>
      <c r="K345" s="59"/>
      <c r="L345" s="56">
        <f t="shared" si="58"/>
        <v>57.479525000000102</v>
      </c>
      <c r="M345" s="56">
        <f t="shared" si="59"/>
        <v>0.10025833333335621</v>
      </c>
      <c r="N345" s="56">
        <f>SUM($M$13:M345)</f>
        <v>48.350325000000105</v>
      </c>
      <c r="O345" s="56">
        <f t="shared" si="60"/>
        <v>9.1291999999999973</v>
      </c>
    </row>
    <row r="346" spans="1:15">
      <c r="A346" s="63">
        <v>0.41622685185185188</v>
      </c>
      <c r="B346" s="54">
        <f t="shared" si="53"/>
        <v>39.383333333333361</v>
      </c>
      <c r="C346" s="54">
        <f t="shared" si="55"/>
        <v>8.3333333333293069E-2</v>
      </c>
      <c r="D346">
        <v>24.5</v>
      </c>
      <c r="E346" s="31">
        <f>SUM($D$13:D346)</f>
        <v>4589.0999999999976</v>
      </c>
      <c r="F346" s="52">
        <f t="shared" si="56"/>
        <v>4.5890999999999975</v>
      </c>
      <c r="G346" s="54">
        <f t="shared" si="52"/>
        <v>1.4625833333333333</v>
      </c>
      <c r="H346" s="54">
        <f t="shared" si="57"/>
        <v>0.58800000000028407</v>
      </c>
      <c r="I346" s="54">
        <f t="shared" si="54"/>
        <v>0.87458333333304927</v>
      </c>
      <c r="J346" s="58"/>
      <c r="K346" s="59"/>
      <c r="L346" s="56">
        <f t="shared" si="58"/>
        <v>57.601406944444484</v>
      </c>
      <c r="M346" s="56">
        <f t="shared" si="59"/>
        <v>7.288194444438556E-2</v>
      </c>
      <c r="N346" s="56">
        <f>SUM($M$13:M346)</f>
        <v>48.423206944444487</v>
      </c>
      <c r="O346" s="56">
        <f t="shared" si="60"/>
        <v>9.1781999999999968</v>
      </c>
    </row>
    <row r="347" spans="1:15">
      <c r="A347" s="63">
        <v>0.41628472222222218</v>
      </c>
      <c r="B347" s="54">
        <f t="shared" si="53"/>
        <v>39.466666666666654</v>
      </c>
      <c r="C347" s="54">
        <f t="shared" si="55"/>
        <v>8.3333333333293069E-2</v>
      </c>
      <c r="D347">
        <v>24.6</v>
      </c>
      <c r="E347" s="31">
        <f>SUM($D$13:D347)</f>
        <v>4613.699999999998</v>
      </c>
      <c r="F347" s="52">
        <f t="shared" si="56"/>
        <v>4.6136999999999979</v>
      </c>
      <c r="G347" s="54">
        <f t="shared" si="52"/>
        <v>1.4625833333333333</v>
      </c>
      <c r="H347" s="54">
        <f t="shared" si="57"/>
        <v>0.59040000000028525</v>
      </c>
      <c r="I347" s="54">
        <f t="shared" si="54"/>
        <v>0.87218333333304809</v>
      </c>
      <c r="J347" s="58"/>
      <c r="K347" s="59"/>
      <c r="L347" s="56">
        <f t="shared" si="58"/>
        <v>57.723288888888874</v>
      </c>
      <c r="M347" s="56">
        <f t="shared" si="59"/>
        <v>7.2681944444385554E-2</v>
      </c>
      <c r="N347" s="56">
        <f>SUM($M$13:M347)</f>
        <v>48.495888888888871</v>
      </c>
      <c r="O347" s="56">
        <f t="shared" si="60"/>
        <v>9.2274000000000029</v>
      </c>
    </row>
    <row r="348" spans="1:15">
      <c r="A348" s="63">
        <v>0.41637731481481483</v>
      </c>
      <c r="B348" s="54">
        <f t="shared" si="53"/>
        <v>39.600000000000009</v>
      </c>
      <c r="C348" s="54">
        <f t="shared" si="55"/>
        <v>0.13333333333335418</v>
      </c>
      <c r="D348">
        <v>31.8</v>
      </c>
      <c r="E348" s="31">
        <f>SUM($D$13:D348)</f>
        <v>4645.4999999999982</v>
      </c>
      <c r="F348" s="52">
        <f t="shared" si="56"/>
        <v>4.6454999999999984</v>
      </c>
      <c r="G348" s="54">
        <f t="shared" si="52"/>
        <v>1.4625833333333333</v>
      </c>
      <c r="H348" s="54">
        <f t="shared" si="57"/>
        <v>0.47699999999992543</v>
      </c>
      <c r="I348" s="54">
        <f t="shared" si="54"/>
        <v>0.98558333333340786</v>
      </c>
      <c r="J348" s="58"/>
      <c r="K348" s="59"/>
      <c r="L348" s="56">
        <f t="shared" si="58"/>
        <v>57.918300000000016</v>
      </c>
      <c r="M348" s="56">
        <f t="shared" si="59"/>
        <v>0.13141111111114159</v>
      </c>
      <c r="N348" s="56">
        <f>SUM($M$13:M348)</f>
        <v>48.627300000000012</v>
      </c>
      <c r="O348" s="56">
        <f t="shared" si="60"/>
        <v>9.2910000000000039</v>
      </c>
    </row>
    <row r="349" spans="1:15">
      <c r="A349" s="63">
        <v>0.41643518518518513</v>
      </c>
      <c r="B349" s="54">
        <f t="shared" si="53"/>
        <v>39.683333333333302</v>
      </c>
      <c r="C349" s="54">
        <f t="shared" si="55"/>
        <v>8.3333333333293069E-2</v>
      </c>
      <c r="D349">
        <v>30.4</v>
      </c>
      <c r="E349" s="31">
        <f>SUM($D$13:D349)</f>
        <v>4675.8999999999978</v>
      </c>
      <c r="F349" s="52">
        <f t="shared" si="56"/>
        <v>4.6758999999999977</v>
      </c>
      <c r="G349" s="54">
        <f t="shared" si="52"/>
        <v>1.4625833333333333</v>
      </c>
      <c r="H349" s="54">
        <f t="shared" si="57"/>
        <v>0.72960000000035252</v>
      </c>
      <c r="I349" s="54">
        <f t="shared" si="54"/>
        <v>0.73298333333298082</v>
      </c>
      <c r="J349" s="58"/>
      <c r="K349" s="59"/>
      <c r="L349" s="56">
        <f t="shared" si="58"/>
        <v>58.040181944444399</v>
      </c>
      <c r="M349" s="56">
        <f t="shared" si="59"/>
        <v>6.1081944444385555E-2</v>
      </c>
      <c r="N349" s="56">
        <f>SUM($M$13:M349)</f>
        <v>48.688381944444401</v>
      </c>
      <c r="O349" s="56">
        <f t="shared" si="60"/>
        <v>9.3517999999999972</v>
      </c>
    </row>
    <row r="350" spans="1:15">
      <c r="A350" s="63">
        <v>0.41657407407407404</v>
      </c>
      <c r="B350" s="54">
        <f t="shared" si="53"/>
        <v>39.883333333333333</v>
      </c>
      <c r="C350" s="54">
        <f t="shared" si="55"/>
        <v>0.20000000000003126</v>
      </c>
      <c r="D350">
        <v>23.3</v>
      </c>
      <c r="E350" s="31">
        <f>SUM($D$13:D350)</f>
        <v>4699.199999999998</v>
      </c>
      <c r="F350" s="52">
        <f t="shared" si="56"/>
        <v>4.6991999999999976</v>
      </c>
      <c r="G350" s="54">
        <f t="shared" si="52"/>
        <v>1.4625833333333333</v>
      </c>
      <c r="H350" s="54">
        <f t="shared" si="57"/>
        <v>0.2329999999999636</v>
      </c>
      <c r="I350" s="54">
        <f t="shared" si="54"/>
        <v>1.2295833333333697</v>
      </c>
      <c r="J350" s="58"/>
      <c r="K350" s="59"/>
      <c r="L350" s="56">
        <f t="shared" si="58"/>
        <v>58.332698611111113</v>
      </c>
      <c r="M350" s="56">
        <f t="shared" si="59"/>
        <v>0.24591666666671239</v>
      </c>
      <c r="N350" s="56">
        <f>SUM($M$13:M350)</f>
        <v>48.934298611111117</v>
      </c>
      <c r="O350" s="56">
        <f t="shared" si="60"/>
        <v>9.3983999999999952</v>
      </c>
    </row>
    <row r="351" spans="1:15">
      <c r="A351" s="63">
        <v>0.41663194444444446</v>
      </c>
      <c r="B351" s="54">
        <f t="shared" si="53"/>
        <v>39.966666666666733</v>
      </c>
      <c r="C351" s="54">
        <f t="shared" si="55"/>
        <v>8.3333333333399651E-2</v>
      </c>
      <c r="D351">
        <v>30</v>
      </c>
      <c r="E351" s="31">
        <f>SUM($D$13:D351)</f>
        <v>4729.199999999998</v>
      </c>
      <c r="F351" s="52">
        <f t="shared" si="56"/>
        <v>4.7291999999999978</v>
      </c>
      <c r="G351" s="54">
        <f t="shared" si="52"/>
        <v>1.4625833333333333</v>
      </c>
      <c r="H351" s="54">
        <f t="shared" si="57"/>
        <v>0.71999999999942699</v>
      </c>
      <c r="I351" s="54">
        <f t="shared" si="54"/>
        <v>0.74258333333390636</v>
      </c>
      <c r="J351" s="58"/>
      <c r="K351" s="59"/>
      <c r="L351" s="56">
        <f t="shared" si="58"/>
        <v>58.454580555555651</v>
      </c>
      <c r="M351" s="56">
        <f t="shared" si="59"/>
        <v>6.188194444454144E-2</v>
      </c>
      <c r="N351" s="56">
        <f>SUM($M$13:M351)</f>
        <v>48.996180555555661</v>
      </c>
      <c r="O351" s="56">
        <f t="shared" si="60"/>
        <v>9.4583999999999904</v>
      </c>
    </row>
    <row r="352" spans="1:15">
      <c r="A352" s="63">
        <v>0.41668981481481482</v>
      </c>
      <c r="B352" s="54">
        <f t="shared" si="53"/>
        <v>40.050000000000026</v>
      </c>
      <c r="C352" s="54">
        <f t="shared" si="55"/>
        <v>8.3333333333293069E-2</v>
      </c>
      <c r="D352">
        <v>22.3</v>
      </c>
      <c r="E352" s="31">
        <f>SUM($D$13:D352)</f>
        <v>4751.4999999999982</v>
      </c>
      <c r="F352" s="52">
        <f t="shared" si="56"/>
        <v>4.7514999999999983</v>
      </c>
      <c r="G352" s="54">
        <f t="shared" si="52"/>
        <v>1.4625833333333333</v>
      </c>
      <c r="H352" s="54">
        <f t="shared" si="57"/>
        <v>0.53520000000025858</v>
      </c>
      <c r="I352" s="54">
        <f t="shared" si="54"/>
        <v>0.92738333333307477</v>
      </c>
      <c r="J352" s="58"/>
      <c r="K352" s="59"/>
      <c r="L352" s="56">
        <f t="shared" si="58"/>
        <v>58.576462500000041</v>
      </c>
      <c r="M352" s="56">
        <f t="shared" si="59"/>
        <v>7.7281944444385561E-2</v>
      </c>
      <c r="N352" s="56">
        <f>SUM($M$13:M352)</f>
        <v>49.073462500000048</v>
      </c>
      <c r="O352" s="56">
        <f t="shared" si="60"/>
        <v>9.502999999999993</v>
      </c>
    </row>
    <row r="353" spans="1:15">
      <c r="A353" s="63">
        <v>0.41679398148148145</v>
      </c>
      <c r="B353" s="54">
        <f t="shared" si="53"/>
        <v>40.199999999999996</v>
      </c>
      <c r="C353" s="54">
        <f t="shared" si="55"/>
        <v>0.14999999999997016</v>
      </c>
      <c r="D353">
        <v>23</v>
      </c>
      <c r="E353" s="31">
        <f>SUM($D$13:D353)</f>
        <v>4774.4999999999982</v>
      </c>
      <c r="F353" s="52">
        <f t="shared" si="56"/>
        <v>4.774499999999998</v>
      </c>
      <c r="G353" s="54">
        <f t="shared" si="52"/>
        <v>1.4625833333333333</v>
      </c>
      <c r="H353" s="54">
        <f t="shared" si="57"/>
        <v>0.30666666666672771</v>
      </c>
      <c r="I353" s="54">
        <f t="shared" si="54"/>
        <v>1.1559166666666056</v>
      </c>
      <c r="J353" s="58"/>
      <c r="K353" s="59"/>
      <c r="L353" s="56">
        <f t="shared" si="58"/>
        <v>58.795849999999994</v>
      </c>
      <c r="M353" s="56">
        <f t="shared" si="59"/>
        <v>0.17338749999995634</v>
      </c>
      <c r="N353" s="56">
        <f>SUM($M$13:M353)</f>
        <v>49.246850000000002</v>
      </c>
      <c r="O353" s="56">
        <f t="shared" si="60"/>
        <v>9.5489999999999924</v>
      </c>
    </row>
    <row r="354" spans="1:15">
      <c r="A354" s="63">
        <v>0.41685185185185186</v>
      </c>
      <c r="B354" s="54">
        <f t="shared" si="53"/>
        <v>40.283333333333395</v>
      </c>
      <c r="C354" s="54">
        <f t="shared" si="55"/>
        <v>8.3333333333399651E-2</v>
      </c>
      <c r="D354">
        <v>28</v>
      </c>
      <c r="E354" s="31">
        <f>SUM($D$13:D354)</f>
        <v>4802.4999999999982</v>
      </c>
      <c r="F354" s="52">
        <f t="shared" si="56"/>
        <v>4.8024999999999984</v>
      </c>
      <c r="G354" s="54">
        <f t="shared" si="52"/>
        <v>1.4625833333333333</v>
      </c>
      <c r="H354" s="54">
        <f t="shared" si="57"/>
        <v>0.67199999999946525</v>
      </c>
      <c r="I354" s="54">
        <f t="shared" si="54"/>
        <v>0.7905833333338681</v>
      </c>
      <c r="J354" s="58"/>
      <c r="K354" s="59"/>
      <c r="L354" s="56">
        <f t="shared" si="58"/>
        <v>58.917731944444533</v>
      </c>
      <c r="M354" s="56">
        <f t="shared" si="59"/>
        <v>6.5881944444541443E-2</v>
      </c>
      <c r="N354" s="56">
        <f>SUM($M$13:M354)</f>
        <v>49.312731944444543</v>
      </c>
      <c r="O354" s="56">
        <f t="shared" si="60"/>
        <v>9.6049999999999898</v>
      </c>
    </row>
    <row r="355" spans="1:15">
      <c r="A355" s="63">
        <v>0.41690972222222222</v>
      </c>
      <c r="B355" s="54">
        <f t="shared" si="53"/>
        <v>40.366666666666688</v>
      </c>
      <c r="C355" s="54">
        <f t="shared" si="55"/>
        <v>8.3333333333293069E-2</v>
      </c>
      <c r="D355">
        <v>22.8</v>
      </c>
      <c r="E355" s="31">
        <f>SUM($D$13:D355)</f>
        <v>4825.2999999999984</v>
      </c>
      <c r="F355" s="52">
        <f t="shared" si="56"/>
        <v>4.8252999999999986</v>
      </c>
      <c r="G355" s="54">
        <f t="shared" si="52"/>
        <v>1.4625833333333333</v>
      </c>
      <c r="H355" s="54">
        <f t="shared" si="57"/>
        <v>0.54720000000026436</v>
      </c>
      <c r="I355" s="54">
        <f t="shared" si="54"/>
        <v>0.91538333333306898</v>
      </c>
      <c r="J355" s="58"/>
      <c r="K355" s="59"/>
      <c r="L355" s="56">
        <f t="shared" si="58"/>
        <v>59.039613888888923</v>
      </c>
      <c r="M355" s="56">
        <f t="shared" si="59"/>
        <v>7.628194444438556E-2</v>
      </c>
      <c r="N355" s="56">
        <f>SUM($M$13:M355)</f>
        <v>49.389013888888925</v>
      </c>
      <c r="O355" s="56">
        <f t="shared" si="60"/>
        <v>9.6505999999999972</v>
      </c>
    </row>
    <row r="356" spans="1:15">
      <c r="A356" s="63">
        <v>0.41699074074074072</v>
      </c>
      <c r="B356" s="54">
        <f t="shared" si="53"/>
        <v>40.48333333333332</v>
      </c>
      <c r="C356" s="54">
        <f t="shared" si="55"/>
        <v>0.11666666666663161</v>
      </c>
      <c r="D356">
        <v>32.200000000000003</v>
      </c>
      <c r="E356" s="31">
        <f>SUM($D$13:D356)</f>
        <v>4857.4999999999982</v>
      </c>
      <c r="F356" s="52">
        <f t="shared" si="56"/>
        <v>4.8574999999999982</v>
      </c>
      <c r="G356" s="54">
        <f t="shared" si="52"/>
        <v>1.4625833333333333</v>
      </c>
      <c r="H356" s="54">
        <f t="shared" si="57"/>
        <v>0.55200000000016591</v>
      </c>
      <c r="I356" s="54">
        <f t="shared" si="54"/>
        <v>0.91058333333316743</v>
      </c>
      <c r="J356" s="58"/>
      <c r="K356" s="59"/>
      <c r="L356" s="56">
        <f t="shared" si="58"/>
        <v>59.210248611111091</v>
      </c>
      <c r="M356" s="56">
        <f t="shared" si="59"/>
        <v>0.10623472222217095</v>
      </c>
      <c r="N356" s="56">
        <f>SUM($M$13:M356)</f>
        <v>49.495248611111094</v>
      </c>
      <c r="O356" s="56">
        <f t="shared" si="60"/>
        <v>9.7149999999999963</v>
      </c>
    </row>
    <row r="357" spans="1:15">
      <c r="A357" s="63">
        <v>0.41706018518518517</v>
      </c>
      <c r="B357" s="54">
        <f t="shared" si="53"/>
        <v>40.583333333333336</v>
      </c>
      <c r="C357" s="54">
        <f t="shared" si="55"/>
        <v>0.10000000000001563</v>
      </c>
      <c r="D357">
        <v>23.7</v>
      </c>
      <c r="E357" s="31">
        <f>SUM($D$13:D357)</f>
        <v>4881.199999999998</v>
      </c>
      <c r="F357" s="52">
        <f t="shared" si="56"/>
        <v>4.881199999999998</v>
      </c>
      <c r="G357" s="54">
        <f t="shared" si="52"/>
        <v>1.4625833333333333</v>
      </c>
      <c r="H357" s="54">
        <f t="shared" si="57"/>
        <v>0.47399999999992587</v>
      </c>
      <c r="I357" s="54">
        <f t="shared" si="54"/>
        <v>0.98858333333340753</v>
      </c>
      <c r="J357" s="58"/>
      <c r="K357" s="59"/>
      <c r="L357" s="56">
        <f t="shared" si="58"/>
        <v>59.356506944444448</v>
      </c>
      <c r="M357" s="56">
        <f t="shared" si="59"/>
        <v>9.885833333335621E-2</v>
      </c>
      <c r="N357" s="56">
        <f>SUM($M$13:M357)</f>
        <v>49.594106944444448</v>
      </c>
      <c r="O357" s="56">
        <f t="shared" si="60"/>
        <v>9.7623999999999995</v>
      </c>
    </row>
    <row r="358" spans="1:15">
      <c r="A358" s="63">
        <v>0.41714120370370367</v>
      </c>
      <c r="B358" s="54">
        <f t="shared" si="53"/>
        <v>40.699999999999967</v>
      </c>
      <c r="C358" s="54">
        <f t="shared" si="55"/>
        <v>0.11666666666663161</v>
      </c>
      <c r="D358">
        <v>23.7</v>
      </c>
      <c r="E358" s="31">
        <f>SUM($D$13:D358)</f>
        <v>4904.8999999999978</v>
      </c>
      <c r="F358" s="52">
        <f t="shared" si="56"/>
        <v>4.9048999999999978</v>
      </c>
      <c r="G358" s="54">
        <f t="shared" si="52"/>
        <v>1.4625833333333333</v>
      </c>
      <c r="H358" s="54">
        <f t="shared" si="57"/>
        <v>0.40628571428583632</v>
      </c>
      <c r="I358" s="54">
        <f t="shared" si="54"/>
        <v>1.0562976190474971</v>
      </c>
      <c r="J358" s="58"/>
      <c r="K358" s="59"/>
      <c r="L358" s="56">
        <f t="shared" si="58"/>
        <v>59.527141666666623</v>
      </c>
      <c r="M358" s="56">
        <f t="shared" si="59"/>
        <v>0.12323472222217097</v>
      </c>
      <c r="N358" s="56">
        <f>SUM($M$13:M358)</f>
        <v>49.71734166666662</v>
      </c>
      <c r="O358" s="56">
        <f t="shared" si="60"/>
        <v>9.8098000000000027</v>
      </c>
    </row>
    <row r="359" spans="1:15">
      <c r="A359" s="63">
        <v>0.41722222222222222</v>
      </c>
      <c r="B359" s="54">
        <f t="shared" si="53"/>
        <v>40.816666666666706</v>
      </c>
      <c r="C359" s="54">
        <f t="shared" si="55"/>
        <v>0.11666666666673819</v>
      </c>
      <c r="D359">
        <v>34.200000000000003</v>
      </c>
      <c r="E359" s="31">
        <f>SUM($D$13:D359)</f>
        <v>4939.0999999999976</v>
      </c>
      <c r="F359" s="52">
        <f t="shared" si="56"/>
        <v>4.939099999999998</v>
      </c>
      <c r="G359" s="54">
        <f t="shared" si="52"/>
        <v>1.4625833333333333</v>
      </c>
      <c r="H359" s="54">
        <f t="shared" si="57"/>
        <v>0.58628571428535492</v>
      </c>
      <c r="I359" s="54">
        <f t="shared" si="54"/>
        <v>0.87629761904797843</v>
      </c>
      <c r="J359" s="58"/>
      <c r="K359" s="59"/>
      <c r="L359" s="56">
        <f t="shared" si="58"/>
        <v>59.697776388888947</v>
      </c>
      <c r="M359" s="56">
        <f t="shared" si="59"/>
        <v>0.10223472222232682</v>
      </c>
      <c r="N359" s="56">
        <f>SUM($M$13:M359)</f>
        <v>49.819576388888947</v>
      </c>
      <c r="O359" s="56">
        <f t="shared" si="60"/>
        <v>9.8781999999999996</v>
      </c>
    </row>
    <row r="360" spans="1:15">
      <c r="A360" s="63">
        <v>0.41729166666666667</v>
      </c>
      <c r="B360" s="54">
        <f t="shared" si="53"/>
        <v>40.916666666666721</v>
      </c>
      <c r="C360" s="54">
        <f t="shared" si="55"/>
        <v>0.10000000000001563</v>
      </c>
      <c r="D360">
        <v>25.8</v>
      </c>
      <c r="E360" s="31">
        <f>SUM($D$13:D360)</f>
        <v>4964.8999999999978</v>
      </c>
      <c r="F360" s="52">
        <f t="shared" si="56"/>
        <v>4.9648999999999974</v>
      </c>
      <c r="G360" s="54">
        <f t="shared" si="52"/>
        <v>1.4625833333333333</v>
      </c>
      <c r="H360" s="54">
        <f t="shared" si="57"/>
        <v>0.5159999999999193</v>
      </c>
      <c r="I360" s="54">
        <f t="shared" si="54"/>
        <v>0.94658333333341405</v>
      </c>
      <c r="J360" s="58"/>
      <c r="K360" s="59"/>
      <c r="L360" s="56">
        <f t="shared" si="58"/>
        <v>59.844034722222304</v>
      </c>
      <c r="M360" s="56">
        <f t="shared" si="59"/>
        <v>9.4658333333356201E-2</v>
      </c>
      <c r="N360" s="56">
        <f>SUM($M$13:M360)</f>
        <v>49.914234722222304</v>
      </c>
      <c r="O360" s="56">
        <f t="shared" si="60"/>
        <v>9.9298000000000002</v>
      </c>
    </row>
    <row r="361" spans="1:15">
      <c r="A361" s="63">
        <v>0.41737268518518517</v>
      </c>
      <c r="B361" s="54">
        <f t="shared" si="53"/>
        <v>41.033333333333353</v>
      </c>
      <c r="C361" s="54">
        <f t="shared" si="55"/>
        <v>0.11666666666663161</v>
      </c>
      <c r="D361">
        <v>32.700000000000003</v>
      </c>
      <c r="E361" s="31">
        <f>SUM($D$13:D361)</f>
        <v>4997.5999999999976</v>
      </c>
      <c r="F361" s="52">
        <f t="shared" si="56"/>
        <v>4.9975999999999976</v>
      </c>
      <c r="G361" s="54">
        <f t="shared" si="52"/>
        <v>1.4625833333333333</v>
      </c>
      <c r="H361" s="54">
        <f t="shared" si="57"/>
        <v>0.56057142857159703</v>
      </c>
      <c r="I361" s="54">
        <f t="shared" si="54"/>
        <v>0.90201190476173632</v>
      </c>
      <c r="J361" s="58"/>
      <c r="K361" s="59"/>
      <c r="L361" s="56">
        <f t="shared" si="58"/>
        <v>60.014669444444472</v>
      </c>
      <c r="M361" s="56">
        <f t="shared" si="59"/>
        <v>0.10523472222217095</v>
      </c>
      <c r="N361" s="56">
        <f>SUM($M$13:M361)</f>
        <v>50.019469444444475</v>
      </c>
      <c r="O361" s="56">
        <f t="shared" si="60"/>
        <v>9.995199999999997</v>
      </c>
    </row>
    <row r="362" spans="1:15">
      <c r="A362" s="63">
        <v>0.41744212962962962</v>
      </c>
      <c r="B362" s="54">
        <f t="shared" si="53"/>
        <v>41.133333333333368</v>
      </c>
      <c r="C362" s="54">
        <f t="shared" si="55"/>
        <v>0.10000000000001563</v>
      </c>
      <c r="D362">
        <v>31.2</v>
      </c>
      <c r="E362" s="31">
        <f>SUM($D$13:D362)</f>
        <v>5028.7999999999975</v>
      </c>
      <c r="F362" s="52">
        <f t="shared" si="56"/>
        <v>5.0287999999999977</v>
      </c>
      <c r="G362" s="54">
        <f t="shared" si="52"/>
        <v>1.4625833333333333</v>
      </c>
      <c r="H362" s="54">
        <f t="shared" si="57"/>
        <v>0.62399999999990241</v>
      </c>
      <c r="I362" s="54">
        <f t="shared" si="54"/>
        <v>0.83858333333343094</v>
      </c>
      <c r="J362" s="58"/>
      <c r="K362" s="59"/>
      <c r="L362" s="56">
        <f t="shared" si="58"/>
        <v>60.160927777777829</v>
      </c>
      <c r="M362" s="56">
        <f t="shared" si="59"/>
        <v>8.3858333333356197E-2</v>
      </c>
      <c r="N362" s="56">
        <f>SUM($M$13:M362)</f>
        <v>50.103327777777828</v>
      </c>
      <c r="O362" s="56">
        <f t="shared" si="60"/>
        <v>10.057600000000001</v>
      </c>
    </row>
    <row r="363" spans="1:15">
      <c r="A363" s="63">
        <v>0.41749999999999998</v>
      </c>
      <c r="B363" s="54">
        <f t="shared" si="53"/>
        <v>41.216666666666661</v>
      </c>
      <c r="C363" s="54">
        <f t="shared" si="55"/>
        <v>8.3333333333293069E-2</v>
      </c>
      <c r="D363">
        <v>27.6</v>
      </c>
      <c r="E363" s="31">
        <f>SUM($D$13:D363)</f>
        <v>5056.3999999999978</v>
      </c>
      <c r="F363" s="52">
        <f t="shared" si="56"/>
        <v>5.0563999999999982</v>
      </c>
      <c r="G363" s="54">
        <f t="shared" si="52"/>
        <v>1.4625833333333333</v>
      </c>
      <c r="H363" s="54">
        <f t="shared" si="57"/>
        <v>0.66240000000032007</v>
      </c>
      <c r="I363" s="54">
        <f t="shared" si="54"/>
        <v>0.80018333333301328</v>
      </c>
      <c r="J363" s="58"/>
      <c r="K363" s="59"/>
      <c r="L363" s="56">
        <f t="shared" si="58"/>
        <v>60.282809722222218</v>
      </c>
      <c r="M363" s="56">
        <f t="shared" si="59"/>
        <v>6.6681944444385549E-2</v>
      </c>
      <c r="N363" s="56">
        <f>SUM($M$13:M363)</f>
        <v>50.170009722222211</v>
      </c>
      <c r="O363" s="56">
        <f t="shared" si="60"/>
        <v>10.112800000000007</v>
      </c>
    </row>
    <row r="364" spans="1:15">
      <c r="A364" s="63">
        <v>0.41756944444444444</v>
      </c>
      <c r="B364" s="54">
        <f t="shared" si="53"/>
        <v>41.316666666666677</v>
      </c>
      <c r="C364" s="54">
        <f t="shared" si="55"/>
        <v>0.10000000000001563</v>
      </c>
      <c r="D364">
        <v>27.8</v>
      </c>
      <c r="E364" s="31">
        <f>SUM($D$13:D364)</f>
        <v>5084.199999999998</v>
      </c>
      <c r="F364" s="52">
        <f t="shared" si="56"/>
        <v>5.0841999999999983</v>
      </c>
      <c r="G364" s="54">
        <f t="shared" si="52"/>
        <v>1.4625833333333333</v>
      </c>
      <c r="H364" s="54">
        <f t="shared" si="57"/>
        <v>0.55599999999991312</v>
      </c>
      <c r="I364" s="54">
        <f t="shared" si="54"/>
        <v>0.90658333333342023</v>
      </c>
      <c r="J364" s="58"/>
      <c r="K364" s="59"/>
      <c r="L364" s="56">
        <f t="shared" si="58"/>
        <v>60.429068055555568</v>
      </c>
      <c r="M364" s="56">
        <f t="shared" si="59"/>
        <v>9.0658333333356197E-2</v>
      </c>
      <c r="N364" s="56">
        <f>SUM($M$13:M364)</f>
        <v>50.26066805555557</v>
      </c>
      <c r="O364" s="56">
        <f t="shared" si="60"/>
        <v>10.168399999999998</v>
      </c>
    </row>
    <row r="365" spans="1:15">
      <c r="A365" s="63">
        <v>0.4176273148148148</v>
      </c>
      <c r="B365" s="54">
        <f t="shared" si="53"/>
        <v>41.39999999999997</v>
      </c>
      <c r="C365" s="54">
        <f t="shared" si="55"/>
        <v>8.3333333333293069E-2</v>
      </c>
      <c r="D365">
        <v>27.1</v>
      </c>
      <c r="E365" s="31">
        <f>SUM($D$13:D365)</f>
        <v>5111.2999999999984</v>
      </c>
      <c r="F365" s="52">
        <f t="shared" si="56"/>
        <v>5.1112999999999982</v>
      </c>
      <c r="G365" s="54">
        <f t="shared" si="52"/>
        <v>1.4625833333333333</v>
      </c>
      <c r="H365" s="54">
        <f t="shared" si="57"/>
        <v>0.65040000000031428</v>
      </c>
      <c r="I365" s="54">
        <f t="shared" si="54"/>
        <v>0.81218333333301906</v>
      </c>
      <c r="J365" s="58"/>
      <c r="K365" s="59"/>
      <c r="L365" s="56">
        <f t="shared" si="58"/>
        <v>60.550949999999958</v>
      </c>
      <c r="M365" s="56">
        <f t="shared" si="59"/>
        <v>6.768194444438555E-2</v>
      </c>
      <c r="N365" s="56">
        <f>SUM($M$13:M365)</f>
        <v>50.328349999999958</v>
      </c>
      <c r="O365" s="56">
        <f t="shared" si="60"/>
        <v>10.2226</v>
      </c>
    </row>
    <row r="366" spans="1:15">
      <c r="A366" s="63">
        <v>0.41769675925925925</v>
      </c>
      <c r="B366" s="54">
        <f t="shared" si="53"/>
        <v>41.499999999999986</v>
      </c>
      <c r="C366" s="54">
        <f t="shared" si="55"/>
        <v>0.10000000000001563</v>
      </c>
      <c r="D366">
        <v>27</v>
      </c>
      <c r="E366" s="31">
        <f>SUM($D$13:D366)</f>
        <v>5138.2999999999984</v>
      </c>
      <c r="F366" s="52">
        <f t="shared" si="56"/>
        <v>5.1382999999999983</v>
      </c>
      <c r="G366" s="54">
        <f t="shared" si="52"/>
        <v>1.4625833333333333</v>
      </c>
      <c r="H366" s="54">
        <f t="shared" si="57"/>
        <v>0.53999999999991555</v>
      </c>
      <c r="I366" s="54">
        <f t="shared" si="54"/>
        <v>0.9225833333334178</v>
      </c>
      <c r="J366" s="58"/>
      <c r="K366" s="59"/>
      <c r="L366" s="56">
        <f t="shared" si="58"/>
        <v>60.697208333333315</v>
      </c>
      <c r="M366" s="56">
        <f t="shared" si="59"/>
        <v>9.2258333333356202E-2</v>
      </c>
      <c r="N366" s="56">
        <f>SUM($M$13:M366)</f>
        <v>50.420608333333313</v>
      </c>
      <c r="O366" s="56">
        <f t="shared" si="60"/>
        <v>10.276600000000002</v>
      </c>
    </row>
    <row r="367" spans="1:15">
      <c r="A367" s="63">
        <v>0.41775462962962967</v>
      </c>
      <c r="B367" s="54">
        <f t="shared" si="53"/>
        <v>41.583333333333385</v>
      </c>
      <c r="C367" s="54">
        <f t="shared" si="55"/>
        <v>8.3333333333399651E-2</v>
      </c>
      <c r="D367">
        <v>26.4</v>
      </c>
      <c r="E367" s="31">
        <f>SUM($D$13:D367)</f>
        <v>5164.699999999998</v>
      </c>
      <c r="F367" s="52">
        <f t="shared" si="56"/>
        <v>5.1646999999999981</v>
      </c>
      <c r="G367" s="54">
        <f t="shared" si="52"/>
        <v>1.4625833333333333</v>
      </c>
      <c r="H367" s="54">
        <f t="shared" si="57"/>
        <v>0.63359999999949579</v>
      </c>
      <c r="I367" s="54">
        <f t="shared" si="54"/>
        <v>0.82898333333383756</v>
      </c>
      <c r="J367" s="58"/>
      <c r="K367" s="59"/>
      <c r="L367" s="56">
        <f t="shared" si="58"/>
        <v>60.819090277777853</v>
      </c>
      <c r="M367" s="56">
        <f t="shared" si="59"/>
        <v>6.9081944444541438E-2</v>
      </c>
      <c r="N367" s="56">
        <f>SUM($M$13:M367)</f>
        <v>50.489690277777854</v>
      </c>
      <c r="O367" s="56">
        <f t="shared" si="60"/>
        <v>10.3294</v>
      </c>
    </row>
    <row r="368" spans="1:15">
      <c r="A368" s="63">
        <v>0.41782407407407413</v>
      </c>
      <c r="B368" s="54">
        <f t="shared" si="53"/>
        <v>41.683333333333401</v>
      </c>
      <c r="C368" s="54">
        <f t="shared" si="55"/>
        <v>0.10000000000001563</v>
      </c>
      <c r="D368">
        <v>27.5</v>
      </c>
      <c r="E368" s="31">
        <f>SUM($D$13:D368)</f>
        <v>5192.199999999998</v>
      </c>
      <c r="F368" s="52">
        <f t="shared" si="56"/>
        <v>5.1921999999999979</v>
      </c>
      <c r="G368" s="54">
        <f t="shared" si="52"/>
        <v>1.4625833333333333</v>
      </c>
      <c r="H368" s="54">
        <f t="shared" si="57"/>
        <v>0.549999999999914</v>
      </c>
      <c r="I368" s="54">
        <f t="shared" si="54"/>
        <v>0.91258333333341934</v>
      </c>
      <c r="J368" s="58"/>
      <c r="K368" s="59"/>
      <c r="L368" s="56">
        <f t="shared" si="58"/>
        <v>60.96534861111121</v>
      </c>
      <c r="M368" s="56">
        <f t="shared" si="59"/>
        <v>9.1258333333356201E-2</v>
      </c>
      <c r="N368" s="56">
        <f>SUM($M$13:M368)</f>
        <v>50.580948611111211</v>
      </c>
      <c r="O368" s="56">
        <f t="shared" si="60"/>
        <v>10.384399999999999</v>
      </c>
    </row>
    <row r="369" spans="1:15">
      <c r="A369" s="63">
        <v>0.41788194444444443</v>
      </c>
      <c r="B369" s="54">
        <f t="shared" si="53"/>
        <v>41.766666666666694</v>
      </c>
      <c r="C369" s="54">
        <f t="shared" si="55"/>
        <v>8.3333333333293069E-2</v>
      </c>
      <c r="D369">
        <v>24.5</v>
      </c>
      <c r="E369" s="31">
        <f>SUM($D$13:D369)</f>
        <v>5216.699999999998</v>
      </c>
      <c r="F369" s="52">
        <f t="shared" si="56"/>
        <v>5.2166999999999977</v>
      </c>
      <c r="G369" s="54">
        <f t="shared" si="52"/>
        <v>1.4625833333333333</v>
      </c>
      <c r="H369" s="54">
        <f t="shared" si="57"/>
        <v>0.58800000000028407</v>
      </c>
      <c r="I369" s="54">
        <f t="shared" si="54"/>
        <v>0.87458333333304927</v>
      </c>
      <c r="J369" s="58"/>
      <c r="K369" s="59"/>
      <c r="L369" s="56">
        <f t="shared" si="58"/>
        <v>61.0872305555556</v>
      </c>
      <c r="M369" s="56">
        <f t="shared" si="59"/>
        <v>7.288194444438556E-2</v>
      </c>
      <c r="N369" s="56">
        <f>SUM($M$13:M369)</f>
        <v>50.653830555555594</v>
      </c>
      <c r="O369" s="56">
        <f t="shared" si="60"/>
        <v>10.433400000000006</v>
      </c>
    </row>
    <row r="370" spans="1:15">
      <c r="A370" s="63">
        <v>0.41795138888888889</v>
      </c>
      <c r="B370" s="54">
        <f t="shared" si="53"/>
        <v>41.86666666666671</v>
      </c>
      <c r="C370" s="54">
        <f t="shared" si="55"/>
        <v>0.10000000000001563</v>
      </c>
      <c r="D370">
        <v>24.7</v>
      </c>
      <c r="E370" s="31">
        <f>SUM($D$13:D370)</f>
        <v>5241.3999999999978</v>
      </c>
      <c r="F370" s="52">
        <f t="shared" si="56"/>
        <v>5.2413999999999978</v>
      </c>
      <c r="G370" s="54">
        <f t="shared" si="52"/>
        <v>1.4625833333333333</v>
      </c>
      <c r="H370" s="54">
        <f t="shared" si="57"/>
        <v>0.49399999999992278</v>
      </c>
      <c r="I370" s="54">
        <f t="shared" si="54"/>
        <v>0.96858333333341062</v>
      </c>
      <c r="J370" s="58"/>
      <c r="K370" s="59"/>
      <c r="L370" s="56">
        <f t="shared" si="58"/>
        <v>61.233488888888949</v>
      </c>
      <c r="M370" s="56">
        <f t="shared" si="59"/>
        <v>9.6858333333356209E-2</v>
      </c>
      <c r="N370" s="56">
        <f>SUM($M$13:M370)</f>
        <v>50.750688888888952</v>
      </c>
      <c r="O370" s="56">
        <f t="shared" si="60"/>
        <v>10.482799999999997</v>
      </c>
    </row>
    <row r="371" spans="1:15">
      <c r="A371" s="63">
        <v>0.41800925925925925</v>
      </c>
      <c r="B371" s="54">
        <f t="shared" si="53"/>
        <v>41.95</v>
      </c>
      <c r="C371" s="54">
        <f t="shared" si="55"/>
        <v>8.3333333333293069E-2</v>
      </c>
      <c r="D371">
        <v>29.8</v>
      </c>
      <c r="E371" s="31">
        <f>SUM($D$13:D371)</f>
        <v>5271.199999999998</v>
      </c>
      <c r="F371" s="52">
        <f t="shared" si="56"/>
        <v>5.2711999999999977</v>
      </c>
      <c r="G371" s="54">
        <f t="shared" si="52"/>
        <v>1.4625833333333333</v>
      </c>
      <c r="H371" s="54">
        <f t="shared" si="57"/>
        <v>0.71520000000034556</v>
      </c>
      <c r="I371" s="54">
        <f t="shared" si="54"/>
        <v>0.74738333333298779</v>
      </c>
      <c r="J371" s="58"/>
      <c r="K371" s="59"/>
      <c r="L371" s="56">
        <f t="shared" si="58"/>
        <v>61.355370833333339</v>
      </c>
      <c r="M371" s="56">
        <f t="shared" si="59"/>
        <v>6.2281944444385555E-2</v>
      </c>
      <c r="N371" s="56">
        <f>SUM($M$13:M371)</f>
        <v>50.812970833333338</v>
      </c>
      <c r="O371" s="56">
        <f t="shared" si="60"/>
        <v>10.542400000000001</v>
      </c>
    </row>
    <row r="372" spans="1:15">
      <c r="A372" s="63">
        <v>0.4180787037037037</v>
      </c>
      <c r="B372" s="54">
        <f t="shared" si="53"/>
        <v>42.050000000000018</v>
      </c>
      <c r="C372" s="54">
        <f t="shared" si="55"/>
        <v>0.10000000000001563</v>
      </c>
      <c r="D372">
        <v>17.899999999999999</v>
      </c>
      <c r="E372" s="31">
        <f>SUM($D$13:D372)</f>
        <v>5289.0999999999976</v>
      </c>
      <c r="F372" s="52">
        <f t="shared" si="56"/>
        <v>5.2890999999999977</v>
      </c>
      <c r="G372" s="54">
        <f t="shared" si="52"/>
        <v>1.4625833333333333</v>
      </c>
      <c r="H372" s="54">
        <f t="shared" si="57"/>
        <v>0.35799999999994403</v>
      </c>
      <c r="I372" s="54">
        <f t="shared" si="54"/>
        <v>1.1045833333333892</v>
      </c>
      <c r="J372" s="58"/>
      <c r="K372" s="59"/>
      <c r="L372" s="56">
        <f t="shared" si="58"/>
        <v>61.501629166666696</v>
      </c>
      <c r="M372" s="56">
        <f t="shared" si="59"/>
        <v>0.11045833333335618</v>
      </c>
      <c r="N372" s="56">
        <f>SUM($M$13:M372)</f>
        <v>50.923429166666693</v>
      </c>
      <c r="O372" s="56">
        <f t="shared" si="60"/>
        <v>10.578200000000002</v>
      </c>
    </row>
    <row r="373" spans="1:15">
      <c r="A373" s="63">
        <v>0.41814814814814816</v>
      </c>
      <c r="B373" s="54">
        <f t="shared" si="53"/>
        <v>42.150000000000034</v>
      </c>
      <c r="C373" s="54">
        <f t="shared" si="55"/>
        <v>0.10000000000001563</v>
      </c>
      <c r="D373">
        <v>29.1</v>
      </c>
      <c r="E373" s="31">
        <f>SUM($D$13:D373)</f>
        <v>5318.199999999998</v>
      </c>
      <c r="F373" s="52">
        <f t="shared" si="56"/>
        <v>5.3181999999999983</v>
      </c>
      <c r="G373" s="54">
        <f t="shared" si="52"/>
        <v>1.4625833333333333</v>
      </c>
      <c r="H373" s="54">
        <f t="shared" si="57"/>
        <v>0.58199999999990903</v>
      </c>
      <c r="I373" s="54">
        <f t="shared" si="54"/>
        <v>0.88058333333342431</v>
      </c>
      <c r="J373" s="58"/>
      <c r="K373" s="59"/>
      <c r="L373" s="56">
        <f t="shared" si="58"/>
        <v>61.647887500000053</v>
      </c>
      <c r="M373" s="56">
        <f t="shared" si="59"/>
        <v>8.8058333333356192E-2</v>
      </c>
      <c r="N373" s="56">
        <f>SUM($M$13:M373)</f>
        <v>51.011487500000051</v>
      </c>
      <c r="O373" s="56">
        <f t="shared" si="60"/>
        <v>10.636400000000002</v>
      </c>
    </row>
    <row r="374" spans="1:15">
      <c r="A374" s="63">
        <v>0.41821759259259261</v>
      </c>
      <c r="B374" s="54">
        <f t="shared" si="53"/>
        <v>42.25000000000005</v>
      </c>
      <c r="C374" s="54">
        <f t="shared" si="55"/>
        <v>0.10000000000001563</v>
      </c>
      <c r="D374">
        <v>19.899999999999999</v>
      </c>
      <c r="E374" s="31">
        <f>SUM($D$13:D374)</f>
        <v>5338.0999999999976</v>
      </c>
      <c r="F374" s="52">
        <f t="shared" si="56"/>
        <v>5.3380999999999981</v>
      </c>
      <c r="G374" s="54">
        <f t="shared" si="52"/>
        <v>1.4625833333333333</v>
      </c>
      <c r="H374" s="54">
        <f t="shared" si="57"/>
        <v>0.39799999999993774</v>
      </c>
      <c r="I374" s="54">
        <f t="shared" si="54"/>
        <v>1.0645833333333956</v>
      </c>
      <c r="J374" s="58"/>
      <c r="K374" s="59"/>
      <c r="L374" s="56">
        <f t="shared" si="58"/>
        <v>61.79414583333341</v>
      </c>
      <c r="M374" s="56">
        <f t="shared" si="59"/>
        <v>0.10645833333335621</v>
      </c>
      <c r="N374" s="56">
        <f>SUM($M$13:M374)</f>
        <v>51.117945833333408</v>
      </c>
      <c r="O374" s="56">
        <f t="shared" si="60"/>
        <v>10.676200000000001</v>
      </c>
    </row>
    <row r="375" spans="1:15">
      <c r="A375" s="63">
        <v>0.41827546296296297</v>
      </c>
      <c r="B375" s="54">
        <f t="shared" si="53"/>
        <v>42.333333333333343</v>
      </c>
      <c r="C375" s="54">
        <f t="shared" si="55"/>
        <v>8.3333333333293069E-2</v>
      </c>
      <c r="D375">
        <v>21.6</v>
      </c>
      <c r="E375" s="31">
        <f>SUM($D$13:D375)</f>
        <v>5359.699999999998</v>
      </c>
      <c r="F375" s="52">
        <f t="shared" si="56"/>
        <v>5.3596999999999984</v>
      </c>
      <c r="G375" s="54">
        <f t="shared" si="52"/>
        <v>1.4625833333333333</v>
      </c>
      <c r="H375" s="54">
        <f t="shared" si="57"/>
        <v>0.51840000000025055</v>
      </c>
      <c r="I375" s="54">
        <f t="shared" si="54"/>
        <v>0.9441833333330828</v>
      </c>
      <c r="J375" s="58"/>
      <c r="K375" s="59"/>
      <c r="L375" s="56">
        <f t="shared" si="58"/>
        <v>61.916027777777792</v>
      </c>
      <c r="M375" s="56">
        <f t="shared" si="59"/>
        <v>7.8681944444385546E-2</v>
      </c>
      <c r="N375" s="56">
        <f>SUM($M$13:M375)</f>
        <v>51.196627777777792</v>
      </c>
      <c r="O375" s="56">
        <f t="shared" si="60"/>
        <v>10.7194</v>
      </c>
    </row>
    <row r="376" spans="1:15">
      <c r="A376" s="63">
        <v>0.41833333333333328</v>
      </c>
      <c r="B376" s="54">
        <f t="shared" si="53"/>
        <v>42.416666666666636</v>
      </c>
      <c r="C376" s="54">
        <f t="shared" si="55"/>
        <v>8.3333333333293069E-2</v>
      </c>
      <c r="D376">
        <v>21.8</v>
      </c>
      <c r="E376" s="31">
        <f>SUM($D$13:D376)</f>
        <v>5381.4999999999982</v>
      </c>
      <c r="F376" s="52">
        <f t="shared" si="56"/>
        <v>5.3814999999999982</v>
      </c>
      <c r="G376" s="54">
        <f t="shared" si="52"/>
        <v>1.4625833333333333</v>
      </c>
      <c r="H376" s="54">
        <f t="shared" si="57"/>
        <v>0.5232000000002528</v>
      </c>
      <c r="I376" s="54">
        <f t="shared" si="54"/>
        <v>0.93938333333308055</v>
      </c>
      <c r="J376" s="58"/>
      <c r="K376" s="59"/>
      <c r="L376" s="56">
        <f t="shared" si="58"/>
        <v>62.037909722222174</v>
      </c>
      <c r="M376" s="56">
        <f t="shared" si="59"/>
        <v>7.8281944444385562E-2</v>
      </c>
      <c r="N376" s="56">
        <f>SUM($M$13:M376)</f>
        <v>51.274909722222176</v>
      </c>
      <c r="O376" s="56">
        <f t="shared" si="60"/>
        <v>10.762999999999998</v>
      </c>
    </row>
    <row r="377" spans="1:15">
      <c r="A377" s="63">
        <v>0.41840277777777773</v>
      </c>
      <c r="B377" s="54">
        <f t="shared" si="53"/>
        <v>42.516666666666652</v>
      </c>
      <c r="C377" s="54">
        <f t="shared" si="55"/>
        <v>0.10000000000001563</v>
      </c>
      <c r="D377">
        <v>21.9</v>
      </c>
      <c r="E377" s="31">
        <f>SUM($D$13:D377)</f>
        <v>5403.3999999999978</v>
      </c>
      <c r="F377" s="52">
        <f t="shared" si="56"/>
        <v>5.4033999999999978</v>
      </c>
      <c r="G377" s="54">
        <f t="shared" si="52"/>
        <v>1.4625833333333333</v>
      </c>
      <c r="H377" s="54">
        <f t="shared" si="57"/>
        <v>0.4379999999999315</v>
      </c>
      <c r="I377" s="54">
        <f t="shared" si="54"/>
        <v>1.0245833333334018</v>
      </c>
      <c r="J377" s="58"/>
      <c r="K377" s="59"/>
      <c r="L377" s="56">
        <f t="shared" si="58"/>
        <v>62.184168055555531</v>
      </c>
      <c r="M377" s="56">
        <f t="shared" si="59"/>
        <v>0.10245833333335619</v>
      </c>
      <c r="N377" s="56">
        <f>SUM($M$13:M377)</f>
        <v>51.377368055555536</v>
      </c>
      <c r="O377" s="56">
        <f t="shared" si="60"/>
        <v>10.806799999999996</v>
      </c>
    </row>
    <row r="378" spans="1:15">
      <c r="A378" s="63">
        <v>0.41885416666666669</v>
      </c>
      <c r="B378" s="54">
        <f t="shared" si="53"/>
        <v>43.1666666666667</v>
      </c>
      <c r="C378" s="54">
        <f t="shared" si="55"/>
        <v>0.65000000000004832</v>
      </c>
      <c r="D378">
        <v>21.7</v>
      </c>
      <c r="E378" s="31">
        <f>SUM($D$13:D378)</f>
        <v>5425.0999999999976</v>
      </c>
      <c r="F378" s="52">
        <f t="shared" si="56"/>
        <v>5.4250999999999978</v>
      </c>
      <c r="G378" s="54">
        <f t="shared" ref="G378:G441" si="61">IF($B$4=$B$5,$C$5,IF($B$4=$B$6,$C$6,IF($B$4=$B$7,$C$7,$C$8)))</f>
        <v>1.4625833333333333</v>
      </c>
      <c r="H378" s="54">
        <f t="shared" si="57"/>
        <v>6.6769230769225807E-2</v>
      </c>
      <c r="I378" s="54">
        <f t="shared" si="54"/>
        <v>1.3958141025641075</v>
      </c>
      <c r="J378" s="58"/>
      <c r="K378" s="59"/>
      <c r="L378" s="56">
        <f t="shared" si="58"/>
        <v>63.13484722222227</v>
      </c>
      <c r="M378" s="56">
        <f t="shared" si="59"/>
        <v>0.90727916666673736</v>
      </c>
      <c r="N378" s="56">
        <f>SUM($M$13:M378)</f>
        <v>52.284647222222276</v>
      </c>
      <c r="O378" s="56">
        <f t="shared" si="60"/>
        <v>10.850199999999994</v>
      </c>
    </row>
    <row r="379" spans="1:15">
      <c r="A379" s="63">
        <v>0.418912037037037</v>
      </c>
      <c r="B379" s="54">
        <f t="shared" si="53"/>
        <v>43.249999999999993</v>
      </c>
      <c r="C379" s="54">
        <f t="shared" si="55"/>
        <v>8.3333333333293069E-2</v>
      </c>
      <c r="D379">
        <v>22</v>
      </c>
      <c r="E379" s="31">
        <f>SUM($D$13:D379)</f>
        <v>5447.0999999999976</v>
      </c>
      <c r="F379" s="52">
        <f t="shared" si="56"/>
        <v>5.4470999999999981</v>
      </c>
      <c r="G379" s="54">
        <f t="shared" si="61"/>
        <v>1.4625833333333333</v>
      </c>
      <c r="H379" s="54">
        <f t="shared" si="57"/>
        <v>0.52800000000025515</v>
      </c>
      <c r="I379" s="54">
        <f t="shared" si="54"/>
        <v>0.93458333333307819</v>
      </c>
      <c r="J379" s="58"/>
      <c r="K379" s="59"/>
      <c r="L379" s="56">
        <f t="shared" si="58"/>
        <v>63.256729166666659</v>
      </c>
      <c r="M379" s="56">
        <f t="shared" si="59"/>
        <v>7.7881944444385551E-2</v>
      </c>
      <c r="N379" s="56">
        <f>SUM($M$13:M379)</f>
        <v>52.362529166666661</v>
      </c>
      <c r="O379" s="56">
        <f t="shared" si="60"/>
        <v>10.894199999999998</v>
      </c>
    </row>
    <row r="380" spans="1:15">
      <c r="A380" s="63">
        <v>0.41898148148148145</v>
      </c>
      <c r="B380" s="54">
        <f t="shared" si="53"/>
        <v>43.350000000000009</v>
      </c>
      <c r="C380" s="54">
        <f t="shared" si="55"/>
        <v>0.10000000000001563</v>
      </c>
      <c r="D380">
        <v>22</v>
      </c>
      <c r="E380" s="31">
        <f>SUM($D$13:D380)</f>
        <v>5469.0999999999976</v>
      </c>
      <c r="F380" s="52">
        <f t="shared" si="56"/>
        <v>5.4690999999999974</v>
      </c>
      <c r="G380" s="54">
        <f t="shared" si="61"/>
        <v>1.4625833333333333</v>
      </c>
      <c r="H380" s="54">
        <f t="shared" si="57"/>
        <v>0.43999999999993122</v>
      </c>
      <c r="I380" s="54">
        <f t="shared" si="54"/>
        <v>1.0225833333334022</v>
      </c>
      <c r="J380" s="58"/>
      <c r="K380" s="59"/>
      <c r="L380" s="56">
        <f t="shared" si="58"/>
        <v>63.402987500000016</v>
      </c>
      <c r="M380" s="56">
        <f t="shared" si="59"/>
        <v>0.10225833333335621</v>
      </c>
      <c r="N380" s="56">
        <f>SUM($M$13:M380)</f>
        <v>52.464787500000014</v>
      </c>
      <c r="O380" s="56">
        <f t="shared" si="60"/>
        <v>10.938200000000002</v>
      </c>
    </row>
    <row r="381" spans="1:15">
      <c r="A381" s="63">
        <v>0.41905092592592591</v>
      </c>
      <c r="B381" s="54">
        <f t="shared" si="53"/>
        <v>43.450000000000024</v>
      </c>
      <c r="C381" s="54">
        <f t="shared" si="55"/>
        <v>0.10000000000001563</v>
      </c>
      <c r="D381">
        <v>22</v>
      </c>
      <c r="E381" s="31">
        <f>SUM($D$13:D381)</f>
        <v>5491.0999999999976</v>
      </c>
      <c r="F381" s="52">
        <f t="shared" si="56"/>
        <v>5.4910999999999976</v>
      </c>
      <c r="G381" s="54">
        <f t="shared" si="61"/>
        <v>1.4625833333333333</v>
      </c>
      <c r="H381" s="54">
        <f t="shared" si="57"/>
        <v>0.43999999999993122</v>
      </c>
      <c r="I381" s="54">
        <f t="shared" si="54"/>
        <v>1.0225833333334022</v>
      </c>
      <c r="J381" s="58"/>
      <c r="K381" s="59"/>
      <c r="L381" s="56">
        <f t="shared" si="58"/>
        <v>63.549245833333366</v>
      </c>
      <c r="M381" s="56">
        <f t="shared" si="59"/>
        <v>0.10225833333335621</v>
      </c>
      <c r="N381" s="56">
        <f>SUM($M$13:M381)</f>
        <v>52.567045833333367</v>
      </c>
      <c r="O381" s="56">
        <f t="shared" si="60"/>
        <v>10.982199999999999</v>
      </c>
    </row>
    <row r="382" spans="1:15">
      <c r="A382" s="63">
        <v>0.41928240740740735</v>
      </c>
      <c r="B382" s="54">
        <f t="shared" si="53"/>
        <v>43.783333333333303</v>
      </c>
      <c r="C382" s="54">
        <f t="shared" si="55"/>
        <v>0.33333333333327886</v>
      </c>
      <c r="D382">
        <v>24.6</v>
      </c>
      <c r="E382" s="31">
        <f>SUM($D$13:D382)</f>
        <v>5515.699999999998</v>
      </c>
      <c r="F382" s="52">
        <f t="shared" si="56"/>
        <v>5.515699999999998</v>
      </c>
      <c r="G382" s="54">
        <f t="shared" si="61"/>
        <v>1.4625833333333333</v>
      </c>
      <c r="H382" s="54">
        <f t="shared" si="57"/>
        <v>0.14760000000002413</v>
      </c>
      <c r="I382" s="54">
        <f t="shared" si="54"/>
        <v>1.3149833333333092</v>
      </c>
      <c r="J382" s="58"/>
      <c r="K382" s="59"/>
      <c r="L382" s="56">
        <f t="shared" si="58"/>
        <v>64.036773611111073</v>
      </c>
      <c r="M382" s="56">
        <f t="shared" si="59"/>
        <v>0.4383277777776981</v>
      </c>
      <c r="N382" s="56">
        <f>SUM($M$13:M382)</f>
        <v>53.005373611111068</v>
      </c>
      <c r="O382" s="56">
        <f t="shared" si="60"/>
        <v>11.031400000000005</v>
      </c>
    </row>
    <row r="383" spans="1:15">
      <c r="A383" s="63">
        <v>0.41934027777777777</v>
      </c>
      <c r="B383" s="54">
        <f t="shared" si="53"/>
        <v>43.866666666666703</v>
      </c>
      <c r="C383" s="54">
        <f t="shared" si="55"/>
        <v>8.3333333333399651E-2</v>
      </c>
      <c r="D383">
        <v>21</v>
      </c>
      <c r="E383" s="31">
        <f>SUM($D$13:D383)</f>
        <v>5536.699999999998</v>
      </c>
      <c r="F383" s="52">
        <f t="shared" si="56"/>
        <v>5.536699999999998</v>
      </c>
      <c r="G383" s="54">
        <f t="shared" si="61"/>
        <v>1.4625833333333333</v>
      </c>
      <c r="H383" s="54">
        <f t="shared" si="57"/>
        <v>0.50399999999959888</v>
      </c>
      <c r="I383" s="54">
        <f t="shared" si="54"/>
        <v>0.95858333333373447</v>
      </c>
      <c r="J383" s="58"/>
      <c r="K383" s="59"/>
      <c r="L383" s="56">
        <f t="shared" si="58"/>
        <v>64.158655555555612</v>
      </c>
      <c r="M383" s="56">
        <f t="shared" si="59"/>
        <v>7.9881944444541442E-2</v>
      </c>
      <c r="N383" s="56">
        <f>SUM($M$13:M383)</f>
        <v>53.085255555555612</v>
      </c>
      <c r="O383" s="56">
        <f t="shared" si="60"/>
        <v>11.073399999999999</v>
      </c>
    </row>
    <row r="384" spans="1:15">
      <c r="A384" s="63">
        <v>0.41940972222222223</v>
      </c>
      <c r="B384" s="54">
        <f t="shared" si="53"/>
        <v>43.966666666666718</v>
      </c>
      <c r="C384" s="54">
        <f t="shared" si="55"/>
        <v>0.10000000000001563</v>
      </c>
      <c r="D384">
        <v>20.7</v>
      </c>
      <c r="E384" s="31">
        <f>SUM($D$13:D384)</f>
        <v>5557.3999999999978</v>
      </c>
      <c r="F384" s="52">
        <f t="shared" si="56"/>
        <v>5.5573999999999977</v>
      </c>
      <c r="G384" s="54">
        <f t="shared" si="61"/>
        <v>1.4625833333333333</v>
      </c>
      <c r="H384" s="54">
        <f t="shared" si="57"/>
        <v>0.41399999999993525</v>
      </c>
      <c r="I384" s="54">
        <f t="shared" si="54"/>
        <v>1.048583333333398</v>
      </c>
      <c r="J384" s="58"/>
      <c r="K384" s="59"/>
      <c r="L384" s="56">
        <f t="shared" si="58"/>
        <v>64.304913888888962</v>
      </c>
      <c r="M384" s="56">
        <f t="shared" si="59"/>
        <v>0.1048583333333562</v>
      </c>
      <c r="N384" s="56">
        <f>SUM($M$13:M384)</f>
        <v>53.190113888888966</v>
      </c>
      <c r="O384" s="56">
        <f t="shared" si="60"/>
        <v>11.114799999999995</v>
      </c>
    </row>
    <row r="385" spans="1:15">
      <c r="A385" s="63">
        <v>0.41946759259259259</v>
      </c>
      <c r="B385" s="54">
        <f t="shared" si="53"/>
        <v>44.050000000000011</v>
      </c>
      <c r="C385" s="54">
        <f t="shared" si="55"/>
        <v>8.3333333333293069E-2</v>
      </c>
      <c r="D385">
        <v>23.6</v>
      </c>
      <c r="E385" s="31">
        <f>SUM($D$13:D385)</f>
        <v>5580.9999999999982</v>
      </c>
      <c r="F385" s="52">
        <f t="shared" si="56"/>
        <v>5.5809999999999977</v>
      </c>
      <c r="G385" s="54">
        <f t="shared" si="61"/>
        <v>1.4625833333333333</v>
      </c>
      <c r="H385" s="54">
        <f t="shared" si="57"/>
        <v>0.56640000000027368</v>
      </c>
      <c r="I385" s="54">
        <f t="shared" si="54"/>
        <v>0.89618333333305966</v>
      </c>
      <c r="J385" s="58"/>
      <c r="K385" s="59"/>
      <c r="L385" s="56">
        <f t="shared" si="58"/>
        <v>64.426795833333344</v>
      </c>
      <c r="M385" s="56">
        <f t="shared" si="59"/>
        <v>7.4681944444385556E-2</v>
      </c>
      <c r="N385" s="56">
        <f>SUM($M$13:M385)</f>
        <v>53.264795833333352</v>
      </c>
      <c r="O385" s="56">
        <f t="shared" si="60"/>
        <v>11.161999999999992</v>
      </c>
    </row>
    <row r="386" spans="1:15">
      <c r="A386" s="63">
        <v>0.41952546296296295</v>
      </c>
      <c r="B386" s="54">
        <f t="shared" si="53"/>
        <v>44.133333333333304</v>
      </c>
      <c r="C386" s="54">
        <f t="shared" si="55"/>
        <v>8.3333333333293069E-2</v>
      </c>
      <c r="D386">
        <v>26.2</v>
      </c>
      <c r="E386" s="31">
        <f>SUM($D$13:D386)</f>
        <v>5607.199999999998</v>
      </c>
      <c r="F386" s="52">
        <f t="shared" si="56"/>
        <v>5.607199999999998</v>
      </c>
      <c r="G386" s="54">
        <f t="shared" si="61"/>
        <v>1.4625833333333333</v>
      </c>
      <c r="H386" s="54">
        <f t="shared" si="57"/>
        <v>0.62880000000030378</v>
      </c>
      <c r="I386" s="54">
        <f t="shared" si="54"/>
        <v>0.83378333333302956</v>
      </c>
      <c r="J386" s="58"/>
      <c r="K386" s="59"/>
      <c r="L386" s="56">
        <f t="shared" si="58"/>
        <v>64.548677777777741</v>
      </c>
      <c r="M386" s="56">
        <f t="shared" si="59"/>
        <v>6.948194444438556E-2</v>
      </c>
      <c r="N386" s="56">
        <f>SUM($M$13:M386)</f>
        <v>53.334277777777736</v>
      </c>
      <c r="O386" s="56">
        <f t="shared" si="60"/>
        <v>11.214400000000005</v>
      </c>
    </row>
    <row r="387" spans="1:15">
      <c r="A387" s="63">
        <v>0.41965277777777782</v>
      </c>
      <c r="B387" s="54">
        <f t="shared" si="53"/>
        <v>44.31666666666672</v>
      </c>
      <c r="C387" s="54">
        <f t="shared" si="55"/>
        <v>0.18333333333341528</v>
      </c>
      <c r="D387">
        <v>24.6</v>
      </c>
      <c r="E387" s="31">
        <f>SUM($D$13:D387)</f>
        <v>5631.7999999999984</v>
      </c>
      <c r="F387" s="52">
        <f t="shared" si="56"/>
        <v>5.6317999999999984</v>
      </c>
      <c r="G387" s="54">
        <f t="shared" si="61"/>
        <v>1.4625833333333333</v>
      </c>
      <c r="H387" s="54">
        <f t="shared" si="57"/>
        <v>0.2683636363635164</v>
      </c>
      <c r="I387" s="54">
        <f t="shared" si="54"/>
        <v>1.1942196969698169</v>
      </c>
      <c r="J387" s="58"/>
      <c r="K387" s="59"/>
      <c r="L387" s="56">
        <f t="shared" si="58"/>
        <v>64.816818055555629</v>
      </c>
      <c r="M387" s="56">
        <f t="shared" si="59"/>
        <v>0.21894027777789762</v>
      </c>
      <c r="N387" s="56">
        <f>SUM($M$13:M387)</f>
        <v>53.553218055555632</v>
      </c>
      <c r="O387" s="56">
        <f t="shared" si="60"/>
        <v>11.263599999999997</v>
      </c>
    </row>
    <row r="388" spans="1:15">
      <c r="A388" s="63">
        <v>0.41972222222222227</v>
      </c>
      <c r="B388" s="54">
        <f t="shared" si="53"/>
        <v>44.416666666666735</v>
      </c>
      <c r="C388" s="54">
        <f t="shared" si="55"/>
        <v>0.10000000000001563</v>
      </c>
      <c r="D388">
        <v>25</v>
      </c>
      <c r="E388" s="31">
        <f>SUM($D$13:D388)</f>
        <v>5656.7999999999984</v>
      </c>
      <c r="F388" s="52">
        <f t="shared" si="56"/>
        <v>5.6567999999999987</v>
      </c>
      <c r="G388" s="54">
        <f t="shared" si="61"/>
        <v>1.4625833333333333</v>
      </c>
      <c r="H388" s="54">
        <f t="shared" si="57"/>
        <v>0.49999999999992184</v>
      </c>
      <c r="I388" s="54">
        <f t="shared" si="54"/>
        <v>0.96258333333341151</v>
      </c>
      <c r="J388" s="58"/>
      <c r="K388" s="59"/>
      <c r="L388" s="56">
        <f t="shared" si="58"/>
        <v>64.963076388888993</v>
      </c>
      <c r="M388" s="56">
        <f t="shared" si="59"/>
        <v>9.6258333333356191E-2</v>
      </c>
      <c r="N388" s="56">
        <f>SUM($M$13:M388)</f>
        <v>53.649476388888985</v>
      </c>
      <c r="O388" s="56">
        <f t="shared" si="60"/>
        <v>11.313600000000008</v>
      </c>
    </row>
    <row r="389" spans="1:15">
      <c r="A389" s="63">
        <v>0.41978009259259258</v>
      </c>
      <c r="B389" s="54">
        <f t="shared" si="53"/>
        <v>44.500000000000028</v>
      </c>
      <c r="C389" s="54">
        <f t="shared" si="55"/>
        <v>8.3333333333293069E-2</v>
      </c>
      <c r="D389">
        <v>27</v>
      </c>
      <c r="E389" s="31">
        <f>SUM($D$13:D389)</f>
        <v>5683.7999999999984</v>
      </c>
      <c r="F389" s="52">
        <f t="shared" si="56"/>
        <v>5.683799999999998</v>
      </c>
      <c r="G389" s="54">
        <f t="shared" si="61"/>
        <v>1.4625833333333333</v>
      </c>
      <c r="H389" s="54">
        <f t="shared" si="57"/>
        <v>0.6480000000003131</v>
      </c>
      <c r="I389" s="54">
        <f t="shared" si="54"/>
        <v>0.81458333333302024</v>
      </c>
      <c r="J389" s="58"/>
      <c r="K389" s="59"/>
      <c r="L389" s="56">
        <f t="shared" si="58"/>
        <v>65.084958333333375</v>
      </c>
      <c r="M389" s="56">
        <f t="shared" si="59"/>
        <v>6.7881944444385556E-2</v>
      </c>
      <c r="N389" s="56">
        <f>SUM($M$13:M389)</f>
        <v>53.717358333333372</v>
      </c>
      <c r="O389" s="56">
        <f t="shared" si="60"/>
        <v>11.367600000000003</v>
      </c>
    </row>
    <row r="390" spans="1:15">
      <c r="A390" s="63">
        <v>0.41984953703703703</v>
      </c>
      <c r="B390" s="54">
        <f t="shared" si="53"/>
        <v>44.600000000000044</v>
      </c>
      <c r="C390" s="54">
        <f t="shared" si="55"/>
        <v>0.10000000000001563</v>
      </c>
      <c r="D390">
        <v>23.9</v>
      </c>
      <c r="E390" s="31">
        <f>SUM($D$13:D390)</f>
        <v>5707.699999999998</v>
      </c>
      <c r="F390" s="52">
        <f t="shared" si="56"/>
        <v>5.7076999999999982</v>
      </c>
      <c r="G390" s="54">
        <f t="shared" si="61"/>
        <v>1.4625833333333333</v>
      </c>
      <c r="H390" s="54">
        <f t="shared" si="57"/>
        <v>0.47799999999992526</v>
      </c>
      <c r="I390" s="54">
        <f t="shared" si="54"/>
        <v>0.98458333333340808</v>
      </c>
      <c r="J390" s="58"/>
      <c r="K390" s="59"/>
      <c r="L390" s="56">
        <f t="shared" si="58"/>
        <v>65.231216666666725</v>
      </c>
      <c r="M390" s="56">
        <f t="shared" si="59"/>
        <v>9.8458333333356199E-2</v>
      </c>
      <c r="N390" s="56">
        <f>SUM($M$13:M390)</f>
        <v>53.815816666666727</v>
      </c>
      <c r="O390" s="56">
        <f t="shared" si="60"/>
        <v>11.415399999999998</v>
      </c>
    </row>
    <row r="391" spans="1:15">
      <c r="A391" s="63">
        <v>0.42005787037037035</v>
      </c>
      <c r="B391" s="54">
        <f t="shared" si="53"/>
        <v>44.899999999999984</v>
      </c>
      <c r="C391" s="54">
        <f t="shared" si="55"/>
        <v>0.29999999999994031</v>
      </c>
      <c r="D391">
        <v>24.9</v>
      </c>
      <c r="E391" s="31">
        <f>SUM($D$13:D391)</f>
        <v>5732.5999999999976</v>
      </c>
      <c r="F391" s="52">
        <f t="shared" si="56"/>
        <v>5.7325999999999979</v>
      </c>
      <c r="G391" s="54">
        <f t="shared" si="61"/>
        <v>1.4625833333333333</v>
      </c>
      <c r="H391" s="54">
        <f t="shared" si="57"/>
        <v>0.16600000000003301</v>
      </c>
      <c r="I391" s="54">
        <f t="shared" si="54"/>
        <v>1.2965833333333003</v>
      </c>
      <c r="J391" s="58"/>
      <c r="K391" s="59"/>
      <c r="L391" s="56">
        <f t="shared" si="58"/>
        <v>65.669991666666647</v>
      </c>
      <c r="M391" s="56">
        <f t="shared" si="59"/>
        <v>0.3889749999999127</v>
      </c>
      <c r="N391" s="56">
        <f>SUM($M$13:M391)</f>
        <v>54.204791666666637</v>
      </c>
      <c r="O391" s="56">
        <f t="shared" si="60"/>
        <v>11.46520000000001</v>
      </c>
    </row>
    <row r="392" spans="1:15">
      <c r="A392" s="63">
        <v>0.4201273148148148</v>
      </c>
      <c r="B392" s="54">
        <f t="shared" si="53"/>
        <v>45</v>
      </c>
      <c r="C392" s="54">
        <f t="shared" si="55"/>
        <v>0.10000000000001563</v>
      </c>
      <c r="D392">
        <v>24</v>
      </c>
      <c r="E392" s="31">
        <f>SUM($D$13:D392)</f>
        <v>5756.5999999999976</v>
      </c>
      <c r="F392" s="52">
        <f t="shared" si="56"/>
        <v>5.7565999999999979</v>
      </c>
      <c r="G392" s="54">
        <f t="shared" si="61"/>
        <v>1.4625833333333333</v>
      </c>
      <c r="H392" s="54">
        <f t="shared" si="57"/>
        <v>0.47999999999992499</v>
      </c>
      <c r="I392" s="54">
        <f t="shared" si="54"/>
        <v>0.98258333333340842</v>
      </c>
      <c r="J392" s="58"/>
      <c r="K392" s="59"/>
      <c r="L392" s="56">
        <f t="shared" si="58"/>
        <v>65.816249999999997</v>
      </c>
      <c r="M392" s="56">
        <f t="shared" si="59"/>
        <v>9.8258333333356207E-2</v>
      </c>
      <c r="N392" s="56">
        <f>SUM($M$13:M392)</f>
        <v>54.303049999999992</v>
      </c>
      <c r="O392" s="56">
        <f t="shared" si="60"/>
        <v>11.513200000000005</v>
      </c>
    </row>
    <row r="393" spans="1:15">
      <c r="A393" s="63">
        <v>0.42019675925925926</v>
      </c>
      <c r="B393" s="54">
        <f t="shared" si="53"/>
        <v>45.100000000000016</v>
      </c>
      <c r="C393" s="54">
        <f t="shared" si="55"/>
        <v>0.10000000000001563</v>
      </c>
      <c r="D393">
        <v>26.8</v>
      </c>
      <c r="E393" s="31">
        <f>SUM($D$13:D393)</f>
        <v>5783.3999999999978</v>
      </c>
      <c r="F393" s="52">
        <f t="shared" si="56"/>
        <v>5.7833999999999977</v>
      </c>
      <c r="G393" s="54">
        <f t="shared" si="61"/>
        <v>1.4625833333333333</v>
      </c>
      <c r="H393" s="54">
        <f t="shared" si="57"/>
        <v>0.53599999999991621</v>
      </c>
      <c r="I393" s="54">
        <f t="shared" si="54"/>
        <v>0.92658333333341714</v>
      </c>
      <c r="J393" s="58"/>
      <c r="K393" s="59"/>
      <c r="L393" s="56">
        <f t="shared" si="58"/>
        <v>65.962508333333361</v>
      </c>
      <c r="M393" s="56">
        <f t="shared" si="59"/>
        <v>9.2658333333356199E-2</v>
      </c>
      <c r="N393" s="56">
        <f>SUM($M$13:M393)</f>
        <v>54.395708333333346</v>
      </c>
      <c r="O393" s="56">
        <f t="shared" si="60"/>
        <v>11.566800000000015</v>
      </c>
    </row>
    <row r="394" spans="1:15">
      <c r="A394" s="63">
        <v>0.4203587962962963</v>
      </c>
      <c r="B394" s="54">
        <f t="shared" si="53"/>
        <v>45.333333333333385</v>
      </c>
      <c r="C394" s="54">
        <f t="shared" si="55"/>
        <v>0.23333333333336981</v>
      </c>
      <c r="D394">
        <v>22.9</v>
      </c>
      <c r="E394" s="31">
        <f>SUM($D$13:D394)</f>
        <v>5806.2999999999975</v>
      </c>
      <c r="F394" s="52">
        <f t="shared" si="56"/>
        <v>5.8062999999999976</v>
      </c>
      <c r="G394" s="54">
        <f t="shared" si="61"/>
        <v>1.4625833333333333</v>
      </c>
      <c r="H394" s="54">
        <f t="shared" si="57"/>
        <v>0.19628571428568359</v>
      </c>
      <c r="I394" s="54">
        <f t="shared" si="54"/>
        <v>1.2662976190476498</v>
      </c>
      <c r="J394" s="58"/>
      <c r="K394" s="59"/>
      <c r="L394" s="56">
        <f t="shared" si="58"/>
        <v>66.303777777777853</v>
      </c>
      <c r="M394" s="56">
        <f t="shared" si="59"/>
        <v>0.2954694444444978</v>
      </c>
      <c r="N394" s="56">
        <f>SUM($M$13:M394)</f>
        <v>54.691177777777845</v>
      </c>
      <c r="O394" s="56">
        <f t="shared" si="60"/>
        <v>11.612600000000008</v>
      </c>
    </row>
    <row r="395" spans="1:15">
      <c r="A395" s="63">
        <v>0.42043981481481479</v>
      </c>
      <c r="B395" s="54">
        <f t="shared" si="53"/>
        <v>45.450000000000017</v>
      </c>
      <c r="C395" s="54">
        <f t="shared" si="55"/>
        <v>0.11666666666663161</v>
      </c>
      <c r="D395">
        <v>25</v>
      </c>
      <c r="E395" s="31">
        <f>SUM($D$13:D395)</f>
        <v>5831.2999999999975</v>
      </c>
      <c r="F395" s="52">
        <f t="shared" si="56"/>
        <v>5.831299999999997</v>
      </c>
      <c r="G395" s="54">
        <f t="shared" si="61"/>
        <v>1.4625833333333333</v>
      </c>
      <c r="H395" s="54">
        <f t="shared" si="57"/>
        <v>0.42857142857155733</v>
      </c>
      <c r="I395" s="54">
        <f t="shared" si="54"/>
        <v>1.034011904761776</v>
      </c>
      <c r="J395" s="58"/>
      <c r="K395" s="59"/>
      <c r="L395" s="56">
        <f t="shared" si="58"/>
        <v>66.474412500000028</v>
      </c>
      <c r="M395" s="56">
        <f t="shared" si="59"/>
        <v>0.12063472222217095</v>
      </c>
      <c r="N395" s="56">
        <f>SUM($M$13:M395)</f>
        <v>54.811812500000016</v>
      </c>
      <c r="O395" s="56">
        <f t="shared" si="60"/>
        <v>11.662600000000012</v>
      </c>
    </row>
    <row r="396" spans="1:15">
      <c r="A396" s="63">
        <v>0.42050925925925925</v>
      </c>
      <c r="B396" s="54">
        <f t="shared" si="53"/>
        <v>45.550000000000033</v>
      </c>
      <c r="C396" s="54">
        <f t="shared" si="55"/>
        <v>0.10000000000001563</v>
      </c>
      <c r="D396">
        <v>35.700000000000003</v>
      </c>
      <c r="E396" s="31">
        <f>SUM($D$13:D396)</f>
        <v>5866.9999999999973</v>
      </c>
      <c r="F396" s="52">
        <f t="shared" si="56"/>
        <v>5.8669999999999973</v>
      </c>
      <c r="G396" s="54">
        <f t="shared" si="61"/>
        <v>1.4625833333333333</v>
      </c>
      <c r="H396" s="54">
        <f t="shared" si="57"/>
        <v>0.71399999999988839</v>
      </c>
      <c r="I396" s="54">
        <f t="shared" si="54"/>
        <v>0.74858333333344496</v>
      </c>
      <c r="J396" s="58"/>
      <c r="K396" s="59"/>
      <c r="L396" s="56">
        <f t="shared" si="58"/>
        <v>66.620670833333378</v>
      </c>
      <c r="M396" s="56">
        <f t="shared" si="59"/>
        <v>7.4858333333356203E-2</v>
      </c>
      <c r="N396" s="56">
        <f>SUM($M$13:M396)</f>
        <v>54.886670833333369</v>
      </c>
      <c r="O396" s="56">
        <f t="shared" si="60"/>
        <v>11.734000000000009</v>
      </c>
    </row>
    <row r="397" spans="1:15">
      <c r="A397" s="63">
        <v>0.42060185185185189</v>
      </c>
      <c r="B397" s="54">
        <f t="shared" ref="B397:B460" si="62">(A397*24-$A$13*24)*60</f>
        <v>45.683333333333387</v>
      </c>
      <c r="C397" s="54">
        <f t="shared" si="55"/>
        <v>0.13333333333335418</v>
      </c>
      <c r="D397">
        <v>24.5</v>
      </c>
      <c r="E397" s="31">
        <f>SUM($D$13:D397)</f>
        <v>5891.4999999999973</v>
      </c>
      <c r="F397" s="52">
        <f t="shared" si="56"/>
        <v>5.8914999999999971</v>
      </c>
      <c r="G397" s="54">
        <f t="shared" si="61"/>
        <v>1.4625833333333333</v>
      </c>
      <c r="H397" s="54">
        <f t="shared" si="57"/>
        <v>0.36749999999994254</v>
      </c>
      <c r="I397" s="54">
        <f t="shared" si="54"/>
        <v>1.0950833333333909</v>
      </c>
      <c r="J397" s="58"/>
      <c r="K397" s="59"/>
      <c r="L397" s="56">
        <f t="shared" si="58"/>
        <v>66.81568194444452</v>
      </c>
      <c r="M397" s="56">
        <f t="shared" si="59"/>
        <v>0.14601111111114162</v>
      </c>
      <c r="N397" s="56">
        <f>SUM($M$13:M397)</f>
        <v>55.032681944444512</v>
      </c>
      <c r="O397" s="56">
        <f t="shared" si="60"/>
        <v>11.783000000000008</v>
      </c>
    </row>
    <row r="398" spans="1:15">
      <c r="A398" s="63">
        <v>0.42067129629629635</v>
      </c>
      <c r="B398" s="54">
        <f t="shared" si="62"/>
        <v>45.783333333333402</v>
      </c>
      <c r="C398" s="54">
        <f t="shared" si="55"/>
        <v>0.10000000000001563</v>
      </c>
      <c r="D398">
        <v>31.6</v>
      </c>
      <c r="E398" s="31">
        <f>SUM($D$13:D398)</f>
        <v>5923.0999999999976</v>
      </c>
      <c r="F398" s="52">
        <f t="shared" si="56"/>
        <v>5.923099999999998</v>
      </c>
      <c r="G398" s="54">
        <f t="shared" si="61"/>
        <v>1.4625833333333333</v>
      </c>
      <c r="H398" s="54">
        <f t="shared" si="57"/>
        <v>0.6319999999999012</v>
      </c>
      <c r="I398" s="54">
        <f t="shared" si="54"/>
        <v>0.83058333333343215</v>
      </c>
      <c r="J398" s="58"/>
      <c r="K398" s="59"/>
      <c r="L398" s="56">
        <f t="shared" si="58"/>
        <v>66.961940277777884</v>
      </c>
      <c r="M398" s="56">
        <f t="shared" si="59"/>
        <v>8.3058333333356202E-2</v>
      </c>
      <c r="N398" s="56">
        <f>SUM($M$13:M398)</f>
        <v>55.115740277777867</v>
      </c>
      <c r="O398" s="56">
        <f t="shared" si="60"/>
        <v>11.846200000000017</v>
      </c>
    </row>
    <row r="399" spans="1:15">
      <c r="A399" s="63">
        <v>0.42072916666666665</v>
      </c>
      <c r="B399" s="54">
        <f t="shared" si="62"/>
        <v>45.866666666666696</v>
      </c>
      <c r="C399" s="54">
        <f t="shared" si="55"/>
        <v>8.3333333333293069E-2</v>
      </c>
      <c r="D399">
        <v>26</v>
      </c>
      <c r="E399" s="31">
        <f>SUM($D$13:D399)</f>
        <v>5949.0999999999976</v>
      </c>
      <c r="F399" s="52">
        <f t="shared" si="56"/>
        <v>5.9490999999999978</v>
      </c>
      <c r="G399" s="54">
        <f t="shared" si="61"/>
        <v>1.4625833333333333</v>
      </c>
      <c r="H399" s="54">
        <f t="shared" si="57"/>
        <v>0.62400000000030154</v>
      </c>
      <c r="I399" s="54">
        <f t="shared" ref="I399:I462" si="63">G399-H399</f>
        <v>0.83858333333303181</v>
      </c>
      <c r="J399" s="58"/>
      <c r="K399" s="59"/>
      <c r="L399" s="56">
        <f t="shared" si="58"/>
        <v>67.083822222222267</v>
      </c>
      <c r="M399" s="56">
        <f t="shared" si="59"/>
        <v>6.9881944444385558E-2</v>
      </c>
      <c r="N399" s="56">
        <f>SUM($M$13:M399)</f>
        <v>55.18562222222225</v>
      </c>
      <c r="O399" s="56">
        <f t="shared" si="60"/>
        <v>11.898200000000017</v>
      </c>
    </row>
    <row r="400" spans="1:15">
      <c r="A400" s="63">
        <v>0.42079861111111111</v>
      </c>
      <c r="B400" s="54">
        <f t="shared" si="62"/>
        <v>45.966666666666711</v>
      </c>
      <c r="C400" s="54">
        <f t="shared" si="55"/>
        <v>0.10000000000001563</v>
      </c>
      <c r="D400">
        <v>26.2</v>
      </c>
      <c r="E400" s="31">
        <f>SUM($D$13:D400)</f>
        <v>5975.2999999999975</v>
      </c>
      <c r="F400" s="52">
        <f t="shared" si="56"/>
        <v>5.9752999999999972</v>
      </c>
      <c r="G400" s="54">
        <f t="shared" si="61"/>
        <v>1.4625833333333333</v>
      </c>
      <c r="H400" s="54">
        <f t="shared" si="57"/>
        <v>0.52399999999991809</v>
      </c>
      <c r="I400" s="54">
        <f t="shared" si="63"/>
        <v>0.93858333333341526</v>
      </c>
      <c r="J400" s="58"/>
      <c r="K400" s="59"/>
      <c r="L400" s="56">
        <f t="shared" si="58"/>
        <v>67.230080555555617</v>
      </c>
      <c r="M400" s="56">
        <f t="shared" si="59"/>
        <v>9.3858333333356192E-2</v>
      </c>
      <c r="N400" s="56">
        <f>SUM($M$13:M400)</f>
        <v>55.279480555555608</v>
      </c>
      <c r="O400" s="56">
        <f t="shared" si="60"/>
        <v>11.950600000000009</v>
      </c>
    </row>
    <row r="401" spans="1:15">
      <c r="A401" s="63">
        <v>0.42085648148148147</v>
      </c>
      <c r="B401" s="54">
        <f t="shared" si="62"/>
        <v>46.050000000000004</v>
      </c>
      <c r="C401" s="54">
        <f t="shared" si="55"/>
        <v>8.3333333333293069E-2</v>
      </c>
      <c r="D401">
        <v>25.8</v>
      </c>
      <c r="E401" s="31">
        <f>SUM($D$13:D401)</f>
        <v>6001.0999999999976</v>
      </c>
      <c r="F401" s="52">
        <f t="shared" si="56"/>
        <v>6.0010999999999974</v>
      </c>
      <c r="G401" s="54">
        <f t="shared" si="61"/>
        <v>1.4625833333333333</v>
      </c>
      <c r="H401" s="54">
        <f t="shared" si="57"/>
        <v>0.61920000000029918</v>
      </c>
      <c r="I401" s="54">
        <f t="shared" si="63"/>
        <v>0.84338333333303417</v>
      </c>
      <c r="J401" s="58"/>
      <c r="K401" s="59"/>
      <c r="L401" s="56">
        <f t="shared" si="58"/>
        <v>67.351962500000013</v>
      </c>
      <c r="M401" s="56">
        <f t="shared" si="59"/>
        <v>7.0281944444385555E-2</v>
      </c>
      <c r="N401" s="56">
        <f>SUM($M$13:M401)</f>
        <v>55.349762499999997</v>
      </c>
      <c r="O401" s="56">
        <f t="shared" si="60"/>
        <v>12.002200000000016</v>
      </c>
    </row>
    <row r="402" spans="1:15">
      <c r="A402" s="63">
        <v>0.42091435185185189</v>
      </c>
      <c r="B402" s="54">
        <f t="shared" si="62"/>
        <v>46.133333333333404</v>
      </c>
      <c r="C402" s="54">
        <f t="shared" si="55"/>
        <v>8.3333333333399651E-2</v>
      </c>
      <c r="D402">
        <v>24.4</v>
      </c>
      <c r="E402" s="31">
        <f>SUM($D$13:D402)</f>
        <v>6025.4999999999973</v>
      </c>
      <c r="F402" s="52">
        <f t="shared" si="56"/>
        <v>6.0254999999999974</v>
      </c>
      <c r="G402" s="54">
        <f t="shared" si="61"/>
        <v>1.4625833333333333</v>
      </c>
      <c r="H402" s="54">
        <f t="shared" si="57"/>
        <v>0.58559999999953394</v>
      </c>
      <c r="I402" s="54">
        <f t="shared" si="63"/>
        <v>0.87698333333379941</v>
      </c>
      <c r="J402" s="58"/>
      <c r="K402" s="59"/>
      <c r="L402" s="56">
        <f t="shared" si="58"/>
        <v>67.473844444444552</v>
      </c>
      <c r="M402" s="56">
        <f t="shared" si="59"/>
        <v>7.3081944444541441E-2</v>
      </c>
      <c r="N402" s="56">
        <f>SUM($M$13:M402)</f>
        <v>55.422844444444536</v>
      </c>
      <c r="O402" s="56">
        <f t="shared" si="60"/>
        <v>12.051000000000016</v>
      </c>
    </row>
    <row r="403" spans="1:15">
      <c r="A403" s="63">
        <v>0.42099537037037038</v>
      </c>
      <c r="B403" s="54">
        <f t="shared" si="62"/>
        <v>46.250000000000036</v>
      </c>
      <c r="C403" s="54">
        <f t="shared" si="55"/>
        <v>0.11666666666663161</v>
      </c>
      <c r="D403">
        <v>25.8</v>
      </c>
      <c r="E403" s="31">
        <f>SUM($D$13:D403)</f>
        <v>6051.2999999999975</v>
      </c>
      <c r="F403" s="52">
        <f t="shared" si="56"/>
        <v>6.0512999999999977</v>
      </c>
      <c r="G403" s="54">
        <f t="shared" si="61"/>
        <v>1.4625833333333333</v>
      </c>
      <c r="H403" s="54">
        <f t="shared" si="57"/>
        <v>0.44228571428584718</v>
      </c>
      <c r="I403" s="54">
        <f t="shared" si="63"/>
        <v>1.0202976190474862</v>
      </c>
      <c r="J403" s="58"/>
      <c r="K403" s="59"/>
      <c r="L403" s="56">
        <f t="shared" si="58"/>
        <v>67.644479166666713</v>
      </c>
      <c r="M403" s="56">
        <f t="shared" si="59"/>
        <v>0.11903472222217096</v>
      </c>
      <c r="N403" s="56">
        <f>SUM($M$13:M403)</f>
        <v>55.541879166666703</v>
      </c>
      <c r="O403" s="56">
        <f t="shared" si="60"/>
        <v>12.10260000000001</v>
      </c>
    </row>
    <row r="404" spans="1:15">
      <c r="A404" s="63">
        <v>0.42105324074074074</v>
      </c>
      <c r="B404" s="54">
        <f t="shared" si="62"/>
        <v>46.333333333333329</v>
      </c>
      <c r="C404" s="54">
        <f t="shared" ref="C404:C467" si="64">(A404*24-A403*24)*60</f>
        <v>8.3333333333293069E-2</v>
      </c>
      <c r="D404">
        <v>30.3</v>
      </c>
      <c r="E404" s="31">
        <f>SUM($D$13:D404)</f>
        <v>6081.5999999999976</v>
      </c>
      <c r="F404" s="52">
        <f t="shared" ref="F404:F467" si="65">E404/1000</f>
        <v>6.0815999999999972</v>
      </c>
      <c r="G404" s="54">
        <f t="shared" si="61"/>
        <v>1.4625833333333333</v>
      </c>
      <c r="H404" s="54">
        <f t="shared" ref="H404:H467" si="66">2*D404/(1000*C404*1)</f>
        <v>0.72720000000035134</v>
      </c>
      <c r="I404" s="54">
        <f t="shared" si="63"/>
        <v>0.735383333332982</v>
      </c>
      <c r="J404" s="58"/>
      <c r="K404" s="59"/>
      <c r="L404" s="56">
        <f t="shared" ref="L404:L467" si="67">B404*G404</f>
        <v>67.766361111111109</v>
      </c>
      <c r="M404" s="56">
        <f t="shared" ref="M404:M467" si="68">I404*(C404)</f>
        <v>6.1281944444385554E-2</v>
      </c>
      <c r="N404" s="56">
        <f>SUM($M$13:M404)</f>
        <v>55.603161111111092</v>
      </c>
      <c r="O404" s="56">
        <f t="shared" ref="O404:O467" si="69">L404-N404</f>
        <v>12.163200000000018</v>
      </c>
    </row>
    <row r="405" spans="1:15">
      <c r="A405" s="63">
        <v>0.42111111111111116</v>
      </c>
      <c r="B405" s="54">
        <f t="shared" si="62"/>
        <v>46.416666666666728</v>
      </c>
      <c r="C405" s="54">
        <f t="shared" si="64"/>
        <v>8.3333333333399651E-2</v>
      </c>
      <c r="D405">
        <v>24</v>
      </c>
      <c r="E405" s="31">
        <f>SUM($D$13:D405)</f>
        <v>6105.5999999999976</v>
      </c>
      <c r="F405" s="52">
        <f t="shared" si="65"/>
        <v>6.1055999999999973</v>
      </c>
      <c r="G405" s="54">
        <f t="shared" si="61"/>
        <v>1.4625833333333333</v>
      </c>
      <c r="H405" s="54">
        <f t="shared" si="66"/>
        <v>0.57599999999954166</v>
      </c>
      <c r="I405" s="54">
        <f t="shared" si="63"/>
        <v>0.88658333333379169</v>
      </c>
      <c r="J405" s="58"/>
      <c r="K405" s="59"/>
      <c r="L405" s="56">
        <f t="shared" si="67"/>
        <v>67.888243055555648</v>
      </c>
      <c r="M405" s="56">
        <f t="shared" si="68"/>
        <v>7.3881944444541436E-2</v>
      </c>
      <c r="N405" s="56">
        <f>SUM($M$13:M405)</f>
        <v>55.677043055555636</v>
      </c>
      <c r="O405" s="56">
        <f t="shared" si="69"/>
        <v>12.211200000000012</v>
      </c>
    </row>
    <row r="406" spans="1:15">
      <c r="A406" s="63">
        <v>0.4211805555555555</v>
      </c>
      <c r="B406" s="54">
        <f t="shared" si="62"/>
        <v>46.516666666666637</v>
      </c>
      <c r="C406" s="54">
        <f t="shared" si="64"/>
        <v>9.9999999999909051E-2</v>
      </c>
      <c r="D406">
        <v>25.1</v>
      </c>
      <c r="E406" s="31">
        <f>SUM($D$13:D406)</f>
        <v>6130.699999999998</v>
      </c>
      <c r="F406" s="52">
        <f t="shared" si="65"/>
        <v>6.1306999999999983</v>
      </c>
      <c r="G406" s="54">
        <f t="shared" si="61"/>
        <v>1.4625833333333333</v>
      </c>
      <c r="H406" s="54">
        <f t="shared" si="66"/>
        <v>0.50200000000045664</v>
      </c>
      <c r="I406" s="54">
        <f t="shared" si="63"/>
        <v>0.96058333333287671</v>
      </c>
      <c r="J406" s="58"/>
      <c r="K406" s="59"/>
      <c r="L406" s="56">
        <f t="shared" si="67"/>
        <v>68.034501388888842</v>
      </c>
      <c r="M406" s="56">
        <f t="shared" si="68"/>
        <v>9.605833333320031E-2</v>
      </c>
      <c r="N406" s="56">
        <f>SUM($M$13:M406)</f>
        <v>55.773101388888833</v>
      </c>
      <c r="O406" s="56">
        <f t="shared" si="69"/>
        <v>12.261400000000009</v>
      </c>
    </row>
    <row r="407" spans="1:15">
      <c r="A407" s="63">
        <v>0.42124999999999996</v>
      </c>
      <c r="B407" s="54">
        <f t="shared" si="62"/>
        <v>46.616666666666653</v>
      </c>
      <c r="C407" s="54">
        <f t="shared" si="64"/>
        <v>0.10000000000001563</v>
      </c>
      <c r="D407">
        <v>25.1</v>
      </c>
      <c r="E407" s="31">
        <f>SUM($D$13:D407)</f>
        <v>6155.7999999999984</v>
      </c>
      <c r="F407" s="52">
        <f t="shared" si="65"/>
        <v>6.1557999999999984</v>
      </c>
      <c r="G407" s="54">
        <f t="shared" si="61"/>
        <v>1.4625833333333333</v>
      </c>
      <c r="H407" s="54">
        <f t="shared" si="66"/>
        <v>0.50199999999992151</v>
      </c>
      <c r="I407" s="54">
        <f t="shared" si="63"/>
        <v>0.96058333333341184</v>
      </c>
      <c r="J407" s="58"/>
      <c r="K407" s="59"/>
      <c r="L407" s="56">
        <f t="shared" si="67"/>
        <v>68.180759722222206</v>
      </c>
      <c r="M407" s="56">
        <f t="shared" si="68"/>
        <v>9.60583333333562E-2</v>
      </c>
      <c r="N407" s="56">
        <f>SUM($M$13:M407)</f>
        <v>55.869159722222186</v>
      </c>
      <c r="O407" s="56">
        <f t="shared" si="69"/>
        <v>12.31160000000002</v>
      </c>
    </row>
    <row r="408" spans="1:15">
      <c r="A408" s="63">
        <v>0.42131944444444441</v>
      </c>
      <c r="B408" s="54">
        <f t="shared" si="62"/>
        <v>46.716666666666669</v>
      </c>
      <c r="C408" s="54">
        <f t="shared" si="64"/>
        <v>0.10000000000001563</v>
      </c>
      <c r="D408">
        <v>31.8</v>
      </c>
      <c r="E408" s="31">
        <f>SUM($D$13:D408)</f>
        <v>6187.5999999999985</v>
      </c>
      <c r="F408" s="52">
        <f t="shared" si="65"/>
        <v>6.1875999999999989</v>
      </c>
      <c r="G408" s="54">
        <f t="shared" si="61"/>
        <v>1.4625833333333333</v>
      </c>
      <c r="H408" s="54">
        <f t="shared" si="66"/>
        <v>0.63599999999990064</v>
      </c>
      <c r="I408" s="54">
        <f t="shared" si="63"/>
        <v>0.8265833333334327</v>
      </c>
      <c r="J408" s="58"/>
      <c r="K408" s="59"/>
      <c r="L408" s="56">
        <f t="shared" si="67"/>
        <v>68.327018055555556</v>
      </c>
      <c r="M408" s="56">
        <f t="shared" si="68"/>
        <v>8.265833333335619E-2</v>
      </c>
      <c r="N408" s="56">
        <f>SUM($M$13:M408)</f>
        <v>55.951818055555542</v>
      </c>
      <c r="O408" s="56">
        <f t="shared" si="69"/>
        <v>12.375200000000014</v>
      </c>
    </row>
    <row r="409" spans="1:15">
      <c r="A409" s="63">
        <v>0.42148148148148151</v>
      </c>
      <c r="B409" s="54">
        <f t="shared" si="62"/>
        <v>46.950000000000038</v>
      </c>
      <c r="C409" s="54">
        <f t="shared" si="64"/>
        <v>0.23333333333336981</v>
      </c>
      <c r="D409">
        <v>30.7</v>
      </c>
      <c r="E409" s="31">
        <f>SUM($D$13:D409)</f>
        <v>6218.2999999999984</v>
      </c>
      <c r="F409" s="52">
        <f t="shared" si="65"/>
        <v>6.2182999999999984</v>
      </c>
      <c r="G409" s="54">
        <f t="shared" si="61"/>
        <v>1.4625833333333333</v>
      </c>
      <c r="H409" s="54">
        <f t="shared" si="66"/>
        <v>0.26314285714281599</v>
      </c>
      <c r="I409" s="54">
        <f t="shared" si="63"/>
        <v>1.1994404761905173</v>
      </c>
      <c r="J409" s="58"/>
      <c r="K409" s="59"/>
      <c r="L409" s="56">
        <f t="shared" si="67"/>
        <v>68.668287500000062</v>
      </c>
      <c r="M409" s="56">
        <f t="shared" si="68"/>
        <v>0.27986944444449779</v>
      </c>
      <c r="N409" s="56">
        <f>SUM($M$13:M409)</f>
        <v>56.231687500000042</v>
      </c>
      <c r="O409" s="56">
        <f t="shared" si="69"/>
        <v>12.43660000000002</v>
      </c>
    </row>
    <row r="410" spans="1:15">
      <c r="A410" s="63">
        <v>0.42153935185185182</v>
      </c>
      <c r="B410" s="54">
        <f t="shared" si="62"/>
        <v>47.033333333333331</v>
      </c>
      <c r="C410" s="54">
        <f t="shared" si="64"/>
        <v>8.3333333333293069E-2</v>
      </c>
      <c r="D410">
        <v>33</v>
      </c>
      <c r="E410" s="31">
        <f>SUM($D$13:D410)</f>
        <v>6251.2999999999984</v>
      </c>
      <c r="F410" s="52">
        <f t="shared" si="65"/>
        <v>6.2512999999999987</v>
      </c>
      <c r="G410" s="54">
        <f t="shared" si="61"/>
        <v>1.4625833333333333</v>
      </c>
      <c r="H410" s="54">
        <f t="shared" si="66"/>
        <v>0.79200000000038262</v>
      </c>
      <c r="I410" s="54">
        <f t="shared" si="63"/>
        <v>0.67058333333295073</v>
      </c>
      <c r="J410" s="58"/>
      <c r="K410" s="59"/>
      <c r="L410" s="56">
        <f t="shared" si="67"/>
        <v>68.790169444444444</v>
      </c>
      <c r="M410" s="56">
        <f t="shared" si="68"/>
        <v>5.5881944444385559E-2</v>
      </c>
      <c r="N410" s="56">
        <f>SUM($M$13:M410)</f>
        <v>56.287569444444429</v>
      </c>
      <c r="O410" s="56">
        <f t="shared" si="69"/>
        <v>12.502600000000015</v>
      </c>
    </row>
    <row r="411" spans="1:15">
      <c r="A411" s="63">
        <v>0.42162037037037042</v>
      </c>
      <c r="B411" s="54">
        <f t="shared" si="62"/>
        <v>47.15000000000007</v>
      </c>
      <c r="C411" s="54">
        <f t="shared" si="64"/>
        <v>0.11666666666673819</v>
      </c>
      <c r="D411">
        <v>30.6</v>
      </c>
      <c r="E411" s="31">
        <f>SUM($D$13:D411)</f>
        <v>6281.8999999999987</v>
      </c>
      <c r="F411" s="52">
        <f t="shared" si="65"/>
        <v>6.2818999999999985</v>
      </c>
      <c r="G411" s="54">
        <f t="shared" si="61"/>
        <v>1.4625833333333333</v>
      </c>
      <c r="H411" s="54">
        <f t="shared" si="66"/>
        <v>0.52457142857110695</v>
      </c>
      <c r="I411" s="54">
        <f t="shared" si="63"/>
        <v>0.9380119047622264</v>
      </c>
      <c r="J411" s="58"/>
      <c r="K411" s="59"/>
      <c r="L411" s="56">
        <f t="shared" si="67"/>
        <v>68.960804166666776</v>
      </c>
      <c r="M411" s="56">
        <f t="shared" si="68"/>
        <v>0.10943472222232684</v>
      </c>
      <c r="N411" s="56">
        <f>SUM($M$13:M411)</f>
        <v>56.397004166666754</v>
      </c>
      <c r="O411" s="56">
        <f t="shared" si="69"/>
        <v>12.563800000000022</v>
      </c>
    </row>
    <row r="412" spans="1:15">
      <c r="A412" s="63">
        <v>0.42170138888888892</v>
      </c>
      <c r="B412" s="54">
        <f t="shared" si="62"/>
        <v>47.266666666666701</v>
      </c>
      <c r="C412" s="54">
        <f t="shared" si="64"/>
        <v>0.11666666666663161</v>
      </c>
      <c r="D412">
        <v>41.2</v>
      </c>
      <c r="E412" s="31">
        <f>SUM($D$13:D412)</f>
        <v>6323.0999999999985</v>
      </c>
      <c r="F412" s="52">
        <f t="shared" si="65"/>
        <v>6.3230999999999984</v>
      </c>
      <c r="G412" s="54">
        <f t="shared" si="61"/>
        <v>1.4625833333333333</v>
      </c>
      <c r="H412" s="54">
        <f t="shared" si="66"/>
        <v>0.70628571428592657</v>
      </c>
      <c r="I412" s="54">
        <f t="shared" si="63"/>
        <v>0.75629761904740678</v>
      </c>
      <c r="J412" s="58"/>
      <c r="K412" s="59"/>
      <c r="L412" s="56">
        <f t="shared" si="67"/>
        <v>69.131438888888937</v>
      </c>
      <c r="M412" s="56">
        <f t="shared" si="68"/>
        <v>8.823472222217095E-2</v>
      </c>
      <c r="N412" s="56">
        <f>SUM($M$13:M412)</f>
        <v>56.485238888888922</v>
      </c>
      <c r="O412" s="56">
        <f t="shared" si="69"/>
        <v>12.646200000000015</v>
      </c>
    </row>
    <row r="413" spans="1:15">
      <c r="A413" s="63">
        <v>0.42177083333333337</v>
      </c>
      <c r="B413" s="54">
        <f t="shared" si="62"/>
        <v>47.366666666666717</v>
      </c>
      <c r="C413" s="54">
        <f t="shared" si="64"/>
        <v>0.10000000000001563</v>
      </c>
      <c r="D413">
        <v>36.200000000000003</v>
      </c>
      <c r="E413" s="31">
        <f>SUM($D$13:D413)</f>
        <v>6359.2999999999984</v>
      </c>
      <c r="F413" s="52">
        <f t="shared" si="65"/>
        <v>6.3592999999999984</v>
      </c>
      <c r="G413" s="54">
        <f t="shared" si="61"/>
        <v>1.4625833333333333</v>
      </c>
      <c r="H413" s="54">
        <f t="shared" si="66"/>
        <v>0.72399999999988685</v>
      </c>
      <c r="I413" s="54">
        <f t="shared" si="63"/>
        <v>0.7385833333334465</v>
      </c>
      <c r="J413" s="58"/>
      <c r="K413" s="59"/>
      <c r="L413" s="56">
        <f t="shared" si="67"/>
        <v>69.277697222222301</v>
      </c>
      <c r="M413" s="56">
        <f t="shared" si="68"/>
        <v>7.3858333333356202E-2</v>
      </c>
      <c r="N413" s="56">
        <f>SUM($M$13:M413)</f>
        <v>56.559097222222277</v>
      </c>
      <c r="O413" s="56">
        <f t="shared" si="69"/>
        <v>12.718600000000023</v>
      </c>
    </row>
    <row r="414" spans="1:15">
      <c r="A414" s="63">
        <v>0.42182870370370368</v>
      </c>
      <c r="B414" s="54">
        <f t="shared" si="62"/>
        <v>47.45000000000001</v>
      </c>
      <c r="C414" s="54">
        <f t="shared" si="64"/>
        <v>8.3333333333293069E-2</v>
      </c>
      <c r="D414">
        <v>34.700000000000003</v>
      </c>
      <c r="E414" s="31">
        <f>SUM($D$13:D414)</f>
        <v>6393.9999999999982</v>
      </c>
      <c r="F414" s="52">
        <f t="shared" si="65"/>
        <v>6.3939999999999984</v>
      </c>
      <c r="G414" s="54">
        <f t="shared" si="61"/>
        <v>1.4625833333333333</v>
      </c>
      <c r="H414" s="54">
        <f t="shared" si="66"/>
        <v>0.83280000000040244</v>
      </c>
      <c r="I414" s="54">
        <f t="shared" si="63"/>
        <v>0.62978333333293091</v>
      </c>
      <c r="J414" s="58"/>
      <c r="K414" s="59"/>
      <c r="L414" s="56">
        <f t="shared" si="67"/>
        <v>69.399579166666683</v>
      </c>
      <c r="M414" s="56">
        <f t="shared" si="68"/>
        <v>5.2481944444385552E-2</v>
      </c>
      <c r="N414" s="56">
        <f>SUM($M$13:M414)</f>
        <v>56.611579166666665</v>
      </c>
      <c r="O414" s="56">
        <f t="shared" si="69"/>
        <v>12.788000000000018</v>
      </c>
    </row>
    <row r="415" spans="1:15">
      <c r="A415" s="63">
        <v>0.42203703703703704</v>
      </c>
      <c r="B415" s="54">
        <f t="shared" si="62"/>
        <v>47.750000000000057</v>
      </c>
      <c r="C415" s="54">
        <f t="shared" si="64"/>
        <v>0.3000000000000469</v>
      </c>
      <c r="D415">
        <v>29.3</v>
      </c>
      <c r="E415" s="31">
        <f>SUM($D$13:D415)</f>
        <v>6423.2999999999984</v>
      </c>
      <c r="F415" s="52">
        <f t="shared" si="65"/>
        <v>6.4232999999999985</v>
      </c>
      <c r="G415" s="54">
        <f t="shared" si="61"/>
        <v>1.4625833333333333</v>
      </c>
      <c r="H415" s="54">
        <f t="shared" si="66"/>
        <v>0.1953333333333028</v>
      </c>
      <c r="I415" s="54">
        <f t="shared" si="63"/>
        <v>1.2672500000000306</v>
      </c>
      <c r="J415" s="58"/>
      <c r="K415" s="59"/>
      <c r="L415" s="56">
        <f t="shared" si="67"/>
        <v>69.838354166666747</v>
      </c>
      <c r="M415" s="56">
        <f t="shared" si="68"/>
        <v>0.3801750000000686</v>
      </c>
      <c r="N415" s="56">
        <f>SUM($M$13:M415)</f>
        <v>56.99175416666673</v>
      </c>
      <c r="O415" s="56">
        <f t="shared" si="69"/>
        <v>12.846600000000016</v>
      </c>
    </row>
    <row r="416" spans="1:15">
      <c r="A416" s="63">
        <v>0.4221064814814815</v>
      </c>
      <c r="B416" s="54">
        <f t="shared" si="62"/>
        <v>47.850000000000072</v>
      </c>
      <c r="C416" s="54">
        <f t="shared" si="64"/>
        <v>0.10000000000001563</v>
      </c>
      <c r="D416">
        <v>30.9</v>
      </c>
      <c r="E416" s="31">
        <f>SUM($D$13:D416)</f>
        <v>6454.199999999998</v>
      </c>
      <c r="F416" s="52">
        <f t="shared" si="65"/>
        <v>6.4541999999999984</v>
      </c>
      <c r="G416" s="54">
        <f t="shared" si="61"/>
        <v>1.4625833333333333</v>
      </c>
      <c r="H416" s="54">
        <f t="shared" si="66"/>
        <v>0.6179999999999034</v>
      </c>
      <c r="I416" s="54">
        <f t="shared" si="63"/>
        <v>0.84458333333342994</v>
      </c>
      <c r="J416" s="58"/>
      <c r="K416" s="59"/>
      <c r="L416" s="56">
        <f t="shared" si="67"/>
        <v>69.984612500000111</v>
      </c>
      <c r="M416" s="56">
        <f t="shared" si="68"/>
        <v>8.44583333333562E-2</v>
      </c>
      <c r="N416" s="56">
        <f>SUM($M$13:M416)</f>
        <v>57.076212500000089</v>
      </c>
      <c r="O416" s="56">
        <f t="shared" si="69"/>
        <v>12.908400000000022</v>
      </c>
    </row>
    <row r="417" spans="1:15">
      <c r="A417" s="63">
        <v>0.42216435185185186</v>
      </c>
      <c r="B417" s="54">
        <f t="shared" si="62"/>
        <v>47.933333333333366</v>
      </c>
      <c r="C417" s="54">
        <f t="shared" si="64"/>
        <v>8.3333333333293069E-2</v>
      </c>
      <c r="D417">
        <v>32.299999999999997</v>
      </c>
      <c r="E417" s="31">
        <f>SUM($D$13:D417)</f>
        <v>6486.4999999999982</v>
      </c>
      <c r="F417" s="52">
        <f t="shared" si="65"/>
        <v>6.4864999999999986</v>
      </c>
      <c r="G417" s="54">
        <f t="shared" si="61"/>
        <v>1.4625833333333333</v>
      </c>
      <c r="H417" s="54">
        <f t="shared" si="66"/>
        <v>0.77520000000037448</v>
      </c>
      <c r="I417" s="54">
        <f t="shared" si="63"/>
        <v>0.68738333333295887</v>
      </c>
      <c r="J417" s="58"/>
      <c r="K417" s="59"/>
      <c r="L417" s="56">
        <f t="shared" si="67"/>
        <v>70.106494444444493</v>
      </c>
      <c r="M417" s="56">
        <f t="shared" si="68"/>
        <v>5.7281944444385564E-2</v>
      </c>
      <c r="N417" s="56">
        <f>SUM($M$13:M417)</f>
        <v>57.133494444444473</v>
      </c>
      <c r="O417" s="56">
        <f t="shared" si="69"/>
        <v>12.97300000000002</v>
      </c>
    </row>
    <row r="418" spans="1:15">
      <c r="A418" s="63">
        <v>0.42223379629629632</v>
      </c>
      <c r="B418" s="54">
        <f t="shared" si="62"/>
        <v>48.033333333333381</v>
      </c>
      <c r="C418" s="54">
        <f t="shared" si="64"/>
        <v>0.10000000000001563</v>
      </c>
      <c r="D418">
        <v>28.8</v>
      </c>
      <c r="E418" s="31">
        <f>SUM($D$13:D418)</f>
        <v>6515.2999999999984</v>
      </c>
      <c r="F418" s="52">
        <f t="shared" si="65"/>
        <v>6.5152999999999981</v>
      </c>
      <c r="G418" s="54">
        <f t="shared" si="61"/>
        <v>1.4625833333333333</v>
      </c>
      <c r="H418" s="54">
        <f t="shared" si="66"/>
        <v>0.57599999999991003</v>
      </c>
      <c r="I418" s="54">
        <f t="shared" si="63"/>
        <v>0.88658333333342332</v>
      </c>
      <c r="J418" s="58"/>
      <c r="K418" s="59"/>
      <c r="L418" s="56">
        <f t="shared" si="67"/>
        <v>70.252752777777843</v>
      </c>
      <c r="M418" s="56">
        <f t="shared" si="68"/>
        <v>8.8658333333356196E-2</v>
      </c>
      <c r="N418" s="56">
        <f>SUM($M$13:M418)</f>
        <v>57.222152777777829</v>
      </c>
      <c r="O418" s="56">
        <f t="shared" si="69"/>
        <v>13.030600000000014</v>
      </c>
    </row>
    <row r="419" spans="1:15">
      <c r="A419" s="63">
        <v>0.42229166666666668</v>
      </c>
      <c r="B419" s="54">
        <f t="shared" si="62"/>
        <v>48.116666666666674</v>
      </c>
      <c r="C419" s="54">
        <f t="shared" si="64"/>
        <v>8.3333333333293069E-2</v>
      </c>
      <c r="D419">
        <v>27.2</v>
      </c>
      <c r="E419" s="31">
        <f>SUM($D$13:D419)</f>
        <v>6542.4999999999982</v>
      </c>
      <c r="F419" s="52">
        <f t="shared" si="65"/>
        <v>6.5424999999999978</v>
      </c>
      <c r="G419" s="54">
        <f t="shared" si="61"/>
        <v>1.4625833333333333</v>
      </c>
      <c r="H419" s="54">
        <f t="shared" si="66"/>
        <v>0.65280000000031535</v>
      </c>
      <c r="I419" s="54">
        <f t="shared" si="63"/>
        <v>0.809783333333018</v>
      </c>
      <c r="J419" s="58"/>
      <c r="K419" s="59"/>
      <c r="L419" s="56">
        <f t="shared" si="67"/>
        <v>70.37463472222224</v>
      </c>
      <c r="M419" s="56">
        <f t="shared" si="68"/>
        <v>6.7481944444385558E-2</v>
      </c>
      <c r="N419" s="56">
        <f>SUM($M$13:M419)</f>
        <v>57.289634722222218</v>
      </c>
      <c r="O419" s="56">
        <f t="shared" si="69"/>
        <v>13.085000000000022</v>
      </c>
    </row>
    <row r="420" spans="1:15">
      <c r="A420" s="63">
        <v>0.42236111111111113</v>
      </c>
      <c r="B420" s="54">
        <f t="shared" si="62"/>
        <v>48.21666666666669</v>
      </c>
      <c r="C420" s="54">
        <f t="shared" si="64"/>
        <v>0.10000000000001563</v>
      </c>
      <c r="D420">
        <v>33.700000000000003</v>
      </c>
      <c r="E420" s="31">
        <f>SUM($D$13:D420)</f>
        <v>6576.199999999998</v>
      </c>
      <c r="F420" s="52">
        <f t="shared" si="65"/>
        <v>6.5761999999999983</v>
      </c>
      <c r="G420" s="54">
        <f t="shared" si="61"/>
        <v>1.4625833333333333</v>
      </c>
      <c r="H420" s="54">
        <f t="shared" si="66"/>
        <v>0.67399999999989468</v>
      </c>
      <c r="I420" s="54">
        <f t="shared" si="63"/>
        <v>0.78858333333343866</v>
      </c>
      <c r="J420" s="58"/>
      <c r="K420" s="59"/>
      <c r="L420" s="56">
        <f t="shared" si="67"/>
        <v>70.52089305555559</v>
      </c>
      <c r="M420" s="56">
        <f t="shared" si="68"/>
        <v>7.8858333333356193E-2</v>
      </c>
      <c r="N420" s="56">
        <f>SUM($M$13:M420)</f>
        <v>57.368493055555575</v>
      </c>
      <c r="O420" s="56">
        <f t="shared" si="69"/>
        <v>13.152400000000014</v>
      </c>
    </row>
    <row r="421" spans="1:15">
      <c r="A421" s="63">
        <v>0.42241898148148144</v>
      </c>
      <c r="B421" s="54">
        <f t="shared" si="62"/>
        <v>48.299999999999983</v>
      </c>
      <c r="C421" s="54">
        <f t="shared" si="64"/>
        <v>8.3333333333293069E-2</v>
      </c>
      <c r="D421">
        <v>23.3</v>
      </c>
      <c r="E421" s="31">
        <f>SUM($D$13:D421)</f>
        <v>6599.4999999999982</v>
      </c>
      <c r="F421" s="52">
        <f t="shared" si="65"/>
        <v>6.5994999999999981</v>
      </c>
      <c r="G421" s="54">
        <f t="shared" si="61"/>
        <v>1.4625833333333333</v>
      </c>
      <c r="H421" s="54">
        <f t="shared" si="66"/>
        <v>0.55920000000027026</v>
      </c>
      <c r="I421" s="54">
        <f t="shared" si="63"/>
        <v>0.90338333333306309</v>
      </c>
      <c r="J421" s="58"/>
      <c r="K421" s="59"/>
      <c r="L421" s="56">
        <f t="shared" si="67"/>
        <v>70.642774999999972</v>
      </c>
      <c r="M421" s="56">
        <f t="shared" si="68"/>
        <v>7.5281944444385546E-2</v>
      </c>
      <c r="N421" s="56">
        <f>SUM($M$13:M421)</f>
        <v>57.44377499999996</v>
      </c>
      <c r="O421" s="56">
        <f t="shared" si="69"/>
        <v>13.199000000000012</v>
      </c>
    </row>
    <row r="422" spans="1:15">
      <c r="A422" s="63">
        <v>0.42247685185185185</v>
      </c>
      <c r="B422" s="54">
        <f t="shared" si="62"/>
        <v>48.383333333333383</v>
      </c>
      <c r="C422" s="54">
        <f t="shared" si="64"/>
        <v>8.3333333333399651E-2</v>
      </c>
      <c r="D422">
        <v>30.2</v>
      </c>
      <c r="E422" s="31">
        <f>SUM($D$13:D422)</f>
        <v>6629.699999999998</v>
      </c>
      <c r="F422" s="52">
        <f t="shared" si="65"/>
        <v>6.6296999999999979</v>
      </c>
      <c r="G422" s="54">
        <f t="shared" si="61"/>
        <v>1.4625833333333333</v>
      </c>
      <c r="H422" s="54">
        <f t="shared" si="66"/>
        <v>0.72479999999942313</v>
      </c>
      <c r="I422" s="54">
        <f t="shared" si="63"/>
        <v>0.73778333333391022</v>
      </c>
      <c r="J422" s="58"/>
      <c r="K422" s="59"/>
      <c r="L422" s="56">
        <f t="shared" si="67"/>
        <v>70.764656944444511</v>
      </c>
      <c r="M422" s="56">
        <f t="shared" si="68"/>
        <v>6.1481944444541449E-2</v>
      </c>
      <c r="N422" s="56">
        <f>SUM($M$13:M422)</f>
        <v>57.505256944444504</v>
      </c>
      <c r="O422" s="56">
        <f t="shared" si="69"/>
        <v>13.259400000000007</v>
      </c>
    </row>
    <row r="423" spans="1:15">
      <c r="A423" s="63">
        <v>0.42254629629629631</v>
      </c>
      <c r="B423" s="54">
        <f t="shared" si="62"/>
        <v>48.483333333333398</v>
      </c>
      <c r="C423" s="54">
        <f t="shared" si="64"/>
        <v>0.10000000000001563</v>
      </c>
      <c r="D423">
        <v>29.3</v>
      </c>
      <c r="E423" s="31">
        <f>SUM($D$13:D423)</f>
        <v>6658.9999999999982</v>
      </c>
      <c r="F423" s="52">
        <f t="shared" si="65"/>
        <v>6.658999999999998</v>
      </c>
      <c r="G423" s="54">
        <f t="shared" si="61"/>
        <v>1.4625833333333333</v>
      </c>
      <c r="H423" s="54">
        <f t="shared" si="66"/>
        <v>0.58599999999990837</v>
      </c>
      <c r="I423" s="54">
        <f t="shared" si="63"/>
        <v>0.87658333333342497</v>
      </c>
      <c r="J423" s="58"/>
      <c r="K423" s="59"/>
      <c r="L423" s="56">
        <f t="shared" si="67"/>
        <v>70.910915277777875</v>
      </c>
      <c r="M423" s="56">
        <f t="shared" si="68"/>
        <v>8.7658333333356195E-2</v>
      </c>
      <c r="N423" s="56">
        <f>SUM($M$13:M423)</f>
        <v>57.592915277777863</v>
      </c>
      <c r="O423" s="56">
        <f t="shared" si="69"/>
        <v>13.318000000000012</v>
      </c>
    </row>
    <row r="424" spans="1:15">
      <c r="A424" s="63">
        <v>0.42260416666666667</v>
      </c>
      <c r="B424" s="54">
        <f t="shared" si="62"/>
        <v>48.566666666666691</v>
      </c>
      <c r="C424" s="54">
        <f t="shared" si="64"/>
        <v>8.3333333333293069E-2</v>
      </c>
      <c r="D424">
        <v>29.8</v>
      </c>
      <c r="E424" s="31">
        <f>SUM($D$13:D424)</f>
        <v>6688.7999999999984</v>
      </c>
      <c r="F424" s="52">
        <f t="shared" si="65"/>
        <v>6.6887999999999987</v>
      </c>
      <c r="G424" s="54">
        <f t="shared" si="61"/>
        <v>1.4625833333333333</v>
      </c>
      <c r="H424" s="54">
        <f t="shared" si="66"/>
        <v>0.71520000000034556</v>
      </c>
      <c r="I424" s="54">
        <f t="shared" si="63"/>
        <v>0.74738333333298779</v>
      </c>
      <c r="J424" s="58"/>
      <c r="K424" s="59"/>
      <c r="L424" s="56">
        <f t="shared" si="67"/>
        <v>71.032797222222257</v>
      </c>
      <c r="M424" s="56">
        <f t="shared" si="68"/>
        <v>6.2281944444385555E-2</v>
      </c>
      <c r="N424" s="56">
        <f>SUM($M$13:M424)</f>
        <v>57.655197222222249</v>
      </c>
      <c r="O424" s="56">
        <f t="shared" si="69"/>
        <v>13.377600000000008</v>
      </c>
    </row>
    <row r="425" spans="1:15">
      <c r="A425" s="63">
        <v>0.42266203703703703</v>
      </c>
      <c r="B425" s="54">
        <f t="shared" si="62"/>
        <v>48.649999999999984</v>
      </c>
      <c r="C425" s="54">
        <f t="shared" si="64"/>
        <v>8.3333333333293069E-2</v>
      </c>
      <c r="D425">
        <v>29.7</v>
      </c>
      <c r="E425" s="31">
        <f>SUM($D$13:D425)</f>
        <v>6718.4999999999982</v>
      </c>
      <c r="F425" s="52">
        <f t="shared" si="65"/>
        <v>6.7184999999999979</v>
      </c>
      <c r="G425" s="54">
        <f t="shared" si="61"/>
        <v>1.4625833333333333</v>
      </c>
      <c r="H425" s="54">
        <f t="shared" si="66"/>
        <v>0.71280000000034438</v>
      </c>
      <c r="I425" s="54">
        <f t="shared" si="63"/>
        <v>0.74978333333298897</v>
      </c>
      <c r="J425" s="58"/>
      <c r="K425" s="59"/>
      <c r="L425" s="56">
        <f t="shared" si="67"/>
        <v>71.154679166666639</v>
      </c>
      <c r="M425" s="56">
        <f t="shared" si="68"/>
        <v>6.2481944444385561E-2</v>
      </c>
      <c r="N425" s="56">
        <f>SUM($M$13:M425)</f>
        <v>57.717679166666635</v>
      </c>
      <c r="O425" s="56">
        <f t="shared" si="69"/>
        <v>13.437000000000005</v>
      </c>
    </row>
    <row r="426" spans="1:15">
      <c r="A426" s="63">
        <v>0.42273148148148149</v>
      </c>
      <c r="B426" s="54">
        <f t="shared" si="62"/>
        <v>48.75</v>
      </c>
      <c r="C426" s="54">
        <f t="shared" si="64"/>
        <v>0.10000000000001563</v>
      </c>
      <c r="D426">
        <v>27.6</v>
      </c>
      <c r="E426" s="31">
        <f>SUM($D$13:D426)</f>
        <v>6746.0999999999985</v>
      </c>
      <c r="F426" s="52">
        <f t="shared" si="65"/>
        <v>6.7460999999999984</v>
      </c>
      <c r="G426" s="54">
        <f t="shared" si="61"/>
        <v>1.4625833333333333</v>
      </c>
      <c r="H426" s="54">
        <f t="shared" si="66"/>
        <v>0.55199999999991378</v>
      </c>
      <c r="I426" s="54">
        <f t="shared" si="63"/>
        <v>0.91058333333341956</v>
      </c>
      <c r="J426" s="58"/>
      <c r="K426" s="59"/>
      <c r="L426" s="56">
        <f t="shared" si="67"/>
        <v>71.300937500000003</v>
      </c>
      <c r="M426" s="56">
        <f t="shared" si="68"/>
        <v>9.1058333333356195E-2</v>
      </c>
      <c r="N426" s="56">
        <f>SUM($M$13:M426)</f>
        <v>57.808737499999992</v>
      </c>
      <c r="O426" s="56">
        <f t="shared" si="69"/>
        <v>13.492200000000011</v>
      </c>
    </row>
    <row r="427" spans="1:15">
      <c r="A427" s="63">
        <v>0.4227893518518519</v>
      </c>
      <c r="B427" s="54">
        <f t="shared" si="62"/>
        <v>48.8333333333334</v>
      </c>
      <c r="C427" s="54">
        <f t="shared" si="64"/>
        <v>8.3333333333399651E-2</v>
      </c>
      <c r="D427">
        <v>27.1</v>
      </c>
      <c r="E427" s="31">
        <f>SUM($D$13:D427)</f>
        <v>6773.1999999999989</v>
      </c>
      <c r="F427" s="52">
        <f t="shared" si="65"/>
        <v>6.7731999999999992</v>
      </c>
      <c r="G427" s="54">
        <f t="shared" si="61"/>
        <v>1.4625833333333333</v>
      </c>
      <c r="H427" s="54">
        <f t="shared" si="66"/>
        <v>0.65039999999948239</v>
      </c>
      <c r="I427" s="54">
        <f t="shared" si="63"/>
        <v>0.81218333333385095</v>
      </c>
      <c r="J427" s="58"/>
      <c r="K427" s="59"/>
      <c r="L427" s="56">
        <f t="shared" si="67"/>
        <v>71.422819444444542</v>
      </c>
      <c r="M427" s="56">
        <f t="shared" si="68"/>
        <v>6.7681944444541439E-2</v>
      </c>
      <c r="N427" s="56">
        <f>SUM($M$13:M427)</f>
        <v>57.876419444444537</v>
      </c>
      <c r="O427" s="56">
        <f t="shared" si="69"/>
        <v>13.546400000000006</v>
      </c>
    </row>
    <row r="428" spans="1:15">
      <c r="A428" s="63">
        <v>0.42285879629629625</v>
      </c>
      <c r="B428" s="54">
        <f t="shared" si="62"/>
        <v>48.933333333333309</v>
      </c>
      <c r="C428" s="54">
        <f t="shared" si="64"/>
        <v>9.9999999999909051E-2</v>
      </c>
      <c r="D428">
        <v>28.5</v>
      </c>
      <c r="E428" s="31">
        <f>SUM($D$13:D428)</f>
        <v>6801.6999999999989</v>
      </c>
      <c r="F428" s="52">
        <f t="shared" si="65"/>
        <v>6.8016999999999985</v>
      </c>
      <c r="G428" s="54">
        <f t="shared" si="61"/>
        <v>1.4625833333333333</v>
      </c>
      <c r="H428" s="54">
        <f t="shared" si="66"/>
        <v>0.57000000000051843</v>
      </c>
      <c r="I428" s="54">
        <f t="shared" si="63"/>
        <v>0.89258333333281492</v>
      </c>
      <c r="J428" s="58"/>
      <c r="K428" s="59"/>
      <c r="L428" s="56">
        <f t="shared" si="67"/>
        <v>71.569077777777736</v>
      </c>
      <c r="M428" s="56">
        <f t="shared" si="68"/>
        <v>8.925833333320031E-2</v>
      </c>
      <c r="N428" s="56">
        <f>SUM($M$13:M428)</f>
        <v>57.965677777777735</v>
      </c>
      <c r="O428" s="56">
        <f t="shared" si="69"/>
        <v>13.603400000000001</v>
      </c>
    </row>
    <row r="429" spans="1:15">
      <c r="A429" s="63">
        <v>0.42291666666666666</v>
      </c>
      <c r="B429" s="54">
        <f t="shared" si="62"/>
        <v>49.016666666666708</v>
      </c>
      <c r="C429" s="54">
        <f t="shared" si="64"/>
        <v>8.3333333333399651E-2</v>
      </c>
      <c r="D429">
        <v>30.4</v>
      </c>
      <c r="E429" s="31">
        <f>SUM($D$13:D429)</f>
        <v>6832.0999999999985</v>
      </c>
      <c r="F429" s="52">
        <f t="shared" si="65"/>
        <v>6.8320999999999987</v>
      </c>
      <c r="G429" s="54">
        <f t="shared" si="61"/>
        <v>1.4625833333333333</v>
      </c>
      <c r="H429" s="54">
        <f t="shared" si="66"/>
        <v>0.72959999999941938</v>
      </c>
      <c r="I429" s="54">
        <f t="shared" si="63"/>
        <v>0.73298333333391397</v>
      </c>
      <c r="J429" s="58"/>
      <c r="K429" s="59"/>
      <c r="L429" s="56">
        <f t="shared" si="67"/>
        <v>71.690959722222289</v>
      </c>
      <c r="M429" s="56">
        <f t="shared" si="68"/>
        <v>6.1081944444541438E-2</v>
      </c>
      <c r="N429" s="56">
        <f>SUM($M$13:M429)</f>
        <v>58.026759722222273</v>
      </c>
      <c r="O429" s="56">
        <f t="shared" si="69"/>
        <v>13.664200000000015</v>
      </c>
    </row>
    <row r="430" spans="1:15">
      <c r="A430" s="63">
        <v>0.42297453703703702</v>
      </c>
      <c r="B430" s="54">
        <f t="shared" si="62"/>
        <v>49.1</v>
      </c>
      <c r="C430" s="54">
        <f t="shared" si="64"/>
        <v>8.3333333333293069E-2</v>
      </c>
      <c r="D430">
        <v>29.3</v>
      </c>
      <c r="E430" s="31">
        <f>SUM($D$13:D430)</f>
        <v>6861.3999999999987</v>
      </c>
      <c r="F430" s="52">
        <f t="shared" si="65"/>
        <v>6.8613999999999988</v>
      </c>
      <c r="G430" s="54">
        <f t="shared" si="61"/>
        <v>1.4625833333333333</v>
      </c>
      <c r="H430" s="54">
        <f t="shared" si="66"/>
        <v>0.70320000000033978</v>
      </c>
      <c r="I430" s="54">
        <f t="shared" si="63"/>
        <v>0.75938333333299357</v>
      </c>
      <c r="J430" s="58"/>
      <c r="K430" s="59"/>
      <c r="L430" s="56">
        <f t="shared" si="67"/>
        <v>71.812841666666671</v>
      </c>
      <c r="M430" s="56">
        <f t="shared" si="68"/>
        <v>6.3281944444385549E-2</v>
      </c>
      <c r="N430" s="56">
        <f>SUM($M$13:M430)</f>
        <v>58.090041666666657</v>
      </c>
      <c r="O430" s="56">
        <f t="shared" si="69"/>
        <v>13.722800000000014</v>
      </c>
    </row>
    <row r="431" spans="1:15">
      <c r="A431" s="63">
        <v>0.42303240740740744</v>
      </c>
      <c r="B431" s="54">
        <f t="shared" si="62"/>
        <v>49.183333333333401</v>
      </c>
      <c r="C431" s="54">
        <f t="shared" si="64"/>
        <v>8.3333333333399651E-2</v>
      </c>
      <c r="D431">
        <v>27.8</v>
      </c>
      <c r="E431" s="31">
        <f>SUM($D$13:D431)</f>
        <v>6889.1999999999989</v>
      </c>
      <c r="F431" s="52">
        <f t="shared" si="65"/>
        <v>6.8891999999999989</v>
      </c>
      <c r="G431" s="54">
        <f t="shared" si="61"/>
        <v>1.4625833333333333</v>
      </c>
      <c r="H431" s="54">
        <f t="shared" si="66"/>
        <v>0.66719999999946911</v>
      </c>
      <c r="I431" s="54">
        <f t="shared" si="63"/>
        <v>0.79538333333386424</v>
      </c>
      <c r="J431" s="58"/>
      <c r="K431" s="59"/>
      <c r="L431" s="56">
        <f t="shared" si="67"/>
        <v>71.93472361111121</v>
      </c>
      <c r="M431" s="56">
        <f t="shared" si="68"/>
        <v>6.6281944444541441E-2</v>
      </c>
      <c r="N431" s="56">
        <f>SUM($M$13:M431)</f>
        <v>58.156323611111198</v>
      </c>
      <c r="O431" s="56">
        <f t="shared" si="69"/>
        <v>13.778400000000012</v>
      </c>
    </row>
    <row r="432" spans="1:15">
      <c r="A432" s="63">
        <v>0.42310185185185184</v>
      </c>
      <c r="B432" s="54">
        <f t="shared" si="62"/>
        <v>49.28333333333331</v>
      </c>
      <c r="C432" s="54">
        <f t="shared" si="64"/>
        <v>9.9999999999909051E-2</v>
      </c>
      <c r="D432">
        <v>30.9</v>
      </c>
      <c r="E432" s="31">
        <f>SUM($D$13:D432)</f>
        <v>6920.0999999999985</v>
      </c>
      <c r="F432" s="52">
        <f t="shared" si="65"/>
        <v>6.9200999999999988</v>
      </c>
      <c r="G432" s="54">
        <f t="shared" si="61"/>
        <v>1.4625833333333333</v>
      </c>
      <c r="H432" s="54">
        <f t="shared" si="66"/>
        <v>0.61800000000056199</v>
      </c>
      <c r="I432" s="54">
        <f t="shared" si="63"/>
        <v>0.84458333333277136</v>
      </c>
      <c r="J432" s="58"/>
      <c r="K432" s="59"/>
      <c r="L432" s="56">
        <f t="shared" si="67"/>
        <v>72.080981944444417</v>
      </c>
      <c r="M432" s="56">
        <f t="shared" si="68"/>
        <v>8.4458333333200325E-2</v>
      </c>
      <c r="N432" s="56">
        <f>SUM($M$13:M432)</f>
        <v>58.2407819444444</v>
      </c>
      <c r="O432" s="56">
        <f t="shared" si="69"/>
        <v>13.840200000000017</v>
      </c>
    </row>
    <row r="433" spans="1:15">
      <c r="A433" s="63">
        <v>0.4231712962962963</v>
      </c>
      <c r="B433" s="54">
        <f t="shared" si="62"/>
        <v>49.383333333333326</v>
      </c>
      <c r="C433" s="54">
        <f t="shared" si="64"/>
        <v>0.10000000000001563</v>
      </c>
      <c r="D433">
        <v>30.9</v>
      </c>
      <c r="E433" s="31">
        <f>SUM($D$13:D433)</f>
        <v>6950.9999999999982</v>
      </c>
      <c r="F433" s="52">
        <f t="shared" si="65"/>
        <v>6.9509999999999978</v>
      </c>
      <c r="G433" s="54">
        <f t="shared" si="61"/>
        <v>1.4625833333333333</v>
      </c>
      <c r="H433" s="54">
        <f t="shared" si="66"/>
        <v>0.6179999999999034</v>
      </c>
      <c r="I433" s="54">
        <f t="shared" si="63"/>
        <v>0.84458333333342994</v>
      </c>
      <c r="J433" s="58"/>
      <c r="K433" s="59"/>
      <c r="L433" s="56">
        <f t="shared" si="67"/>
        <v>72.227240277777767</v>
      </c>
      <c r="M433" s="56">
        <f t="shared" si="68"/>
        <v>8.44583333333562E-2</v>
      </c>
      <c r="N433" s="56">
        <f>SUM($M$13:M433)</f>
        <v>58.325240277777759</v>
      </c>
      <c r="O433" s="56">
        <f t="shared" si="69"/>
        <v>13.902000000000008</v>
      </c>
    </row>
    <row r="434" spans="1:15">
      <c r="A434" s="63">
        <v>0.42322916666666671</v>
      </c>
      <c r="B434" s="54">
        <f t="shared" si="62"/>
        <v>49.466666666666725</v>
      </c>
      <c r="C434" s="54">
        <f t="shared" si="64"/>
        <v>8.3333333333399651E-2</v>
      </c>
      <c r="D434">
        <v>34.5</v>
      </c>
      <c r="E434" s="31">
        <f>SUM($D$13:D434)</f>
        <v>6985.4999999999982</v>
      </c>
      <c r="F434" s="52">
        <f t="shared" si="65"/>
        <v>6.9854999999999983</v>
      </c>
      <c r="G434" s="54">
        <f t="shared" si="61"/>
        <v>1.4625833333333333</v>
      </c>
      <c r="H434" s="54">
        <f t="shared" si="66"/>
        <v>0.82799999999934104</v>
      </c>
      <c r="I434" s="54">
        <f t="shared" si="63"/>
        <v>0.63458333333399231</v>
      </c>
      <c r="J434" s="58"/>
      <c r="K434" s="59"/>
      <c r="L434" s="56">
        <f t="shared" si="67"/>
        <v>72.349122222222306</v>
      </c>
      <c r="M434" s="56">
        <f t="shared" si="68"/>
        <v>5.2881944444541445E-2</v>
      </c>
      <c r="N434" s="56">
        <f>SUM($M$13:M434)</f>
        <v>58.378122222222302</v>
      </c>
      <c r="O434" s="56">
        <f t="shared" si="69"/>
        <v>13.971000000000004</v>
      </c>
    </row>
    <row r="435" spans="1:15">
      <c r="A435" s="63">
        <v>0.42329861111111117</v>
      </c>
      <c r="B435" s="54">
        <f t="shared" si="62"/>
        <v>49.566666666666741</v>
      </c>
      <c r="C435" s="54">
        <f t="shared" si="64"/>
        <v>0.10000000000001563</v>
      </c>
      <c r="D435">
        <v>28.8</v>
      </c>
      <c r="E435" s="31">
        <f>SUM($D$13:D435)</f>
        <v>7014.2999999999984</v>
      </c>
      <c r="F435" s="52">
        <f t="shared" si="65"/>
        <v>7.0142999999999986</v>
      </c>
      <c r="G435" s="54">
        <f t="shared" si="61"/>
        <v>1.4625833333333333</v>
      </c>
      <c r="H435" s="54">
        <f t="shared" si="66"/>
        <v>0.57599999999991003</v>
      </c>
      <c r="I435" s="54">
        <f t="shared" si="63"/>
        <v>0.88658333333342332</v>
      </c>
      <c r="J435" s="58"/>
      <c r="K435" s="59"/>
      <c r="L435" s="56">
        <f t="shared" si="67"/>
        <v>72.49538055555567</v>
      </c>
      <c r="M435" s="56">
        <f t="shared" si="68"/>
        <v>8.8658333333356196E-2</v>
      </c>
      <c r="N435" s="56">
        <f>SUM($M$13:M435)</f>
        <v>58.466780555555658</v>
      </c>
      <c r="O435" s="56">
        <f t="shared" si="69"/>
        <v>14.028600000000012</v>
      </c>
    </row>
    <row r="436" spans="1:15">
      <c r="A436" s="63">
        <v>0.42335648148148147</v>
      </c>
      <c r="B436" s="54">
        <f t="shared" si="62"/>
        <v>49.650000000000034</v>
      </c>
      <c r="C436" s="54">
        <f t="shared" si="64"/>
        <v>8.3333333333293069E-2</v>
      </c>
      <c r="D436">
        <v>28.6</v>
      </c>
      <c r="E436" s="31">
        <f>SUM($D$13:D436)</f>
        <v>7042.8999999999987</v>
      </c>
      <c r="F436" s="52">
        <f t="shared" si="65"/>
        <v>7.0428999999999986</v>
      </c>
      <c r="G436" s="54">
        <f t="shared" si="61"/>
        <v>1.4625833333333333</v>
      </c>
      <c r="H436" s="54">
        <f t="shared" si="66"/>
        <v>0.68640000000033163</v>
      </c>
      <c r="I436" s="54">
        <f t="shared" si="63"/>
        <v>0.77618333333300171</v>
      </c>
      <c r="J436" s="58"/>
      <c r="K436" s="59"/>
      <c r="L436" s="56">
        <f t="shared" si="67"/>
        <v>72.617262500000052</v>
      </c>
      <c r="M436" s="56">
        <f t="shared" si="68"/>
        <v>6.4681944444385561E-2</v>
      </c>
      <c r="N436" s="56">
        <f>SUM($M$13:M436)</f>
        <v>58.531462500000046</v>
      </c>
      <c r="O436" s="56">
        <f t="shared" si="69"/>
        <v>14.085800000000006</v>
      </c>
    </row>
    <row r="437" spans="1:15">
      <c r="A437" s="63">
        <v>0.42341435185185183</v>
      </c>
      <c r="B437" s="54">
        <f t="shared" si="62"/>
        <v>49.733333333333327</v>
      </c>
      <c r="C437" s="54">
        <f t="shared" si="64"/>
        <v>8.3333333333293069E-2</v>
      </c>
      <c r="D437">
        <v>28.4</v>
      </c>
      <c r="E437" s="31">
        <f>SUM($D$13:D437)</f>
        <v>7071.2999999999984</v>
      </c>
      <c r="F437" s="52">
        <f t="shared" si="65"/>
        <v>7.0712999999999981</v>
      </c>
      <c r="G437" s="54">
        <f t="shared" si="61"/>
        <v>1.4625833333333333</v>
      </c>
      <c r="H437" s="54">
        <f t="shared" si="66"/>
        <v>0.68160000000032928</v>
      </c>
      <c r="I437" s="54">
        <f t="shared" si="63"/>
        <v>0.78098333333300407</v>
      </c>
      <c r="J437" s="58"/>
      <c r="K437" s="59"/>
      <c r="L437" s="56">
        <f t="shared" si="67"/>
        <v>72.739144444444435</v>
      </c>
      <c r="M437" s="56">
        <f t="shared" si="68"/>
        <v>6.5081944444385559E-2</v>
      </c>
      <c r="N437" s="56">
        <f>SUM($M$13:M437)</f>
        <v>58.596544444444433</v>
      </c>
      <c r="O437" s="56">
        <f t="shared" si="69"/>
        <v>14.142600000000002</v>
      </c>
    </row>
    <row r="438" spans="1:15">
      <c r="A438" s="63">
        <v>0.42349537037037038</v>
      </c>
      <c r="B438" s="54">
        <f t="shared" si="62"/>
        <v>49.850000000000065</v>
      </c>
      <c r="C438" s="54">
        <f t="shared" si="64"/>
        <v>0.11666666666673819</v>
      </c>
      <c r="D438">
        <v>36.1</v>
      </c>
      <c r="E438" s="31">
        <f>SUM($D$13:D438)</f>
        <v>7107.3999999999987</v>
      </c>
      <c r="F438" s="52">
        <f t="shared" si="65"/>
        <v>7.1073999999999984</v>
      </c>
      <c r="G438" s="54">
        <f t="shared" si="61"/>
        <v>1.4625833333333333</v>
      </c>
      <c r="H438" s="54">
        <f t="shared" si="66"/>
        <v>0.61885714285676341</v>
      </c>
      <c r="I438" s="54">
        <f t="shared" si="63"/>
        <v>0.84372619047656994</v>
      </c>
      <c r="J438" s="58"/>
      <c r="K438" s="59"/>
      <c r="L438" s="56">
        <f t="shared" si="67"/>
        <v>72.909779166666766</v>
      </c>
      <c r="M438" s="56">
        <f t="shared" si="68"/>
        <v>9.843472222232684E-2</v>
      </c>
      <c r="N438" s="56">
        <f>SUM($M$13:M438)</f>
        <v>58.694979166666762</v>
      </c>
      <c r="O438" s="56">
        <f t="shared" si="69"/>
        <v>14.214800000000004</v>
      </c>
    </row>
    <row r="439" spans="1:15">
      <c r="A439" s="63">
        <v>0.42355324074074074</v>
      </c>
      <c r="B439" s="54">
        <f t="shared" si="62"/>
        <v>49.933333333333358</v>
      </c>
      <c r="C439" s="54">
        <f t="shared" si="64"/>
        <v>8.3333333333293069E-2</v>
      </c>
      <c r="D439">
        <v>28.1</v>
      </c>
      <c r="E439" s="31">
        <f>SUM($D$13:D439)</f>
        <v>7135.4999999999991</v>
      </c>
      <c r="F439" s="52">
        <f t="shared" si="65"/>
        <v>7.1354999999999995</v>
      </c>
      <c r="G439" s="54">
        <f t="shared" si="61"/>
        <v>1.4625833333333333</v>
      </c>
      <c r="H439" s="54">
        <f t="shared" si="66"/>
        <v>0.67440000000032585</v>
      </c>
      <c r="I439" s="54">
        <f t="shared" si="63"/>
        <v>0.7881833333330075</v>
      </c>
      <c r="J439" s="58"/>
      <c r="K439" s="59"/>
      <c r="L439" s="56">
        <f t="shared" si="67"/>
        <v>73.031661111111148</v>
      </c>
      <c r="M439" s="56">
        <f t="shared" si="68"/>
        <v>6.5681944444385562E-2</v>
      </c>
      <c r="N439" s="56">
        <f>SUM($M$13:M439)</f>
        <v>58.760661111111148</v>
      </c>
      <c r="O439" s="56">
        <f t="shared" si="69"/>
        <v>14.271000000000001</v>
      </c>
    </row>
    <row r="440" spans="1:15">
      <c r="A440" s="63">
        <v>0.4236111111111111</v>
      </c>
      <c r="B440" s="54">
        <f t="shared" si="62"/>
        <v>50.016666666666652</v>
      </c>
      <c r="C440" s="54">
        <f t="shared" si="64"/>
        <v>8.3333333333293069E-2</v>
      </c>
      <c r="D440">
        <v>29</v>
      </c>
      <c r="E440" s="31">
        <f>SUM($D$13:D440)</f>
        <v>7164.4999999999991</v>
      </c>
      <c r="F440" s="52">
        <f t="shared" si="65"/>
        <v>7.1644999999999994</v>
      </c>
      <c r="G440" s="54">
        <f t="shared" si="61"/>
        <v>1.4625833333333333</v>
      </c>
      <c r="H440" s="54">
        <f t="shared" si="66"/>
        <v>0.69600000000033624</v>
      </c>
      <c r="I440" s="54">
        <f t="shared" si="63"/>
        <v>0.76658333333299711</v>
      </c>
      <c r="J440" s="58"/>
      <c r="K440" s="59"/>
      <c r="L440" s="56">
        <f t="shared" si="67"/>
        <v>73.153543055555531</v>
      </c>
      <c r="M440" s="56">
        <f t="shared" si="68"/>
        <v>6.3881944444385566E-2</v>
      </c>
      <c r="N440" s="56">
        <f>SUM($M$13:M440)</f>
        <v>58.82454305555553</v>
      </c>
      <c r="O440" s="56">
        <f t="shared" si="69"/>
        <v>14.329000000000001</v>
      </c>
    </row>
    <row r="441" spans="1:15">
      <c r="A441" s="63">
        <v>0.42369212962962965</v>
      </c>
      <c r="B441" s="54">
        <f t="shared" si="62"/>
        <v>50.13333333333339</v>
      </c>
      <c r="C441" s="54">
        <f t="shared" si="64"/>
        <v>0.11666666666673819</v>
      </c>
      <c r="D441">
        <v>29.1</v>
      </c>
      <c r="E441" s="31">
        <f>SUM($D$13:D441)</f>
        <v>7193.5999999999995</v>
      </c>
      <c r="F441" s="52">
        <f t="shared" si="65"/>
        <v>7.1935999999999991</v>
      </c>
      <c r="G441" s="54">
        <f t="shared" si="61"/>
        <v>1.4625833333333333</v>
      </c>
      <c r="H441" s="54">
        <f t="shared" si="66"/>
        <v>0.49885714285683702</v>
      </c>
      <c r="I441" s="54">
        <f t="shared" si="63"/>
        <v>0.96372619047649632</v>
      </c>
      <c r="J441" s="58"/>
      <c r="K441" s="59"/>
      <c r="L441" s="56">
        <f t="shared" si="67"/>
        <v>73.324177777777862</v>
      </c>
      <c r="M441" s="56">
        <f t="shared" si="68"/>
        <v>0.11243472222232684</v>
      </c>
      <c r="N441" s="56">
        <f>SUM($M$13:M441)</f>
        <v>58.936977777777855</v>
      </c>
      <c r="O441" s="56">
        <f t="shared" si="69"/>
        <v>14.387200000000007</v>
      </c>
    </row>
    <row r="442" spans="1:15">
      <c r="A442" s="63">
        <v>0.42380787037037032</v>
      </c>
      <c r="B442" s="54">
        <f t="shared" si="62"/>
        <v>50.299999999999976</v>
      </c>
      <c r="C442" s="54">
        <f t="shared" si="64"/>
        <v>0.16666666666658614</v>
      </c>
      <c r="D442">
        <v>36.200000000000003</v>
      </c>
      <c r="E442" s="31">
        <f>SUM($D$13:D442)</f>
        <v>7229.7999999999993</v>
      </c>
      <c r="F442" s="52">
        <f t="shared" si="65"/>
        <v>7.2297999999999991</v>
      </c>
      <c r="G442" s="54">
        <f t="shared" ref="G442:G505" si="70">IF($B$4=$B$5,$C$5,IF($B$4=$B$6,$C$6,IF($B$4=$B$7,$C$7,$C$8)))</f>
        <v>1.4625833333333333</v>
      </c>
      <c r="H442" s="54">
        <f t="shared" si="66"/>
        <v>0.4344000000002099</v>
      </c>
      <c r="I442" s="54">
        <f t="shared" si="63"/>
        <v>1.0281833333331234</v>
      </c>
      <c r="J442" s="58"/>
      <c r="K442" s="59"/>
      <c r="L442" s="56">
        <f t="shared" si="67"/>
        <v>73.567941666666627</v>
      </c>
      <c r="M442" s="56">
        <f t="shared" si="68"/>
        <v>0.1713638888887711</v>
      </c>
      <c r="N442" s="56">
        <f>SUM($M$13:M442)</f>
        <v>59.108341666666625</v>
      </c>
      <c r="O442" s="56">
        <f t="shared" si="69"/>
        <v>14.459600000000002</v>
      </c>
    </row>
    <row r="443" spans="1:15">
      <c r="A443" s="63">
        <v>0.42387731481481478</v>
      </c>
      <c r="B443" s="54">
        <f t="shared" si="62"/>
        <v>50.399999999999991</v>
      </c>
      <c r="C443" s="54">
        <f t="shared" si="64"/>
        <v>0.10000000000001563</v>
      </c>
      <c r="D443">
        <v>50.6</v>
      </c>
      <c r="E443" s="31">
        <f>SUM($D$13:D443)</f>
        <v>7280.4</v>
      </c>
      <c r="F443" s="52">
        <f t="shared" si="65"/>
        <v>7.2803999999999993</v>
      </c>
      <c r="G443" s="54">
        <f t="shared" si="70"/>
        <v>1.4625833333333333</v>
      </c>
      <c r="H443" s="54">
        <f t="shared" si="66"/>
        <v>1.0119999999998419</v>
      </c>
      <c r="I443" s="54">
        <f t="shared" si="63"/>
        <v>0.45058333333349143</v>
      </c>
      <c r="J443" s="58"/>
      <c r="K443" s="59"/>
      <c r="L443" s="56">
        <f t="shared" si="67"/>
        <v>73.714199999999991</v>
      </c>
      <c r="M443" s="56">
        <f t="shared" si="68"/>
        <v>4.5058333333356189E-2</v>
      </c>
      <c r="N443" s="56">
        <f>SUM($M$13:M443)</f>
        <v>59.153399999999984</v>
      </c>
      <c r="O443" s="56">
        <f t="shared" si="69"/>
        <v>14.560800000000008</v>
      </c>
    </row>
    <row r="444" spans="1:15">
      <c r="A444" s="63">
        <v>0.42424768518518513</v>
      </c>
      <c r="B444" s="54">
        <f t="shared" si="62"/>
        <v>50.933333333333302</v>
      </c>
      <c r="C444" s="54">
        <f t="shared" si="64"/>
        <v>0.53333333333331012</v>
      </c>
      <c r="D444">
        <v>35.5</v>
      </c>
      <c r="E444" s="31">
        <f>SUM($D$13:D444)</f>
        <v>7315.9</v>
      </c>
      <c r="F444" s="52">
        <f t="shared" si="65"/>
        <v>7.3159000000000001</v>
      </c>
      <c r="G444" s="54">
        <f t="shared" si="70"/>
        <v>1.4625833333333333</v>
      </c>
      <c r="H444" s="54">
        <f t="shared" si="66"/>
        <v>0.13312500000000579</v>
      </c>
      <c r="I444" s="54">
        <f t="shared" si="63"/>
        <v>1.3294583333333276</v>
      </c>
      <c r="J444" s="58"/>
      <c r="K444" s="59"/>
      <c r="L444" s="56">
        <f t="shared" si="67"/>
        <v>74.494244444444405</v>
      </c>
      <c r="M444" s="56">
        <f t="shared" si="68"/>
        <v>0.7090444444444105</v>
      </c>
      <c r="N444" s="56">
        <f>SUM($M$13:M444)</f>
        <v>59.862444444444392</v>
      </c>
      <c r="O444" s="56">
        <f t="shared" si="69"/>
        <v>14.631800000000013</v>
      </c>
    </row>
    <row r="445" spans="1:15">
      <c r="A445" s="63">
        <v>0.42430555555555555</v>
      </c>
      <c r="B445" s="54">
        <f t="shared" si="62"/>
        <v>51.016666666666701</v>
      </c>
      <c r="C445" s="54">
        <f t="shared" si="64"/>
        <v>8.3333333333399651E-2</v>
      </c>
      <c r="D445">
        <v>27.5</v>
      </c>
      <c r="E445" s="31">
        <f>SUM($D$13:D445)</f>
        <v>7343.4</v>
      </c>
      <c r="F445" s="52">
        <f t="shared" si="65"/>
        <v>7.3433999999999999</v>
      </c>
      <c r="G445" s="54">
        <f t="shared" si="70"/>
        <v>1.4625833333333333</v>
      </c>
      <c r="H445" s="54">
        <f t="shared" si="66"/>
        <v>0.65999999999947478</v>
      </c>
      <c r="I445" s="54">
        <f t="shared" si="63"/>
        <v>0.80258333333385856</v>
      </c>
      <c r="J445" s="58"/>
      <c r="K445" s="59"/>
      <c r="L445" s="56">
        <f t="shared" si="67"/>
        <v>74.616126388888944</v>
      </c>
      <c r="M445" s="56">
        <f t="shared" si="68"/>
        <v>6.6881944444541444E-2</v>
      </c>
      <c r="N445" s="56">
        <f>SUM($M$13:M445)</f>
        <v>59.929326388888931</v>
      </c>
      <c r="O445" s="56">
        <f t="shared" si="69"/>
        <v>14.686800000000012</v>
      </c>
    </row>
    <row r="446" spans="1:15">
      <c r="A446" s="63">
        <v>0.42439814814814819</v>
      </c>
      <c r="B446" s="54">
        <f t="shared" si="62"/>
        <v>51.150000000000055</v>
      </c>
      <c r="C446" s="54">
        <f t="shared" si="64"/>
        <v>0.13333333333335418</v>
      </c>
      <c r="D446">
        <v>31.4</v>
      </c>
      <c r="E446" s="31">
        <f>SUM($D$13:D446)</f>
        <v>7374.7999999999993</v>
      </c>
      <c r="F446" s="52">
        <f t="shared" si="65"/>
        <v>7.3747999999999996</v>
      </c>
      <c r="G446" s="54">
        <f t="shared" si="70"/>
        <v>1.4625833333333333</v>
      </c>
      <c r="H446" s="54">
        <f t="shared" si="66"/>
        <v>0.47099999999992637</v>
      </c>
      <c r="I446" s="54">
        <f t="shared" si="63"/>
        <v>0.99158333333340698</v>
      </c>
      <c r="J446" s="58"/>
      <c r="K446" s="59"/>
      <c r="L446" s="56">
        <f t="shared" si="67"/>
        <v>74.811137500000086</v>
      </c>
      <c r="M446" s="56">
        <f t="shared" si="68"/>
        <v>0.13221111111114159</v>
      </c>
      <c r="N446" s="56">
        <f>SUM($M$13:M446)</f>
        <v>60.061537500000071</v>
      </c>
      <c r="O446" s="56">
        <f t="shared" si="69"/>
        <v>14.749600000000015</v>
      </c>
    </row>
    <row r="447" spans="1:15">
      <c r="A447" s="63">
        <v>0.42450231481481482</v>
      </c>
      <c r="B447" s="54">
        <f t="shared" si="62"/>
        <v>51.300000000000026</v>
      </c>
      <c r="C447" s="54">
        <f t="shared" si="64"/>
        <v>0.14999999999997016</v>
      </c>
      <c r="D447">
        <v>39.5</v>
      </c>
      <c r="E447" s="31">
        <f>SUM($D$13:D447)</f>
        <v>7414.2999999999993</v>
      </c>
      <c r="F447" s="52">
        <f t="shared" si="65"/>
        <v>7.414299999999999</v>
      </c>
      <c r="G447" s="54">
        <f t="shared" si="70"/>
        <v>1.4625833333333333</v>
      </c>
      <c r="H447" s="54">
        <f t="shared" si="66"/>
        <v>0.52666666666677142</v>
      </c>
      <c r="I447" s="54">
        <f t="shared" si="63"/>
        <v>0.93591666666656192</v>
      </c>
      <c r="J447" s="58"/>
      <c r="K447" s="59"/>
      <c r="L447" s="56">
        <f t="shared" si="67"/>
        <v>75.03052500000004</v>
      </c>
      <c r="M447" s="56">
        <f t="shared" si="68"/>
        <v>0.14038749999995637</v>
      </c>
      <c r="N447" s="56">
        <f>SUM($M$13:M447)</f>
        <v>60.201925000000024</v>
      </c>
      <c r="O447" s="56">
        <f t="shared" si="69"/>
        <v>14.828600000000016</v>
      </c>
    </row>
    <row r="448" spans="1:15">
      <c r="A448" s="63">
        <v>0.42478009259259258</v>
      </c>
      <c r="B448" s="54">
        <f t="shared" si="62"/>
        <v>51.699999999999982</v>
      </c>
      <c r="C448" s="54">
        <f t="shared" si="64"/>
        <v>0.39999999999995595</v>
      </c>
      <c r="D448">
        <v>39.4</v>
      </c>
      <c r="E448" s="31">
        <f>SUM($D$13:D448)</f>
        <v>7453.6999999999989</v>
      </c>
      <c r="F448" s="52">
        <f t="shared" si="65"/>
        <v>7.4536999999999987</v>
      </c>
      <c r="G448" s="54">
        <f t="shared" si="70"/>
        <v>1.4625833333333333</v>
      </c>
      <c r="H448" s="54">
        <f t="shared" si="66"/>
        <v>0.19700000000002169</v>
      </c>
      <c r="I448" s="54">
        <f t="shared" si="63"/>
        <v>1.2655833333333117</v>
      </c>
      <c r="J448" s="58"/>
      <c r="K448" s="59"/>
      <c r="L448" s="56">
        <f t="shared" si="67"/>
        <v>75.615558333333311</v>
      </c>
      <c r="M448" s="56">
        <f t="shared" si="68"/>
        <v>0.50623333333326892</v>
      </c>
      <c r="N448" s="56">
        <f>SUM($M$13:M448)</f>
        <v>60.708158333333294</v>
      </c>
      <c r="O448" s="56">
        <f t="shared" si="69"/>
        <v>14.907400000000017</v>
      </c>
    </row>
    <row r="449" spans="1:15">
      <c r="A449" s="63">
        <v>0.42484953703703704</v>
      </c>
      <c r="B449" s="54">
        <f t="shared" si="62"/>
        <v>51.8</v>
      </c>
      <c r="C449" s="54">
        <f t="shared" si="64"/>
        <v>0.10000000000001563</v>
      </c>
      <c r="D449">
        <v>36.799999999999997</v>
      </c>
      <c r="E449" s="31">
        <f>SUM($D$13:D449)</f>
        <v>7490.4999999999991</v>
      </c>
      <c r="F449" s="52">
        <f t="shared" si="65"/>
        <v>7.490499999999999</v>
      </c>
      <c r="G449" s="54">
        <f t="shared" si="70"/>
        <v>1.4625833333333333</v>
      </c>
      <c r="H449" s="54">
        <f t="shared" si="66"/>
        <v>0.73599999999988486</v>
      </c>
      <c r="I449" s="54">
        <f t="shared" si="63"/>
        <v>0.72658333333344849</v>
      </c>
      <c r="J449" s="58"/>
      <c r="K449" s="59"/>
      <c r="L449" s="56">
        <f t="shared" si="67"/>
        <v>75.761816666666661</v>
      </c>
      <c r="M449" s="56">
        <f t="shared" si="68"/>
        <v>7.2658333333356209E-2</v>
      </c>
      <c r="N449" s="56">
        <f>SUM($M$13:M449)</f>
        <v>60.780816666666652</v>
      </c>
      <c r="O449" s="56">
        <f t="shared" si="69"/>
        <v>14.981000000000009</v>
      </c>
    </row>
    <row r="450" spans="1:15">
      <c r="A450" s="63">
        <v>0.42491898148148149</v>
      </c>
      <c r="B450" s="54">
        <f t="shared" si="62"/>
        <v>51.900000000000013</v>
      </c>
      <c r="C450" s="54">
        <f t="shared" si="64"/>
        <v>0.10000000000001563</v>
      </c>
      <c r="D450">
        <v>34.299999999999997</v>
      </c>
      <c r="E450" s="31">
        <f>SUM($D$13:D450)</f>
        <v>7524.7999999999993</v>
      </c>
      <c r="F450" s="52">
        <f t="shared" si="65"/>
        <v>7.524799999999999</v>
      </c>
      <c r="G450" s="54">
        <f t="shared" si="70"/>
        <v>1.4625833333333333</v>
      </c>
      <c r="H450" s="54">
        <f t="shared" si="66"/>
        <v>0.6859999999998927</v>
      </c>
      <c r="I450" s="54">
        <f t="shared" si="63"/>
        <v>0.77658333333344065</v>
      </c>
      <c r="J450" s="58"/>
      <c r="K450" s="59"/>
      <c r="L450" s="56">
        <f t="shared" si="67"/>
        <v>75.908075000000025</v>
      </c>
      <c r="M450" s="56">
        <f t="shared" si="68"/>
        <v>7.76583333333562E-2</v>
      </c>
      <c r="N450" s="56">
        <f>SUM($M$13:M450)</f>
        <v>60.858475000000006</v>
      </c>
      <c r="O450" s="56">
        <f t="shared" si="69"/>
        <v>15.049600000000019</v>
      </c>
    </row>
    <row r="451" spans="1:15">
      <c r="A451" s="63">
        <v>0.42501157407407408</v>
      </c>
      <c r="B451" s="54">
        <f t="shared" si="62"/>
        <v>52.033333333333367</v>
      </c>
      <c r="C451" s="54">
        <f t="shared" si="64"/>
        <v>0.13333333333335418</v>
      </c>
      <c r="D451">
        <v>32.799999999999997</v>
      </c>
      <c r="E451" s="31">
        <f>SUM($D$13:D451)</f>
        <v>7557.5999999999995</v>
      </c>
      <c r="F451" s="52">
        <f t="shared" si="65"/>
        <v>7.5575999999999999</v>
      </c>
      <c r="G451" s="54">
        <f t="shared" si="70"/>
        <v>1.4625833333333333</v>
      </c>
      <c r="H451" s="54">
        <f t="shared" si="66"/>
        <v>0.49199999999992305</v>
      </c>
      <c r="I451" s="54">
        <f t="shared" si="63"/>
        <v>0.97058333333341029</v>
      </c>
      <c r="J451" s="58"/>
      <c r="K451" s="59"/>
      <c r="L451" s="56">
        <f t="shared" si="67"/>
        <v>76.103086111111168</v>
      </c>
      <c r="M451" s="56">
        <f t="shared" si="68"/>
        <v>0.12941111111114159</v>
      </c>
      <c r="N451" s="56">
        <f>SUM($M$13:M451)</f>
        <v>60.987886111111145</v>
      </c>
      <c r="O451" s="56">
        <f t="shared" si="69"/>
        <v>15.115200000000023</v>
      </c>
    </row>
    <row r="452" spans="1:15">
      <c r="A452" s="63">
        <v>0.42509259259259258</v>
      </c>
      <c r="B452" s="54">
        <f t="shared" si="62"/>
        <v>52.15</v>
      </c>
      <c r="C452" s="54">
        <f t="shared" si="64"/>
        <v>0.11666666666663161</v>
      </c>
      <c r="D452">
        <v>33</v>
      </c>
      <c r="E452" s="31">
        <f>SUM($D$13:D452)</f>
        <v>7590.5999999999995</v>
      </c>
      <c r="F452" s="52">
        <f t="shared" si="65"/>
        <v>7.5905999999999993</v>
      </c>
      <c r="G452" s="54">
        <f t="shared" si="70"/>
        <v>1.4625833333333333</v>
      </c>
      <c r="H452" s="54">
        <f t="shared" si="66"/>
        <v>0.5657142857144557</v>
      </c>
      <c r="I452" s="54">
        <f t="shared" si="63"/>
        <v>0.89686904761887765</v>
      </c>
      <c r="J452" s="58"/>
      <c r="K452" s="59"/>
      <c r="L452" s="56">
        <f t="shared" si="67"/>
        <v>76.273720833333329</v>
      </c>
      <c r="M452" s="56">
        <f t="shared" si="68"/>
        <v>0.10463472222217095</v>
      </c>
      <c r="N452" s="56">
        <f>SUM($M$13:M452)</f>
        <v>61.092520833333317</v>
      </c>
      <c r="O452" s="56">
        <f t="shared" si="69"/>
        <v>15.181200000000011</v>
      </c>
    </row>
    <row r="453" spans="1:15">
      <c r="A453" s="63">
        <v>0.42517361111111113</v>
      </c>
      <c r="B453" s="54">
        <f t="shared" si="62"/>
        <v>52.266666666666737</v>
      </c>
      <c r="C453" s="54">
        <f t="shared" si="64"/>
        <v>0.11666666666673819</v>
      </c>
      <c r="D453">
        <v>33</v>
      </c>
      <c r="E453" s="31">
        <f>SUM($D$13:D453)</f>
        <v>7623.5999999999995</v>
      </c>
      <c r="F453" s="52">
        <f t="shared" si="65"/>
        <v>7.6235999999999997</v>
      </c>
      <c r="G453" s="54">
        <f t="shared" si="70"/>
        <v>1.4625833333333333</v>
      </c>
      <c r="H453" s="54">
        <f t="shared" si="66"/>
        <v>0.56571428571393889</v>
      </c>
      <c r="I453" s="54">
        <f t="shared" si="63"/>
        <v>0.89686904761939445</v>
      </c>
      <c r="J453" s="58"/>
      <c r="K453" s="59"/>
      <c r="L453" s="56">
        <f t="shared" si="67"/>
        <v>76.44435555555566</v>
      </c>
      <c r="M453" s="56">
        <f t="shared" si="68"/>
        <v>0.10463472222232684</v>
      </c>
      <c r="N453" s="56">
        <f>SUM($M$13:M453)</f>
        <v>61.197155555555646</v>
      </c>
      <c r="O453" s="56">
        <f t="shared" si="69"/>
        <v>15.247200000000014</v>
      </c>
    </row>
    <row r="454" spans="1:15">
      <c r="A454" s="63">
        <v>0.42526620370370366</v>
      </c>
      <c r="B454" s="54">
        <f t="shared" si="62"/>
        <v>52.399999999999984</v>
      </c>
      <c r="C454" s="54">
        <f t="shared" si="64"/>
        <v>0.13333333333324759</v>
      </c>
      <c r="D454">
        <v>33</v>
      </c>
      <c r="E454" s="31">
        <f>SUM($D$13:D454)</f>
        <v>7656.5999999999995</v>
      </c>
      <c r="F454" s="52">
        <f t="shared" si="65"/>
        <v>7.6565999999999992</v>
      </c>
      <c r="G454" s="54">
        <f t="shared" si="70"/>
        <v>1.4625833333333333</v>
      </c>
      <c r="H454" s="54">
        <f t="shared" si="66"/>
        <v>0.4950000000003183</v>
      </c>
      <c r="I454" s="54">
        <f t="shared" si="63"/>
        <v>0.96758333333301505</v>
      </c>
      <c r="J454" s="58"/>
      <c r="K454" s="59"/>
      <c r="L454" s="56">
        <f t="shared" si="67"/>
        <v>76.639366666666646</v>
      </c>
      <c r="M454" s="56">
        <f t="shared" si="68"/>
        <v>0.1290111111109857</v>
      </c>
      <c r="N454" s="56">
        <f>SUM($M$13:M454)</f>
        <v>61.32616666666663</v>
      </c>
      <c r="O454" s="56">
        <f t="shared" si="69"/>
        <v>15.313200000000016</v>
      </c>
    </row>
    <row r="455" spans="1:15">
      <c r="A455" s="63">
        <v>0.42533564814814812</v>
      </c>
      <c r="B455" s="54">
        <f t="shared" si="62"/>
        <v>52.5</v>
      </c>
      <c r="C455" s="54">
        <f t="shared" si="64"/>
        <v>0.10000000000001563</v>
      </c>
      <c r="D455">
        <v>33</v>
      </c>
      <c r="E455" s="31">
        <f>SUM($D$13:D455)</f>
        <v>7689.5999999999995</v>
      </c>
      <c r="F455" s="52">
        <f t="shared" si="65"/>
        <v>7.6895999999999995</v>
      </c>
      <c r="G455" s="54">
        <f t="shared" si="70"/>
        <v>1.4625833333333333</v>
      </c>
      <c r="H455" s="54">
        <f t="shared" si="66"/>
        <v>0.65999999999989678</v>
      </c>
      <c r="I455" s="54">
        <f t="shared" si="63"/>
        <v>0.80258333333343657</v>
      </c>
      <c r="J455" s="58"/>
      <c r="K455" s="59"/>
      <c r="L455" s="56">
        <f t="shared" si="67"/>
        <v>76.785624999999996</v>
      </c>
      <c r="M455" s="56">
        <f t="shared" si="68"/>
        <v>8.0258333333356205E-2</v>
      </c>
      <c r="N455" s="56">
        <f>SUM($M$13:M455)</f>
        <v>61.406424999999984</v>
      </c>
      <c r="O455" s="56">
        <f t="shared" si="69"/>
        <v>15.379200000000012</v>
      </c>
    </row>
    <row r="456" spans="1:15">
      <c r="A456" s="63">
        <v>0.42540509259259257</v>
      </c>
      <c r="B456" s="54">
        <f t="shared" si="62"/>
        <v>52.600000000000016</v>
      </c>
      <c r="C456" s="54">
        <f t="shared" si="64"/>
        <v>0.10000000000001563</v>
      </c>
      <c r="D456">
        <v>35.299999999999997</v>
      </c>
      <c r="E456" s="31">
        <f>SUM($D$13:D456)</f>
        <v>7724.9</v>
      </c>
      <c r="F456" s="52">
        <f t="shared" si="65"/>
        <v>7.7248999999999999</v>
      </c>
      <c r="G456" s="54">
        <f t="shared" si="70"/>
        <v>1.4625833333333333</v>
      </c>
      <c r="H456" s="54">
        <f t="shared" si="66"/>
        <v>0.7059999999998896</v>
      </c>
      <c r="I456" s="54">
        <f t="shared" si="63"/>
        <v>0.75658333333344374</v>
      </c>
      <c r="J456" s="58"/>
      <c r="K456" s="59"/>
      <c r="L456" s="56">
        <f t="shared" si="67"/>
        <v>76.93188333333336</v>
      </c>
      <c r="M456" s="56">
        <f t="shared" si="68"/>
        <v>7.5658333333356198E-2</v>
      </c>
      <c r="N456" s="56">
        <f>SUM($M$13:M456)</f>
        <v>61.482083333333343</v>
      </c>
      <c r="O456" s="56">
        <f t="shared" si="69"/>
        <v>15.449800000000018</v>
      </c>
    </row>
    <row r="457" spans="1:15">
      <c r="A457" s="63">
        <v>0.42546296296296293</v>
      </c>
      <c r="B457" s="54">
        <f t="shared" si="62"/>
        <v>52.683333333333309</v>
      </c>
      <c r="C457" s="54">
        <f t="shared" si="64"/>
        <v>8.3333333333293069E-2</v>
      </c>
      <c r="D457">
        <v>33.6</v>
      </c>
      <c r="E457" s="31">
        <f>SUM($D$13:D457)</f>
        <v>7758.5</v>
      </c>
      <c r="F457" s="52">
        <f t="shared" si="65"/>
        <v>7.7584999999999997</v>
      </c>
      <c r="G457" s="54">
        <f t="shared" si="70"/>
        <v>1.4625833333333333</v>
      </c>
      <c r="H457" s="54">
        <f t="shared" si="66"/>
        <v>0.80640000000038969</v>
      </c>
      <c r="I457" s="54">
        <f t="shared" si="63"/>
        <v>0.65618333333294365</v>
      </c>
      <c r="J457" s="58"/>
      <c r="K457" s="59"/>
      <c r="L457" s="56">
        <f t="shared" si="67"/>
        <v>77.053765277777742</v>
      </c>
      <c r="M457" s="56">
        <f t="shared" si="68"/>
        <v>5.4681944444385552E-2</v>
      </c>
      <c r="N457" s="56">
        <f>SUM($M$13:M457)</f>
        <v>61.536765277777725</v>
      </c>
      <c r="O457" s="56">
        <f t="shared" si="69"/>
        <v>15.517000000000017</v>
      </c>
    </row>
    <row r="458" spans="1:15">
      <c r="A458" s="63">
        <v>0.42552083333333335</v>
      </c>
      <c r="B458" s="54">
        <f t="shared" si="62"/>
        <v>52.766666666666708</v>
      </c>
      <c r="C458" s="54">
        <f t="shared" si="64"/>
        <v>8.3333333333399651E-2</v>
      </c>
      <c r="D458">
        <v>28.7</v>
      </c>
      <c r="E458" s="31">
        <f>SUM($D$13:D458)</f>
        <v>7787.2</v>
      </c>
      <c r="F458" s="52">
        <f t="shared" si="65"/>
        <v>7.7871999999999995</v>
      </c>
      <c r="G458" s="54">
        <f t="shared" si="70"/>
        <v>1.4625833333333333</v>
      </c>
      <c r="H458" s="54">
        <f t="shared" si="66"/>
        <v>0.68879999999945185</v>
      </c>
      <c r="I458" s="54">
        <f t="shared" si="63"/>
        <v>0.7737833333338815</v>
      </c>
      <c r="J458" s="58"/>
      <c r="K458" s="59"/>
      <c r="L458" s="56">
        <f t="shared" si="67"/>
        <v>77.175647222222281</v>
      </c>
      <c r="M458" s="56">
        <f t="shared" si="68"/>
        <v>6.4481944444541445E-2</v>
      </c>
      <c r="N458" s="56">
        <f>SUM($M$13:M458)</f>
        <v>61.60124722222227</v>
      </c>
      <c r="O458" s="56">
        <f t="shared" si="69"/>
        <v>15.574400000000011</v>
      </c>
    </row>
    <row r="459" spans="1:15">
      <c r="A459" s="63">
        <v>0.42562499999999998</v>
      </c>
      <c r="B459" s="54">
        <f t="shared" si="62"/>
        <v>52.916666666666679</v>
      </c>
      <c r="C459" s="54">
        <f t="shared" si="64"/>
        <v>0.14999999999997016</v>
      </c>
      <c r="D459">
        <v>31.6</v>
      </c>
      <c r="E459" s="31">
        <f>SUM($D$13:D459)</f>
        <v>7818.8</v>
      </c>
      <c r="F459" s="52">
        <f t="shared" si="65"/>
        <v>7.8188000000000004</v>
      </c>
      <c r="G459" s="54">
        <f t="shared" si="70"/>
        <v>1.4625833333333333</v>
      </c>
      <c r="H459" s="54">
        <f t="shared" si="66"/>
        <v>0.42133333333341716</v>
      </c>
      <c r="I459" s="54">
        <f t="shared" si="63"/>
        <v>1.0412499999999163</v>
      </c>
      <c r="J459" s="58"/>
      <c r="K459" s="59"/>
      <c r="L459" s="56">
        <f t="shared" si="67"/>
        <v>77.395034722222235</v>
      </c>
      <c r="M459" s="56">
        <f t="shared" si="68"/>
        <v>0.15618749999995638</v>
      </c>
      <c r="N459" s="56">
        <f>SUM($M$13:M459)</f>
        <v>61.757434722222229</v>
      </c>
      <c r="O459" s="56">
        <f t="shared" si="69"/>
        <v>15.637600000000006</v>
      </c>
    </row>
    <row r="460" spans="1:15">
      <c r="A460" s="63">
        <v>0.42568287037037034</v>
      </c>
      <c r="B460" s="54">
        <f t="shared" si="62"/>
        <v>52.999999999999972</v>
      </c>
      <c r="C460" s="54">
        <f t="shared" si="64"/>
        <v>8.3333333333293069E-2</v>
      </c>
      <c r="D460">
        <v>38.9</v>
      </c>
      <c r="E460" s="31">
        <f>SUM($D$13:D460)</f>
        <v>7857.7</v>
      </c>
      <c r="F460" s="52">
        <f t="shared" si="65"/>
        <v>7.8576999999999995</v>
      </c>
      <c r="G460" s="54">
        <f t="shared" si="70"/>
        <v>1.4625833333333333</v>
      </c>
      <c r="H460" s="54">
        <f t="shared" si="66"/>
        <v>0.93360000000045107</v>
      </c>
      <c r="I460" s="54">
        <f t="shared" si="63"/>
        <v>0.52898333333288228</v>
      </c>
      <c r="J460" s="58"/>
      <c r="K460" s="59"/>
      <c r="L460" s="56">
        <f t="shared" si="67"/>
        <v>77.516916666666631</v>
      </c>
      <c r="M460" s="56">
        <f t="shared" si="68"/>
        <v>4.4081944444385554E-2</v>
      </c>
      <c r="N460" s="56">
        <f>SUM($M$13:M460)</f>
        <v>61.801516666666615</v>
      </c>
      <c r="O460" s="56">
        <f t="shared" si="69"/>
        <v>15.715400000000017</v>
      </c>
    </row>
    <row r="461" spans="1:15">
      <c r="A461" s="63">
        <v>0.42579861111111111</v>
      </c>
      <c r="B461" s="54">
        <f t="shared" ref="B461:B524" si="71">(A461*24-$A$13*24)*60</f>
        <v>53.166666666666664</v>
      </c>
      <c r="C461" s="54">
        <f t="shared" si="64"/>
        <v>0.16666666666669272</v>
      </c>
      <c r="D461">
        <v>29.8</v>
      </c>
      <c r="E461" s="31">
        <f>SUM($D$13:D461)</f>
        <v>7887.5</v>
      </c>
      <c r="F461" s="52">
        <f t="shared" si="65"/>
        <v>7.8875000000000002</v>
      </c>
      <c r="G461" s="54">
        <f t="shared" si="70"/>
        <v>1.4625833333333333</v>
      </c>
      <c r="H461" s="54">
        <f t="shared" si="66"/>
        <v>0.35759999999994413</v>
      </c>
      <c r="I461" s="54">
        <f t="shared" si="63"/>
        <v>1.1049833333333892</v>
      </c>
      <c r="J461" s="58"/>
      <c r="K461" s="59"/>
      <c r="L461" s="56">
        <f t="shared" si="67"/>
        <v>77.760680555555552</v>
      </c>
      <c r="M461" s="56">
        <f t="shared" si="68"/>
        <v>0.18416388888892699</v>
      </c>
      <c r="N461" s="56">
        <f>SUM($M$13:M461)</f>
        <v>61.98568055555554</v>
      </c>
      <c r="O461" s="56">
        <f t="shared" si="69"/>
        <v>15.775000000000013</v>
      </c>
    </row>
    <row r="462" spans="1:15">
      <c r="A462" s="63">
        <v>0.42586805555555557</v>
      </c>
      <c r="B462" s="54">
        <f t="shared" si="71"/>
        <v>53.26666666666668</v>
      </c>
      <c r="C462" s="54">
        <f t="shared" si="64"/>
        <v>0.10000000000001563</v>
      </c>
      <c r="D462">
        <v>29</v>
      </c>
      <c r="E462" s="31">
        <f>SUM($D$13:D462)</f>
        <v>7916.5</v>
      </c>
      <c r="F462" s="52">
        <f t="shared" si="65"/>
        <v>7.9165000000000001</v>
      </c>
      <c r="G462" s="54">
        <f t="shared" si="70"/>
        <v>1.4625833333333333</v>
      </c>
      <c r="H462" s="54">
        <f t="shared" si="66"/>
        <v>0.57999999999990937</v>
      </c>
      <c r="I462" s="54">
        <f t="shared" si="63"/>
        <v>0.88258333333342398</v>
      </c>
      <c r="J462" s="58"/>
      <c r="K462" s="59"/>
      <c r="L462" s="56">
        <f t="shared" si="67"/>
        <v>77.906938888888902</v>
      </c>
      <c r="M462" s="56">
        <f t="shared" si="68"/>
        <v>8.8258333333356198E-2</v>
      </c>
      <c r="N462" s="56">
        <f>SUM($M$13:M462)</f>
        <v>62.073938888888897</v>
      </c>
      <c r="O462" s="56">
        <f t="shared" si="69"/>
        <v>15.833000000000006</v>
      </c>
    </row>
    <row r="463" spans="1:15">
      <c r="A463" s="63">
        <v>0.42592592592592587</v>
      </c>
      <c r="B463" s="54">
        <f t="shared" si="71"/>
        <v>53.349999999999973</v>
      </c>
      <c r="C463" s="54">
        <f t="shared" si="64"/>
        <v>8.3333333333293069E-2</v>
      </c>
      <c r="D463">
        <v>30.3</v>
      </c>
      <c r="E463" s="31">
        <f>SUM($D$13:D463)</f>
        <v>7946.8</v>
      </c>
      <c r="F463" s="52">
        <f t="shared" si="65"/>
        <v>7.9468000000000005</v>
      </c>
      <c r="G463" s="54">
        <f t="shared" si="70"/>
        <v>1.4625833333333333</v>
      </c>
      <c r="H463" s="54">
        <f t="shared" si="66"/>
        <v>0.72720000000035134</v>
      </c>
      <c r="I463" s="54">
        <f t="shared" ref="I463:I525" si="72">G463-H463</f>
        <v>0.735383333332982</v>
      </c>
      <c r="J463" s="58"/>
      <c r="K463" s="59"/>
      <c r="L463" s="56">
        <f t="shared" si="67"/>
        <v>78.028820833333299</v>
      </c>
      <c r="M463" s="56">
        <f t="shared" si="68"/>
        <v>6.1281944444385554E-2</v>
      </c>
      <c r="N463" s="56">
        <f>SUM($M$13:M463)</f>
        <v>62.135220833333285</v>
      </c>
      <c r="O463" s="56">
        <f t="shared" si="69"/>
        <v>15.893600000000013</v>
      </c>
    </row>
    <row r="464" spans="1:15">
      <c r="A464" s="63">
        <v>0.42598379629629629</v>
      </c>
      <c r="B464" s="54">
        <f t="shared" si="71"/>
        <v>53.433333333333373</v>
      </c>
      <c r="C464" s="54">
        <f t="shared" si="64"/>
        <v>8.3333333333399651E-2</v>
      </c>
      <c r="D464">
        <v>32</v>
      </c>
      <c r="E464" s="31">
        <f>SUM($D$13:D464)</f>
        <v>7978.8</v>
      </c>
      <c r="F464" s="52">
        <f t="shared" si="65"/>
        <v>7.9788000000000006</v>
      </c>
      <c r="G464" s="54">
        <f t="shared" si="70"/>
        <v>1.4625833333333333</v>
      </c>
      <c r="H464" s="54">
        <f t="shared" si="66"/>
        <v>0.76799999999938884</v>
      </c>
      <c r="I464" s="54">
        <f t="shared" si="72"/>
        <v>0.69458333333394451</v>
      </c>
      <c r="J464" s="58"/>
      <c r="K464" s="59"/>
      <c r="L464" s="56">
        <f t="shared" si="67"/>
        <v>78.150702777777838</v>
      </c>
      <c r="M464" s="56">
        <f t="shared" si="68"/>
        <v>5.7881944444541436E-2</v>
      </c>
      <c r="N464" s="56">
        <f>SUM($M$13:M464)</f>
        <v>62.193102777777824</v>
      </c>
      <c r="O464" s="56">
        <f t="shared" si="69"/>
        <v>15.957600000000014</v>
      </c>
    </row>
    <row r="465" spans="1:16">
      <c r="A465" s="63">
        <v>0.42607638888888894</v>
      </c>
      <c r="B465" s="54">
        <f t="shared" si="71"/>
        <v>53.566666666666727</v>
      </c>
      <c r="C465" s="54">
        <f t="shared" si="64"/>
        <v>0.13333333333335418</v>
      </c>
      <c r="D465">
        <v>32</v>
      </c>
      <c r="E465" s="31">
        <f>SUM($D$13:D465)</f>
        <v>8010.8</v>
      </c>
      <c r="F465" s="52">
        <f t="shared" si="65"/>
        <v>8.0107999999999997</v>
      </c>
      <c r="G465" s="54">
        <f t="shared" si="70"/>
        <v>1.4625833333333333</v>
      </c>
      <c r="H465" s="54">
        <f t="shared" si="66"/>
        <v>0.47999999999992499</v>
      </c>
      <c r="I465" s="54">
        <f t="shared" si="72"/>
        <v>0.98258333333340842</v>
      </c>
      <c r="J465" s="58"/>
      <c r="K465" s="59"/>
      <c r="L465" s="56">
        <f t="shared" si="67"/>
        <v>78.34571388888898</v>
      </c>
      <c r="M465" s="56">
        <f t="shared" si="68"/>
        <v>0.13101111111114161</v>
      </c>
      <c r="N465" s="56">
        <f>SUM($M$13:M465)</f>
        <v>62.324113888888967</v>
      </c>
      <c r="O465" s="56">
        <f t="shared" si="69"/>
        <v>16.021600000000014</v>
      </c>
    </row>
    <row r="466" spans="1:16">
      <c r="A466" s="63">
        <v>0.42613425925925924</v>
      </c>
      <c r="B466" s="54">
        <f t="shared" si="71"/>
        <v>53.65000000000002</v>
      </c>
      <c r="C466" s="54">
        <f t="shared" si="64"/>
        <v>8.3333333333293069E-2</v>
      </c>
      <c r="D466">
        <v>32</v>
      </c>
      <c r="E466" s="31">
        <f>SUM($D$13:D466)</f>
        <v>8042.8</v>
      </c>
      <c r="F466" s="52">
        <f t="shared" si="65"/>
        <v>8.0427999999999997</v>
      </c>
      <c r="G466" s="54">
        <f t="shared" si="70"/>
        <v>1.4625833333333333</v>
      </c>
      <c r="H466" s="54">
        <f t="shared" si="66"/>
        <v>0.76800000000037105</v>
      </c>
      <c r="I466" s="54">
        <f t="shared" si="72"/>
        <v>0.69458333333296229</v>
      </c>
      <c r="J466" s="58"/>
      <c r="K466" s="59"/>
      <c r="L466" s="56">
        <f t="shared" si="67"/>
        <v>78.467595833333363</v>
      </c>
      <c r="M466" s="56">
        <f t="shared" si="68"/>
        <v>5.7881944444385561E-2</v>
      </c>
      <c r="N466" s="56">
        <f>SUM($M$13:M466)</f>
        <v>62.381995833333349</v>
      </c>
      <c r="O466" s="56">
        <f t="shared" si="69"/>
        <v>16.085600000000014</v>
      </c>
    </row>
    <row r="467" spans="1:16">
      <c r="A467" s="63">
        <v>0.4261921296296296</v>
      </c>
      <c r="B467" s="54">
        <f t="shared" si="71"/>
        <v>53.733333333333313</v>
      </c>
      <c r="C467" s="54">
        <f t="shared" si="64"/>
        <v>8.3333333333293069E-2</v>
      </c>
      <c r="D467">
        <v>30.6</v>
      </c>
      <c r="E467" s="31">
        <f>SUM($D$13:D467)</f>
        <v>8073.4000000000005</v>
      </c>
      <c r="F467" s="52">
        <f t="shared" si="65"/>
        <v>8.0734000000000012</v>
      </c>
      <c r="G467" s="54">
        <f t="shared" si="70"/>
        <v>1.4625833333333333</v>
      </c>
      <c r="H467" s="54">
        <f t="shared" si="66"/>
        <v>0.73440000000035488</v>
      </c>
      <c r="I467" s="54">
        <f t="shared" si="72"/>
        <v>0.72818333333297847</v>
      </c>
      <c r="J467" s="58"/>
      <c r="K467" s="59"/>
      <c r="L467" s="56">
        <f t="shared" si="67"/>
        <v>78.589477777777745</v>
      </c>
      <c r="M467" s="56">
        <f t="shared" si="68"/>
        <v>6.0681944444385551E-2</v>
      </c>
      <c r="N467" s="56">
        <f>SUM($M$13:M467)</f>
        <v>62.442677777777732</v>
      </c>
      <c r="O467" s="56">
        <f t="shared" si="69"/>
        <v>16.146800000000013</v>
      </c>
    </row>
    <row r="468" spans="1:16">
      <c r="A468" s="63">
        <v>0.42627314814814815</v>
      </c>
      <c r="B468" s="54">
        <f t="shared" si="71"/>
        <v>53.850000000000051</v>
      </c>
      <c r="C468" s="54">
        <f t="shared" ref="C468:C525" si="73">(A468*24-A467*24)*60</f>
        <v>0.11666666666673819</v>
      </c>
      <c r="D468">
        <v>38</v>
      </c>
      <c r="E468" s="31">
        <f>SUM($D$13:D468)</f>
        <v>8111.4000000000005</v>
      </c>
      <c r="F468" s="52">
        <f t="shared" ref="F468:F525" si="74">E468/1000</f>
        <v>8.1113999999999997</v>
      </c>
      <c r="G468" s="54">
        <f t="shared" si="70"/>
        <v>1.4625833333333333</v>
      </c>
      <c r="H468" s="54">
        <f t="shared" ref="H468:H525" si="75">2*D468/(1000*C468*1)</f>
        <v>0.65142857142817201</v>
      </c>
      <c r="I468" s="54">
        <f t="shared" si="72"/>
        <v>0.81115476190516134</v>
      </c>
      <c r="J468" s="58"/>
      <c r="K468" s="59"/>
      <c r="L468" s="56">
        <f t="shared" ref="L468:L525" si="76">B468*G468</f>
        <v>78.760112500000076</v>
      </c>
      <c r="M468" s="56">
        <f t="shared" ref="M468:M525" si="77">I468*(C468)</f>
        <v>9.4634722222326842E-2</v>
      </c>
      <c r="N468" s="56">
        <f>SUM($M$13:M468)</f>
        <v>62.537312500000056</v>
      </c>
      <c r="O468" s="56">
        <f t="shared" ref="O468:O525" si="78">L468-N468</f>
        <v>16.222800000000021</v>
      </c>
      <c r="P468" s="61"/>
    </row>
    <row r="469" spans="1:16">
      <c r="A469" s="63">
        <v>0.42633101851851851</v>
      </c>
      <c r="B469" s="54">
        <f t="shared" si="71"/>
        <v>53.933333333333344</v>
      </c>
      <c r="C469" s="54">
        <f t="shared" si="73"/>
        <v>8.3333333333293069E-2</v>
      </c>
      <c r="D469">
        <v>30.3</v>
      </c>
      <c r="E469" s="31">
        <f>SUM($D$13:D469)</f>
        <v>8141.7000000000007</v>
      </c>
      <c r="F469" s="52">
        <f t="shared" si="74"/>
        <v>8.1417000000000002</v>
      </c>
      <c r="G469" s="54">
        <f t="shared" si="70"/>
        <v>1.4625833333333333</v>
      </c>
      <c r="H469" s="54">
        <f t="shared" si="75"/>
        <v>0.72720000000035134</v>
      </c>
      <c r="I469" s="54">
        <f t="shared" si="72"/>
        <v>0.735383333332982</v>
      </c>
      <c r="J469" s="58"/>
      <c r="K469" s="59"/>
      <c r="L469" s="56">
        <f t="shared" si="76"/>
        <v>78.881994444444459</v>
      </c>
      <c r="M469" s="56">
        <f t="shared" si="77"/>
        <v>6.1281944444385554E-2</v>
      </c>
      <c r="N469" s="56">
        <f>SUM($M$13:M469)</f>
        <v>62.598594444444444</v>
      </c>
      <c r="O469" s="56">
        <f t="shared" si="78"/>
        <v>16.283400000000015</v>
      </c>
    </row>
    <row r="470" spans="1:16">
      <c r="A470" s="63">
        <v>0.42638888888888887</v>
      </c>
      <c r="B470" s="54">
        <f t="shared" si="71"/>
        <v>54.016666666666637</v>
      </c>
      <c r="C470" s="54">
        <f t="shared" si="73"/>
        <v>8.3333333333293069E-2</v>
      </c>
      <c r="D470">
        <v>30.5</v>
      </c>
      <c r="E470" s="31">
        <f>SUM($D$13:D470)</f>
        <v>8172.2000000000007</v>
      </c>
      <c r="F470" s="52">
        <f t="shared" si="74"/>
        <v>8.1722000000000001</v>
      </c>
      <c r="G470" s="54">
        <f t="shared" si="70"/>
        <v>1.4625833333333333</v>
      </c>
      <c r="H470" s="54">
        <f t="shared" si="75"/>
        <v>0.7320000000003537</v>
      </c>
      <c r="I470" s="54">
        <f t="shared" si="72"/>
        <v>0.73058333333297965</v>
      </c>
      <c r="J470" s="58"/>
      <c r="K470" s="59"/>
      <c r="L470" s="56">
        <f t="shared" si="76"/>
        <v>79.003876388888841</v>
      </c>
      <c r="M470" s="56">
        <f t="shared" si="77"/>
        <v>6.0881944444385556E-2</v>
      </c>
      <c r="N470" s="56">
        <f>SUM($M$13:M470)</f>
        <v>62.659476388888827</v>
      </c>
      <c r="O470" s="56">
        <f t="shared" si="78"/>
        <v>16.344400000000014</v>
      </c>
    </row>
    <row r="471" spans="1:16">
      <c r="A471" s="63">
        <v>0.42646990740740742</v>
      </c>
      <c r="B471" s="54">
        <f t="shared" si="71"/>
        <v>54.133333333333375</v>
      </c>
      <c r="C471" s="54">
        <f t="shared" si="73"/>
        <v>0.11666666666673819</v>
      </c>
      <c r="D471">
        <v>31.6</v>
      </c>
      <c r="E471" s="31">
        <f>SUM($D$13:D471)</f>
        <v>8203.8000000000011</v>
      </c>
      <c r="F471" s="52">
        <f t="shared" si="74"/>
        <v>8.2038000000000011</v>
      </c>
      <c r="G471" s="54">
        <f t="shared" si="70"/>
        <v>1.4625833333333333</v>
      </c>
      <c r="H471" s="54">
        <f t="shared" si="75"/>
        <v>0.54171428571395364</v>
      </c>
      <c r="I471" s="54">
        <f t="shared" si="72"/>
        <v>0.92086904761937971</v>
      </c>
      <c r="J471" s="58"/>
      <c r="K471" s="59"/>
      <c r="L471" s="56">
        <f t="shared" si="76"/>
        <v>79.174511111111173</v>
      </c>
      <c r="M471" s="56">
        <f t="shared" si="77"/>
        <v>0.10743472222232683</v>
      </c>
      <c r="N471" s="56">
        <f>SUM($M$13:M471)</f>
        <v>62.766911111111156</v>
      </c>
      <c r="O471" s="56">
        <f t="shared" si="78"/>
        <v>16.407600000000016</v>
      </c>
    </row>
    <row r="472" spans="1:16">
      <c r="A472" s="63">
        <v>0.42653935185185188</v>
      </c>
      <c r="B472" s="54">
        <f t="shared" si="71"/>
        <v>54.233333333333391</v>
      </c>
      <c r="C472" s="54">
        <f t="shared" si="73"/>
        <v>0.10000000000001563</v>
      </c>
      <c r="D472">
        <v>41.4</v>
      </c>
      <c r="E472" s="31">
        <f>SUM($D$13:D472)</f>
        <v>8245.2000000000007</v>
      </c>
      <c r="F472" s="52">
        <f t="shared" si="74"/>
        <v>8.2452000000000005</v>
      </c>
      <c r="G472" s="54">
        <f t="shared" si="70"/>
        <v>1.4625833333333333</v>
      </c>
      <c r="H472" s="54">
        <f t="shared" si="75"/>
        <v>0.82799999999987051</v>
      </c>
      <c r="I472" s="54">
        <f t="shared" si="72"/>
        <v>0.63458333333346284</v>
      </c>
      <c r="J472" s="58"/>
      <c r="K472" s="59"/>
      <c r="L472" s="56">
        <f t="shared" si="76"/>
        <v>79.320769444444537</v>
      </c>
      <c r="M472" s="56">
        <f t="shared" si="77"/>
        <v>6.3458333333356209E-2</v>
      </c>
      <c r="N472" s="56">
        <f>SUM($M$13:M472)</f>
        <v>62.830369444444514</v>
      </c>
      <c r="O472" s="56">
        <f t="shared" si="78"/>
        <v>16.490400000000022</v>
      </c>
    </row>
    <row r="473" spans="1:16">
      <c r="A473" s="63">
        <v>0.42659722222222224</v>
      </c>
      <c r="B473" s="54">
        <f t="shared" si="71"/>
        <v>54.316666666666684</v>
      </c>
      <c r="C473" s="54">
        <f t="shared" si="73"/>
        <v>8.3333333333293069E-2</v>
      </c>
      <c r="D473">
        <v>33.9</v>
      </c>
      <c r="E473" s="31">
        <f>SUM($D$13:D473)</f>
        <v>8279.1</v>
      </c>
      <c r="F473" s="52">
        <f t="shared" si="74"/>
        <v>8.2790999999999997</v>
      </c>
      <c r="G473" s="54">
        <f t="shared" si="70"/>
        <v>1.4625833333333333</v>
      </c>
      <c r="H473" s="54">
        <f t="shared" si="75"/>
        <v>0.81360000000039312</v>
      </c>
      <c r="I473" s="54">
        <f t="shared" si="72"/>
        <v>0.64898333333294023</v>
      </c>
      <c r="J473" s="58"/>
      <c r="K473" s="59"/>
      <c r="L473" s="56">
        <f t="shared" si="76"/>
        <v>79.442651388888919</v>
      </c>
      <c r="M473" s="56">
        <f t="shared" si="77"/>
        <v>5.4081944444385556E-2</v>
      </c>
      <c r="N473" s="56">
        <f>SUM($M$13:M473)</f>
        <v>62.884451388888898</v>
      </c>
      <c r="O473" s="56">
        <f t="shared" si="78"/>
        <v>16.558200000000021</v>
      </c>
    </row>
    <row r="474" spans="1:16">
      <c r="A474" s="63">
        <v>0.42666666666666669</v>
      </c>
      <c r="B474" s="54">
        <f t="shared" si="71"/>
        <v>54.4166666666667</v>
      </c>
      <c r="C474" s="54">
        <f t="shared" si="73"/>
        <v>0.10000000000001563</v>
      </c>
      <c r="D474">
        <v>33.9</v>
      </c>
      <c r="E474" s="31">
        <f>SUM($D$13:D474)</f>
        <v>8313</v>
      </c>
      <c r="F474" s="52">
        <f t="shared" si="74"/>
        <v>8.3130000000000006</v>
      </c>
      <c r="G474" s="54">
        <f t="shared" si="70"/>
        <v>1.4625833333333333</v>
      </c>
      <c r="H474" s="54">
        <f t="shared" si="75"/>
        <v>0.67799999999989402</v>
      </c>
      <c r="I474" s="54">
        <f t="shared" si="72"/>
        <v>0.78458333333343933</v>
      </c>
      <c r="J474" s="58"/>
      <c r="K474" s="59"/>
      <c r="L474" s="56">
        <f t="shared" si="76"/>
        <v>79.588909722222269</v>
      </c>
      <c r="M474" s="56">
        <f t="shared" si="77"/>
        <v>7.8458333333356195E-2</v>
      </c>
      <c r="N474" s="56">
        <f>SUM($M$13:M474)</f>
        <v>62.962909722222257</v>
      </c>
      <c r="O474" s="56">
        <f t="shared" si="78"/>
        <v>16.626000000000012</v>
      </c>
    </row>
    <row r="475" spans="1:16">
      <c r="A475" s="63">
        <v>0.42673611111111115</v>
      </c>
      <c r="B475" s="54">
        <f t="shared" si="71"/>
        <v>54.516666666666715</v>
      </c>
      <c r="C475" s="54">
        <f t="shared" si="73"/>
        <v>0.10000000000001563</v>
      </c>
      <c r="D475">
        <v>36.6</v>
      </c>
      <c r="E475" s="31">
        <f>SUM($D$13:D475)</f>
        <v>8349.6</v>
      </c>
      <c r="F475" s="52">
        <f t="shared" si="74"/>
        <v>8.3496000000000006</v>
      </c>
      <c r="G475" s="54">
        <f t="shared" si="70"/>
        <v>1.4625833333333333</v>
      </c>
      <c r="H475" s="54">
        <f t="shared" si="75"/>
        <v>0.73199999999988563</v>
      </c>
      <c r="I475" s="54">
        <f t="shared" si="72"/>
        <v>0.73058333333344772</v>
      </c>
      <c r="J475" s="58"/>
      <c r="K475" s="59"/>
      <c r="L475" s="56">
        <f t="shared" si="76"/>
        <v>79.735168055555633</v>
      </c>
      <c r="M475" s="56">
        <f t="shared" si="77"/>
        <v>7.3058333333356193E-2</v>
      </c>
      <c r="N475" s="56">
        <f>SUM($M$13:M475)</f>
        <v>63.035968055555614</v>
      </c>
      <c r="O475" s="56">
        <f t="shared" si="78"/>
        <v>16.699200000000019</v>
      </c>
    </row>
    <row r="476" spans="1:16">
      <c r="A476" s="63">
        <v>0.42679398148148145</v>
      </c>
      <c r="B476" s="54">
        <f t="shared" si="71"/>
        <v>54.600000000000009</v>
      </c>
      <c r="C476" s="54">
        <f t="shared" si="73"/>
        <v>8.3333333333293069E-2</v>
      </c>
      <c r="D476">
        <v>33.6</v>
      </c>
      <c r="E476" s="31">
        <f>SUM($D$13:D476)</f>
        <v>8383.2000000000007</v>
      </c>
      <c r="F476" s="52">
        <f t="shared" si="74"/>
        <v>8.3832000000000004</v>
      </c>
      <c r="G476" s="54">
        <f t="shared" si="70"/>
        <v>1.4625833333333333</v>
      </c>
      <c r="H476" s="54">
        <f t="shared" si="75"/>
        <v>0.80640000000038969</v>
      </c>
      <c r="I476" s="54">
        <f t="shared" si="72"/>
        <v>0.65618333333294365</v>
      </c>
      <c r="J476" s="58"/>
      <c r="K476" s="59"/>
      <c r="L476" s="56">
        <f t="shared" si="76"/>
        <v>79.857050000000015</v>
      </c>
      <c r="M476" s="56">
        <f t="shared" si="77"/>
        <v>5.4681944444385552E-2</v>
      </c>
      <c r="N476" s="56">
        <f>SUM($M$13:M476)</f>
        <v>63.090649999999997</v>
      </c>
      <c r="O476" s="56">
        <f t="shared" si="78"/>
        <v>16.766400000000019</v>
      </c>
    </row>
    <row r="477" spans="1:16">
      <c r="A477" s="63">
        <v>0.42685185185185182</v>
      </c>
      <c r="B477" s="54">
        <f t="shared" si="71"/>
        <v>54.683333333333302</v>
      </c>
      <c r="C477" s="54">
        <f t="shared" si="73"/>
        <v>8.3333333333293069E-2</v>
      </c>
      <c r="D477">
        <v>33</v>
      </c>
      <c r="E477" s="31">
        <f>SUM($D$13:D477)</f>
        <v>8416.2000000000007</v>
      </c>
      <c r="F477" s="52">
        <f t="shared" si="74"/>
        <v>8.4161999999999999</v>
      </c>
      <c r="G477" s="54">
        <f t="shared" si="70"/>
        <v>1.4625833333333333</v>
      </c>
      <c r="H477" s="54">
        <f t="shared" si="75"/>
        <v>0.79200000000038262</v>
      </c>
      <c r="I477" s="54">
        <f t="shared" si="72"/>
        <v>0.67058333333295073</v>
      </c>
      <c r="J477" s="58"/>
      <c r="K477" s="59"/>
      <c r="L477" s="56">
        <f t="shared" si="76"/>
        <v>79.978931944444398</v>
      </c>
      <c r="M477" s="56">
        <f t="shared" si="77"/>
        <v>5.5881944444385559E-2</v>
      </c>
      <c r="N477" s="56">
        <f>SUM($M$13:M477)</f>
        <v>63.146531944444384</v>
      </c>
      <c r="O477" s="56">
        <f t="shared" si="78"/>
        <v>16.832400000000014</v>
      </c>
    </row>
    <row r="478" spans="1:16">
      <c r="A478" s="63">
        <v>0.42692129629629627</v>
      </c>
      <c r="B478" s="54">
        <f t="shared" si="71"/>
        <v>54.783333333333317</v>
      </c>
      <c r="C478" s="54">
        <f t="shared" si="73"/>
        <v>0.10000000000001563</v>
      </c>
      <c r="D478">
        <v>33.4</v>
      </c>
      <c r="E478" s="31">
        <f>SUM($D$13:D478)</f>
        <v>8449.6</v>
      </c>
      <c r="F478" s="52">
        <f t="shared" si="74"/>
        <v>8.4496000000000002</v>
      </c>
      <c r="G478" s="54">
        <f t="shared" si="70"/>
        <v>1.4625833333333333</v>
      </c>
      <c r="H478" s="54">
        <f t="shared" si="75"/>
        <v>0.66799999999989557</v>
      </c>
      <c r="I478" s="54">
        <f t="shared" si="72"/>
        <v>0.79458333333343778</v>
      </c>
      <c r="J478" s="58"/>
      <c r="K478" s="59"/>
      <c r="L478" s="56">
        <f t="shared" si="76"/>
        <v>80.125190277777762</v>
      </c>
      <c r="M478" s="56">
        <f t="shared" si="77"/>
        <v>7.9458333333356196E-2</v>
      </c>
      <c r="N478" s="56">
        <f>SUM($M$13:M478)</f>
        <v>63.22599027777774</v>
      </c>
      <c r="O478" s="56">
        <f t="shared" si="78"/>
        <v>16.899200000000022</v>
      </c>
    </row>
    <row r="479" spans="1:16">
      <c r="A479" s="63">
        <v>0.42697916666666669</v>
      </c>
      <c r="B479" s="54">
        <f t="shared" si="71"/>
        <v>54.866666666666717</v>
      </c>
      <c r="C479" s="54">
        <f t="shared" si="73"/>
        <v>8.3333333333399651E-2</v>
      </c>
      <c r="D479">
        <v>31.4</v>
      </c>
      <c r="E479" s="31">
        <f>SUM($D$13:D479)</f>
        <v>8481</v>
      </c>
      <c r="F479" s="52">
        <f t="shared" si="74"/>
        <v>8.4809999999999999</v>
      </c>
      <c r="G479" s="54">
        <f t="shared" si="70"/>
        <v>1.4625833333333333</v>
      </c>
      <c r="H479" s="54">
        <f t="shared" si="75"/>
        <v>0.75359999999940019</v>
      </c>
      <c r="I479" s="54">
        <f t="shared" si="72"/>
        <v>0.70898333333393315</v>
      </c>
      <c r="J479" s="58"/>
      <c r="K479" s="59"/>
      <c r="L479" s="56">
        <f t="shared" si="76"/>
        <v>80.2470722222223</v>
      </c>
      <c r="M479" s="56">
        <f t="shared" si="77"/>
        <v>5.908194444454145E-2</v>
      </c>
      <c r="N479" s="56">
        <f>SUM($M$13:M479)</f>
        <v>63.285072222222283</v>
      </c>
      <c r="O479" s="56">
        <f t="shared" si="78"/>
        <v>16.962000000000018</v>
      </c>
    </row>
    <row r="480" spans="1:16">
      <c r="A480" s="63">
        <v>0.42704861111111114</v>
      </c>
      <c r="B480" s="54">
        <f t="shared" si="71"/>
        <v>54.966666666666733</v>
      </c>
      <c r="C480" s="54">
        <f t="shared" si="73"/>
        <v>0.10000000000001563</v>
      </c>
      <c r="D480">
        <v>36.4</v>
      </c>
      <c r="E480" s="31">
        <f>SUM($D$13:D480)</f>
        <v>8517.4</v>
      </c>
      <c r="F480" s="52">
        <f t="shared" si="74"/>
        <v>8.5174000000000003</v>
      </c>
      <c r="G480" s="54">
        <f t="shared" si="70"/>
        <v>1.4625833333333333</v>
      </c>
      <c r="H480" s="54">
        <f t="shared" si="75"/>
        <v>0.72799999999988618</v>
      </c>
      <c r="I480" s="54">
        <f t="shared" si="72"/>
        <v>0.73458333333344716</v>
      </c>
      <c r="J480" s="58"/>
      <c r="K480" s="59"/>
      <c r="L480" s="56">
        <f t="shared" si="76"/>
        <v>80.39333055555565</v>
      </c>
      <c r="M480" s="56">
        <f t="shared" si="77"/>
        <v>7.3458333333356204E-2</v>
      </c>
      <c r="N480" s="56">
        <f>SUM($M$13:M480)</f>
        <v>63.358530555555639</v>
      </c>
      <c r="O480" s="56">
        <f t="shared" si="78"/>
        <v>17.034800000000011</v>
      </c>
    </row>
    <row r="481" spans="1:15">
      <c r="A481" s="63">
        <v>0.42711805555555554</v>
      </c>
      <c r="B481" s="54">
        <f t="shared" si="71"/>
        <v>55.066666666666642</v>
      </c>
      <c r="C481" s="54">
        <f t="shared" si="73"/>
        <v>9.9999999999909051E-2</v>
      </c>
      <c r="D481">
        <v>32.299999999999997</v>
      </c>
      <c r="E481" s="31">
        <f>SUM($D$13:D481)</f>
        <v>8549.6999999999989</v>
      </c>
      <c r="F481" s="52">
        <f t="shared" si="74"/>
        <v>8.5496999999999996</v>
      </c>
      <c r="G481" s="54">
        <f t="shared" si="70"/>
        <v>1.4625833333333333</v>
      </c>
      <c r="H481" s="54">
        <f t="shared" si="75"/>
        <v>0.64600000000058744</v>
      </c>
      <c r="I481" s="54">
        <f t="shared" si="72"/>
        <v>0.81658333333274591</v>
      </c>
      <c r="J481" s="58"/>
      <c r="K481" s="59"/>
      <c r="L481" s="56">
        <f t="shared" si="76"/>
        <v>80.539588888888858</v>
      </c>
      <c r="M481" s="56">
        <f t="shared" si="77"/>
        <v>8.1658333333200328E-2</v>
      </c>
      <c r="N481" s="56">
        <f>SUM($M$13:M481)</f>
        <v>63.440188888888841</v>
      </c>
      <c r="O481" s="56">
        <f t="shared" si="78"/>
        <v>17.099400000000017</v>
      </c>
    </row>
    <row r="482" spans="1:15">
      <c r="A482" s="63">
        <v>0.4271875</v>
      </c>
      <c r="B482" s="54">
        <f t="shared" si="71"/>
        <v>55.166666666666657</v>
      </c>
      <c r="C482" s="54">
        <f t="shared" si="73"/>
        <v>0.10000000000001563</v>
      </c>
      <c r="D482">
        <v>30.7</v>
      </c>
      <c r="E482" s="31">
        <f>SUM($D$13:D482)</f>
        <v>8580.4</v>
      </c>
      <c r="F482" s="52">
        <f t="shared" si="74"/>
        <v>8.5803999999999991</v>
      </c>
      <c r="G482" s="54">
        <f t="shared" si="70"/>
        <v>1.4625833333333333</v>
      </c>
      <c r="H482" s="54">
        <f t="shared" si="75"/>
        <v>0.61399999999990396</v>
      </c>
      <c r="I482" s="54">
        <f t="shared" si="72"/>
        <v>0.84858333333342939</v>
      </c>
      <c r="J482" s="58"/>
      <c r="K482" s="59"/>
      <c r="L482" s="56">
        <f t="shared" si="76"/>
        <v>80.685847222222208</v>
      </c>
      <c r="M482" s="56">
        <f t="shared" si="77"/>
        <v>8.4858333333356198E-2</v>
      </c>
      <c r="N482" s="56">
        <f>SUM($M$13:M482)</f>
        <v>63.525047222222199</v>
      </c>
      <c r="O482" s="56">
        <f t="shared" si="78"/>
        <v>17.160800000000009</v>
      </c>
    </row>
    <row r="483" spans="1:15">
      <c r="A483" s="63">
        <v>0.42725694444444445</v>
      </c>
      <c r="B483" s="54">
        <f t="shared" si="71"/>
        <v>55.266666666666673</v>
      </c>
      <c r="C483" s="54">
        <f t="shared" si="73"/>
        <v>0.10000000000001563</v>
      </c>
      <c r="D483">
        <v>32.6</v>
      </c>
      <c r="E483" s="31">
        <f>SUM($D$13:D483)</f>
        <v>8613</v>
      </c>
      <c r="F483" s="52">
        <f t="shared" si="74"/>
        <v>8.6129999999999995</v>
      </c>
      <c r="G483" s="54">
        <f t="shared" si="70"/>
        <v>1.4625833333333333</v>
      </c>
      <c r="H483" s="54">
        <f t="shared" si="75"/>
        <v>0.65199999999989811</v>
      </c>
      <c r="I483" s="54">
        <f t="shared" si="72"/>
        <v>0.81058333333343524</v>
      </c>
      <c r="J483" s="58"/>
      <c r="K483" s="59"/>
      <c r="L483" s="56">
        <f t="shared" si="76"/>
        <v>80.832105555555572</v>
      </c>
      <c r="M483" s="56">
        <f t="shared" si="77"/>
        <v>8.10583333333562E-2</v>
      </c>
      <c r="N483" s="56">
        <f>SUM($M$13:M483)</f>
        <v>63.606105555555558</v>
      </c>
      <c r="O483" s="56">
        <f t="shared" si="78"/>
        <v>17.226000000000013</v>
      </c>
    </row>
    <row r="484" spans="1:15">
      <c r="A484" s="63">
        <v>0.42731481481481487</v>
      </c>
      <c r="B484" s="54">
        <f t="shared" si="71"/>
        <v>55.350000000000072</v>
      </c>
      <c r="C484" s="54">
        <f t="shared" si="73"/>
        <v>8.3333333333399651E-2</v>
      </c>
      <c r="D484">
        <v>32.4</v>
      </c>
      <c r="E484" s="31">
        <f>SUM($D$13:D484)</f>
        <v>8645.4</v>
      </c>
      <c r="F484" s="52">
        <f t="shared" si="74"/>
        <v>8.6454000000000004</v>
      </c>
      <c r="G484" s="54">
        <f t="shared" si="70"/>
        <v>1.4625833333333333</v>
      </c>
      <c r="H484" s="54">
        <f t="shared" si="75"/>
        <v>0.77759999999938112</v>
      </c>
      <c r="I484" s="54">
        <f t="shared" si="72"/>
        <v>0.68498333333395223</v>
      </c>
      <c r="J484" s="58"/>
      <c r="K484" s="59"/>
      <c r="L484" s="56">
        <f t="shared" si="76"/>
        <v>80.95398750000011</v>
      </c>
      <c r="M484" s="56">
        <f t="shared" si="77"/>
        <v>5.7081944444541448E-2</v>
      </c>
      <c r="N484" s="56">
        <f>SUM($M$13:M484)</f>
        <v>63.663187500000099</v>
      </c>
      <c r="O484" s="56">
        <f t="shared" si="78"/>
        <v>17.290800000000011</v>
      </c>
    </row>
    <row r="485" spans="1:15">
      <c r="A485" s="63">
        <v>0.42739583333333336</v>
      </c>
      <c r="B485" s="54">
        <f t="shared" si="71"/>
        <v>55.466666666666704</v>
      </c>
      <c r="C485" s="54">
        <f t="shared" si="73"/>
        <v>0.11666666666663161</v>
      </c>
      <c r="D485">
        <v>33.5</v>
      </c>
      <c r="E485" s="31">
        <f>SUM($D$13:D485)</f>
        <v>8678.9</v>
      </c>
      <c r="F485" s="52">
        <f t="shared" si="74"/>
        <v>8.6789000000000005</v>
      </c>
      <c r="G485" s="54">
        <f t="shared" si="70"/>
        <v>1.4625833333333333</v>
      </c>
      <c r="H485" s="54">
        <f t="shared" si="75"/>
        <v>0.57428571428588682</v>
      </c>
      <c r="I485" s="54">
        <f t="shared" si="72"/>
        <v>0.88829761904744653</v>
      </c>
      <c r="J485" s="58"/>
      <c r="K485" s="59"/>
      <c r="L485" s="56">
        <f t="shared" si="76"/>
        <v>81.124622222222271</v>
      </c>
      <c r="M485" s="56">
        <f t="shared" si="77"/>
        <v>0.10363472222217096</v>
      </c>
      <c r="N485" s="56">
        <f>SUM($M$13:M485)</f>
        <v>63.766822222222267</v>
      </c>
      <c r="O485" s="56">
        <f t="shared" si="78"/>
        <v>17.357800000000005</v>
      </c>
    </row>
    <row r="486" spans="1:15">
      <c r="A486" s="63">
        <v>0.42746527777777782</v>
      </c>
      <c r="B486" s="54">
        <f t="shared" si="71"/>
        <v>55.56666666666672</v>
      </c>
      <c r="C486" s="54">
        <f t="shared" si="73"/>
        <v>0.10000000000001563</v>
      </c>
      <c r="D486">
        <v>46.8</v>
      </c>
      <c r="E486" s="31">
        <f>SUM($D$13:D486)</f>
        <v>8725.6999999999989</v>
      </c>
      <c r="F486" s="52">
        <f t="shared" si="74"/>
        <v>8.7256999999999998</v>
      </c>
      <c r="G486" s="54">
        <f t="shared" si="70"/>
        <v>1.4625833333333333</v>
      </c>
      <c r="H486" s="54">
        <f t="shared" si="75"/>
        <v>0.93599999999985362</v>
      </c>
      <c r="I486" s="54">
        <f t="shared" si="72"/>
        <v>0.52658333333347973</v>
      </c>
      <c r="J486" s="58"/>
      <c r="K486" s="59"/>
      <c r="L486" s="56">
        <f t="shared" si="76"/>
        <v>81.270880555555635</v>
      </c>
      <c r="M486" s="56">
        <f t="shared" si="77"/>
        <v>5.2658333333356205E-2</v>
      </c>
      <c r="N486" s="56">
        <f>SUM($M$13:M486)</f>
        <v>63.819480555555621</v>
      </c>
      <c r="O486" s="56">
        <f t="shared" si="78"/>
        <v>17.451400000000014</v>
      </c>
    </row>
    <row r="487" spans="1:15">
      <c r="A487" s="63">
        <v>0.42752314814814812</v>
      </c>
      <c r="B487" s="54">
        <f t="shared" si="71"/>
        <v>55.650000000000013</v>
      </c>
      <c r="C487" s="54">
        <f t="shared" si="73"/>
        <v>8.3333333333293069E-2</v>
      </c>
      <c r="D487">
        <v>32.200000000000003</v>
      </c>
      <c r="E487" s="31">
        <f>SUM($D$13:D487)</f>
        <v>8757.9</v>
      </c>
      <c r="F487" s="52">
        <f t="shared" si="74"/>
        <v>8.7578999999999994</v>
      </c>
      <c r="G487" s="54">
        <f t="shared" si="70"/>
        <v>1.4625833333333333</v>
      </c>
      <c r="H487" s="54">
        <f t="shared" si="75"/>
        <v>0.77280000000037341</v>
      </c>
      <c r="I487" s="54">
        <f t="shared" si="72"/>
        <v>0.68978333333295994</v>
      </c>
      <c r="J487" s="58"/>
      <c r="K487" s="59"/>
      <c r="L487" s="56">
        <f t="shared" si="76"/>
        <v>81.392762500000018</v>
      </c>
      <c r="M487" s="56">
        <f t="shared" si="77"/>
        <v>5.7481944444385556E-2</v>
      </c>
      <c r="N487" s="56">
        <f>SUM($M$13:M487)</f>
        <v>63.876962500000005</v>
      </c>
      <c r="O487" s="56">
        <f t="shared" si="78"/>
        <v>17.515800000000013</v>
      </c>
    </row>
    <row r="488" spans="1:15">
      <c r="A488" s="63">
        <v>0.42761574074074077</v>
      </c>
      <c r="B488" s="54">
        <f t="shared" si="71"/>
        <v>55.783333333333367</v>
      </c>
      <c r="C488" s="54">
        <f t="shared" si="73"/>
        <v>0.13333333333335418</v>
      </c>
      <c r="D488">
        <v>37.4</v>
      </c>
      <c r="E488" s="31">
        <f>SUM($D$13:D488)</f>
        <v>8795.2999999999993</v>
      </c>
      <c r="F488" s="52">
        <f t="shared" si="74"/>
        <v>8.7952999999999992</v>
      </c>
      <c r="G488" s="54">
        <f t="shared" si="70"/>
        <v>1.4625833333333333</v>
      </c>
      <c r="H488" s="54">
        <f t="shared" si="75"/>
        <v>0.56099999999991224</v>
      </c>
      <c r="I488" s="54">
        <f t="shared" si="72"/>
        <v>0.90158333333342111</v>
      </c>
      <c r="J488" s="58"/>
      <c r="K488" s="59"/>
      <c r="L488" s="56">
        <f t="shared" si="76"/>
        <v>81.58777361111116</v>
      </c>
      <c r="M488" s="56">
        <f t="shared" si="77"/>
        <v>0.12021111111114161</v>
      </c>
      <c r="N488" s="56">
        <f>SUM($M$13:M488)</f>
        <v>63.997173611111144</v>
      </c>
      <c r="O488" s="56">
        <f t="shared" si="78"/>
        <v>17.590600000000016</v>
      </c>
    </row>
    <row r="489" spans="1:15">
      <c r="A489" s="63">
        <v>0.42767361111111107</v>
      </c>
      <c r="B489" s="54">
        <f t="shared" si="71"/>
        <v>55.86666666666666</v>
      </c>
      <c r="C489" s="54">
        <f t="shared" si="73"/>
        <v>8.3333333333293069E-2</v>
      </c>
      <c r="D489">
        <v>32.200000000000003</v>
      </c>
      <c r="E489" s="31">
        <f>SUM($D$13:D489)</f>
        <v>8827.5</v>
      </c>
      <c r="F489" s="52">
        <f t="shared" si="74"/>
        <v>8.8275000000000006</v>
      </c>
      <c r="G489" s="54">
        <f t="shared" si="70"/>
        <v>1.4625833333333333</v>
      </c>
      <c r="H489" s="54">
        <f t="shared" si="75"/>
        <v>0.77280000000037341</v>
      </c>
      <c r="I489" s="54">
        <f t="shared" si="72"/>
        <v>0.68978333333295994</v>
      </c>
      <c r="J489" s="58"/>
      <c r="K489" s="59"/>
      <c r="L489" s="56">
        <f t="shared" si="76"/>
        <v>81.709655555555543</v>
      </c>
      <c r="M489" s="56">
        <f t="shared" si="77"/>
        <v>5.7481944444385556E-2</v>
      </c>
      <c r="N489" s="56">
        <f>SUM($M$13:M489)</f>
        <v>64.054655555555527</v>
      </c>
      <c r="O489" s="56">
        <f t="shared" si="78"/>
        <v>17.655000000000015</v>
      </c>
    </row>
    <row r="490" spans="1:15">
      <c r="A490" s="63">
        <v>0.42775462962962968</v>
      </c>
      <c r="B490" s="54">
        <f t="shared" si="71"/>
        <v>55.983333333333398</v>
      </c>
      <c r="C490" s="54">
        <f t="shared" si="73"/>
        <v>0.11666666666673819</v>
      </c>
      <c r="D490">
        <v>31.5</v>
      </c>
      <c r="E490" s="31">
        <f>SUM($D$13:D490)</f>
        <v>8859</v>
      </c>
      <c r="F490" s="52">
        <f t="shared" si="74"/>
        <v>8.859</v>
      </c>
      <c r="G490" s="54">
        <f t="shared" si="70"/>
        <v>1.4625833333333333</v>
      </c>
      <c r="H490" s="54">
        <f t="shared" si="75"/>
        <v>0.53999999999966897</v>
      </c>
      <c r="I490" s="54">
        <f t="shared" si="72"/>
        <v>0.92258333333366438</v>
      </c>
      <c r="J490" s="58"/>
      <c r="K490" s="59"/>
      <c r="L490" s="56">
        <f t="shared" si="76"/>
        <v>81.880290277777874</v>
      </c>
      <c r="M490" s="56">
        <f t="shared" si="77"/>
        <v>0.10763472222232684</v>
      </c>
      <c r="N490" s="56">
        <f>SUM($M$13:M490)</f>
        <v>64.162290277777856</v>
      </c>
      <c r="O490" s="56">
        <f t="shared" si="78"/>
        <v>17.718000000000018</v>
      </c>
    </row>
    <row r="491" spans="1:15">
      <c r="A491" s="63">
        <v>0.42788194444444444</v>
      </c>
      <c r="B491" s="54">
        <f t="shared" si="71"/>
        <v>56.166666666666707</v>
      </c>
      <c r="C491" s="54">
        <f t="shared" si="73"/>
        <v>0.1833333333333087</v>
      </c>
      <c r="D491">
        <v>42</v>
      </c>
      <c r="E491" s="31">
        <f>SUM($D$13:D491)</f>
        <v>8901</v>
      </c>
      <c r="F491" s="52">
        <f t="shared" si="74"/>
        <v>8.9009999999999998</v>
      </c>
      <c r="G491" s="54">
        <f t="shared" si="70"/>
        <v>1.4625833333333333</v>
      </c>
      <c r="H491" s="54">
        <f t="shared" si="75"/>
        <v>0.45818181818187975</v>
      </c>
      <c r="I491" s="54">
        <f t="shared" si="72"/>
        <v>1.0044015151514536</v>
      </c>
      <c r="J491" s="58"/>
      <c r="K491" s="59"/>
      <c r="L491" s="56">
        <f t="shared" si="76"/>
        <v>82.14843055555562</v>
      </c>
      <c r="M491" s="56">
        <f t="shared" si="77"/>
        <v>0.18414027777774175</v>
      </c>
      <c r="N491" s="56">
        <f>SUM($M$13:M491)</f>
        <v>64.3464305555556</v>
      </c>
      <c r="O491" s="56">
        <f t="shared" si="78"/>
        <v>17.802000000000021</v>
      </c>
    </row>
    <row r="492" spans="1:15">
      <c r="A492" s="63">
        <v>0.4279398148148148</v>
      </c>
      <c r="B492" s="54">
        <f t="shared" si="71"/>
        <v>56.25</v>
      </c>
      <c r="C492" s="54">
        <f t="shared" si="73"/>
        <v>8.3333333333293069E-2</v>
      </c>
      <c r="D492">
        <v>34.200000000000003</v>
      </c>
      <c r="E492" s="31">
        <f>SUM($D$13:D492)</f>
        <v>8935.2000000000007</v>
      </c>
      <c r="F492" s="52">
        <f t="shared" si="74"/>
        <v>8.9352</v>
      </c>
      <c r="G492" s="54">
        <f t="shared" si="70"/>
        <v>1.4625833333333333</v>
      </c>
      <c r="H492" s="54">
        <f t="shared" si="75"/>
        <v>0.82080000000039666</v>
      </c>
      <c r="I492" s="54">
        <f t="shared" si="72"/>
        <v>0.64178333333293669</v>
      </c>
      <c r="J492" s="58"/>
      <c r="K492" s="59"/>
      <c r="L492" s="56">
        <f t="shared" si="76"/>
        <v>82.270312500000003</v>
      </c>
      <c r="M492" s="56">
        <f t="shared" si="77"/>
        <v>5.3481944444385553E-2</v>
      </c>
      <c r="N492" s="56">
        <f>SUM($M$13:M492)</f>
        <v>64.399912499999985</v>
      </c>
      <c r="O492" s="56">
        <f t="shared" si="78"/>
        <v>17.870400000000018</v>
      </c>
    </row>
    <row r="493" spans="1:15">
      <c r="A493" s="63">
        <v>0.42799768518518522</v>
      </c>
      <c r="B493" s="54">
        <f t="shared" si="71"/>
        <v>56.3333333333334</v>
      </c>
      <c r="C493" s="54">
        <f t="shared" si="73"/>
        <v>8.3333333333399651E-2</v>
      </c>
      <c r="D493">
        <v>32.5</v>
      </c>
      <c r="E493" s="31">
        <f>SUM($D$13:D493)</f>
        <v>8967.7000000000007</v>
      </c>
      <c r="F493" s="52">
        <f t="shared" si="74"/>
        <v>8.9677000000000007</v>
      </c>
      <c r="G493" s="54">
        <f t="shared" si="70"/>
        <v>1.4625833333333333</v>
      </c>
      <c r="H493" s="54">
        <f t="shared" si="75"/>
        <v>0.7799999999993793</v>
      </c>
      <c r="I493" s="54">
        <f t="shared" si="72"/>
        <v>0.68258333333395405</v>
      </c>
      <c r="J493" s="58"/>
      <c r="K493" s="59"/>
      <c r="L493" s="56">
        <f t="shared" si="76"/>
        <v>82.392194444444542</v>
      </c>
      <c r="M493" s="56">
        <f t="shared" si="77"/>
        <v>5.6881944444541435E-2</v>
      </c>
      <c r="N493" s="56">
        <f>SUM($M$13:M493)</f>
        <v>64.456794444444526</v>
      </c>
      <c r="O493" s="56">
        <f t="shared" si="78"/>
        <v>17.935400000000016</v>
      </c>
    </row>
    <row r="494" spans="1:15">
      <c r="A494" s="63">
        <v>0.42807870370370371</v>
      </c>
      <c r="B494" s="54">
        <f t="shared" si="71"/>
        <v>56.450000000000031</v>
      </c>
      <c r="C494" s="54">
        <f t="shared" si="73"/>
        <v>0.11666666666663161</v>
      </c>
      <c r="D494">
        <v>39.799999999999997</v>
      </c>
      <c r="E494" s="31">
        <f>SUM($D$13:D494)</f>
        <v>9007.5</v>
      </c>
      <c r="F494" s="52">
        <f t="shared" si="74"/>
        <v>9.0075000000000003</v>
      </c>
      <c r="G494" s="54">
        <f t="shared" si="70"/>
        <v>1.4625833333333333</v>
      </c>
      <c r="H494" s="54">
        <f t="shared" si="75"/>
        <v>0.68228571428591922</v>
      </c>
      <c r="I494" s="54">
        <f t="shared" si="72"/>
        <v>0.78029761904741413</v>
      </c>
      <c r="J494" s="58"/>
      <c r="K494" s="59"/>
      <c r="L494" s="56">
        <f t="shared" si="76"/>
        <v>82.562829166666717</v>
      </c>
      <c r="M494" s="56">
        <f t="shared" si="77"/>
        <v>9.1034722222170961E-2</v>
      </c>
      <c r="N494" s="56">
        <f>SUM($M$13:M494)</f>
        <v>64.547829166666702</v>
      </c>
      <c r="O494" s="56">
        <f t="shared" si="78"/>
        <v>18.015000000000015</v>
      </c>
    </row>
    <row r="495" spans="1:15">
      <c r="A495" s="63">
        <v>0.42814814814814817</v>
      </c>
      <c r="B495" s="54">
        <f t="shared" si="71"/>
        <v>56.550000000000047</v>
      </c>
      <c r="C495" s="54">
        <f t="shared" si="73"/>
        <v>0.10000000000001563</v>
      </c>
      <c r="D495">
        <v>35.6</v>
      </c>
      <c r="E495" s="31">
        <f>SUM($D$13:D495)</f>
        <v>9043.1</v>
      </c>
      <c r="F495" s="52">
        <f t="shared" si="74"/>
        <v>9.0431000000000008</v>
      </c>
      <c r="G495" s="54">
        <f t="shared" si="70"/>
        <v>1.4625833333333333</v>
      </c>
      <c r="H495" s="54">
        <f t="shared" si="75"/>
        <v>0.71199999999988872</v>
      </c>
      <c r="I495" s="54">
        <f t="shared" si="72"/>
        <v>0.75058333333344462</v>
      </c>
      <c r="J495" s="58"/>
      <c r="K495" s="59"/>
      <c r="L495" s="56">
        <f t="shared" si="76"/>
        <v>82.709087500000066</v>
      </c>
      <c r="M495" s="56">
        <f t="shared" si="77"/>
        <v>7.5058333333356195E-2</v>
      </c>
      <c r="N495" s="56">
        <f>SUM($M$13:M495)</f>
        <v>64.622887500000061</v>
      </c>
      <c r="O495" s="56">
        <f t="shared" si="78"/>
        <v>18.086200000000005</v>
      </c>
    </row>
    <row r="496" spans="1:15">
      <c r="A496" s="63">
        <v>0.42827546296296298</v>
      </c>
      <c r="B496" s="54">
        <f t="shared" si="71"/>
        <v>56.733333333333356</v>
      </c>
      <c r="C496" s="54">
        <f t="shared" si="73"/>
        <v>0.1833333333333087</v>
      </c>
      <c r="D496">
        <v>37.9</v>
      </c>
      <c r="E496" s="31">
        <f>SUM($D$13:D496)</f>
        <v>9081</v>
      </c>
      <c r="F496" s="52">
        <f t="shared" si="74"/>
        <v>9.0809999999999995</v>
      </c>
      <c r="G496" s="54">
        <f t="shared" si="70"/>
        <v>1.4625833333333333</v>
      </c>
      <c r="H496" s="54">
        <f t="shared" si="75"/>
        <v>0.41345454545460097</v>
      </c>
      <c r="I496" s="54">
        <f t="shared" si="72"/>
        <v>1.0491287878787323</v>
      </c>
      <c r="J496" s="58"/>
      <c r="K496" s="59"/>
      <c r="L496" s="56">
        <f t="shared" si="76"/>
        <v>82.977227777777813</v>
      </c>
      <c r="M496" s="56">
        <f t="shared" si="77"/>
        <v>0.19234027777774174</v>
      </c>
      <c r="N496" s="56">
        <f>SUM($M$13:M496)</f>
        <v>64.815227777777807</v>
      </c>
      <c r="O496" s="56">
        <f t="shared" si="78"/>
        <v>18.162000000000006</v>
      </c>
    </row>
    <row r="497" spans="1:15">
      <c r="A497" s="63">
        <v>0.42833333333333329</v>
      </c>
      <c r="B497" s="54">
        <f t="shared" si="71"/>
        <v>56.816666666666649</v>
      </c>
      <c r="C497" s="54">
        <f t="shared" si="73"/>
        <v>8.3333333333293069E-2</v>
      </c>
      <c r="D497">
        <v>35.299999999999997</v>
      </c>
      <c r="E497" s="31">
        <f>SUM($D$13:D497)</f>
        <v>9116.2999999999993</v>
      </c>
      <c r="F497" s="52">
        <f t="shared" si="74"/>
        <v>9.116299999999999</v>
      </c>
      <c r="G497" s="54">
        <f t="shared" si="70"/>
        <v>1.4625833333333333</v>
      </c>
      <c r="H497" s="54">
        <f t="shared" si="75"/>
        <v>0.84720000000040929</v>
      </c>
      <c r="I497" s="54">
        <f t="shared" si="72"/>
        <v>0.61538333333292405</v>
      </c>
      <c r="J497" s="58"/>
      <c r="K497" s="59"/>
      <c r="L497" s="56">
        <f t="shared" si="76"/>
        <v>83.099109722222195</v>
      </c>
      <c r="M497" s="56">
        <f t="shared" si="77"/>
        <v>5.1281944444385559E-2</v>
      </c>
      <c r="N497" s="56">
        <f>SUM($M$13:M497)</f>
        <v>64.86650972222219</v>
      </c>
      <c r="O497" s="56">
        <f t="shared" si="78"/>
        <v>18.232600000000005</v>
      </c>
    </row>
    <row r="498" spans="1:15">
      <c r="A498" s="63">
        <v>0.42840277777777774</v>
      </c>
      <c r="B498" s="54">
        <f t="shared" si="71"/>
        <v>56.916666666666664</v>
      </c>
      <c r="C498" s="54">
        <f t="shared" si="73"/>
        <v>0.10000000000001563</v>
      </c>
      <c r="D498">
        <v>36.5</v>
      </c>
      <c r="E498" s="31">
        <f>SUM($D$13:D498)</f>
        <v>9152.7999999999993</v>
      </c>
      <c r="F498" s="52">
        <f t="shared" si="74"/>
        <v>9.1527999999999992</v>
      </c>
      <c r="G498" s="54">
        <f t="shared" si="70"/>
        <v>1.4625833333333333</v>
      </c>
      <c r="H498" s="54">
        <f t="shared" si="75"/>
        <v>0.72999999999988585</v>
      </c>
      <c r="I498" s="54">
        <f t="shared" si="72"/>
        <v>0.7325833333334475</v>
      </c>
      <c r="J498" s="58"/>
      <c r="K498" s="59"/>
      <c r="L498" s="56">
        <f t="shared" si="76"/>
        <v>83.245368055555559</v>
      </c>
      <c r="M498" s="56">
        <f t="shared" si="77"/>
        <v>7.3258333333356199E-2</v>
      </c>
      <c r="N498" s="56">
        <f>SUM($M$13:M498)</f>
        <v>64.939768055555547</v>
      </c>
      <c r="O498" s="56">
        <f t="shared" si="78"/>
        <v>18.305600000000013</v>
      </c>
    </row>
    <row r="499" spans="1:15">
      <c r="A499" s="63">
        <v>0.4284722222222222</v>
      </c>
      <c r="B499" s="54">
        <f t="shared" si="71"/>
        <v>57.01666666666668</v>
      </c>
      <c r="C499" s="54">
        <f t="shared" si="73"/>
        <v>0.10000000000001563</v>
      </c>
      <c r="D499">
        <v>31.4</v>
      </c>
      <c r="E499" s="31">
        <f>SUM($D$13:D499)</f>
        <v>9184.1999999999989</v>
      </c>
      <c r="F499" s="52">
        <f t="shared" si="74"/>
        <v>9.1841999999999988</v>
      </c>
      <c r="G499" s="54">
        <f t="shared" si="70"/>
        <v>1.4625833333333333</v>
      </c>
      <c r="H499" s="54">
        <f t="shared" si="75"/>
        <v>0.62799999999990175</v>
      </c>
      <c r="I499" s="54">
        <f t="shared" si="72"/>
        <v>0.8345833333334316</v>
      </c>
      <c r="J499" s="58"/>
      <c r="K499" s="59"/>
      <c r="L499" s="56">
        <f t="shared" si="76"/>
        <v>83.391626388888909</v>
      </c>
      <c r="M499" s="56">
        <f t="shared" si="77"/>
        <v>8.3458333333356199E-2</v>
      </c>
      <c r="N499" s="56">
        <f>SUM($M$13:M499)</f>
        <v>65.023226388888901</v>
      </c>
      <c r="O499" s="56">
        <f t="shared" si="78"/>
        <v>18.368400000000008</v>
      </c>
    </row>
    <row r="500" spans="1:15">
      <c r="A500" s="63">
        <v>0.42854166666666665</v>
      </c>
      <c r="B500" s="54">
        <f t="shared" si="71"/>
        <v>57.116666666666696</v>
      </c>
      <c r="C500" s="54">
        <f t="shared" si="73"/>
        <v>0.10000000000001563</v>
      </c>
      <c r="D500">
        <v>39.1</v>
      </c>
      <c r="E500" s="31">
        <f>SUM($D$13:D500)</f>
        <v>9223.2999999999993</v>
      </c>
      <c r="F500" s="52">
        <f t="shared" si="74"/>
        <v>9.2233000000000001</v>
      </c>
      <c r="G500" s="54">
        <f t="shared" si="70"/>
        <v>1.4625833333333333</v>
      </c>
      <c r="H500" s="54">
        <f t="shared" si="75"/>
        <v>0.78199999999987779</v>
      </c>
      <c r="I500" s="54">
        <f t="shared" si="72"/>
        <v>0.68058333333345555</v>
      </c>
      <c r="J500" s="58"/>
      <c r="K500" s="59"/>
      <c r="L500" s="56">
        <f t="shared" si="76"/>
        <v>83.537884722222259</v>
      </c>
      <c r="M500" s="56">
        <f t="shared" si="77"/>
        <v>6.8058333333356189E-2</v>
      </c>
      <c r="N500" s="56">
        <f>SUM($M$13:M500)</f>
        <v>65.091284722222255</v>
      </c>
      <c r="O500" s="56">
        <f t="shared" si="78"/>
        <v>18.446600000000004</v>
      </c>
    </row>
    <row r="501" spans="1:15">
      <c r="A501" s="63">
        <v>0.42859953703703701</v>
      </c>
      <c r="B501" s="54">
        <f t="shared" si="71"/>
        <v>57.199999999999989</v>
      </c>
      <c r="C501" s="54">
        <f t="shared" si="73"/>
        <v>8.3333333333293069E-2</v>
      </c>
      <c r="D501">
        <v>30.3</v>
      </c>
      <c r="E501" s="31">
        <f>SUM($D$13:D501)</f>
        <v>9253.5999999999985</v>
      </c>
      <c r="F501" s="52">
        <f t="shared" si="74"/>
        <v>9.2535999999999987</v>
      </c>
      <c r="G501" s="54">
        <f t="shared" si="70"/>
        <v>1.4625833333333333</v>
      </c>
      <c r="H501" s="54">
        <f t="shared" si="75"/>
        <v>0.72720000000035134</v>
      </c>
      <c r="I501" s="54">
        <f t="shared" si="72"/>
        <v>0.735383333332982</v>
      </c>
      <c r="J501" s="58"/>
      <c r="K501" s="59"/>
      <c r="L501" s="56">
        <f t="shared" si="76"/>
        <v>83.659766666666656</v>
      </c>
      <c r="M501" s="56">
        <f t="shared" si="77"/>
        <v>6.1281944444385554E-2</v>
      </c>
      <c r="N501" s="56">
        <f>SUM($M$13:M501)</f>
        <v>65.152566666666644</v>
      </c>
      <c r="O501" s="56">
        <f t="shared" si="78"/>
        <v>18.507200000000012</v>
      </c>
    </row>
    <row r="502" spans="1:15">
      <c r="A502" s="63">
        <v>0.42868055555555556</v>
      </c>
      <c r="B502" s="54">
        <f t="shared" si="71"/>
        <v>57.316666666666727</v>
      </c>
      <c r="C502" s="54">
        <f t="shared" si="73"/>
        <v>0.11666666666673819</v>
      </c>
      <c r="D502">
        <v>45.8</v>
      </c>
      <c r="E502" s="31">
        <f>SUM($D$13:D502)</f>
        <v>9299.3999999999978</v>
      </c>
      <c r="F502" s="52">
        <f t="shared" si="74"/>
        <v>9.2993999999999986</v>
      </c>
      <c r="G502" s="54">
        <f t="shared" si="70"/>
        <v>1.4625833333333333</v>
      </c>
      <c r="H502" s="54">
        <f t="shared" si="75"/>
        <v>0.78514285714237575</v>
      </c>
      <c r="I502" s="54">
        <f t="shared" si="72"/>
        <v>0.6774404761909576</v>
      </c>
      <c r="J502" s="58"/>
      <c r="K502" s="59"/>
      <c r="L502" s="56">
        <f t="shared" si="76"/>
        <v>83.830401388888973</v>
      </c>
      <c r="M502" s="56">
        <f t="shared" si="77"/>
        <v>7.9034722222326839E-2</v>
      </c>
      <c r="N502" s="56">
        <f>SUM($M$13:M502)</f>
        <v>65.231601388888976</v>
      </c>
      <c r="O502" s="56">
        <f t="shared" si="78"/>
        <v>18.598799999999997</v>
      </c>
    </row>
    <row r="503" spans="1:15">
      <c r="A503" s="63">
        <v>0.42873842592592593</v>
      </c>
      <c r="B503" s="54">
        <f t="shared" si="71"/>
        <v>57.40000000000002</v>
      </c>
      <c r="C503" s="54">
        <f t="shared" si="73"/>
        <v>8.3333333333293069E-2</v>
      </c>
      <c r="D503">
        <v>20.5</v>
      </c>
      <c r="E503" s="31">
        <f>SUM($D$13:D503)</f>
        <v>9319.8999999999978</v>
      </c>
      <c r="F503" s="52">
        <f t="shared" si="74"/>
        <v>9.319899999999997</v>
      </c>
      <c r="G503" s="54">
        <f t="shared" si="70"/>
        <v>1.4625833333333333</v>
      </c>
      <c r="H503" s="54">
        <f t="shared" si="75"/>
        <v>0.49200000000023769</v>
      </c>
      <c r="I503" s="54">
        <f t="shared" si="72"/>
        <v>0.97058333333309565</v>
      </c>
      <c r="J503" s="58"/>
      <c r="K503" s="59"/>
      <c r="L503" s="56">
        <f t="shared" si="76"/>
        <v>83.952283333333369</v>
      </c>
      <c r="M503" s="56">
        <f t="shared" si="77"/>
        <v>8.0881944444385553E-2</v>
      </c>
      <c r="N503" s="56">
        <f>SUM($M$13:M503)</f>
        <v>65.312483333333361</v>
      </c>
      <c r="O503" s="56">
        <f t="shared" si="78"/>
        <v>18.639800000000008</v>
      </c>
    </row>
    <row r="504" spans="1:15">
      <c r="A504" s="63">
        <v>0.42879629629629629</v>
      </c>
      <c r="B504" s="54">
        <f t="shared" si="71"/>
        <v>57.483333333333313</v>
      </c>
      <c r="C504" s="54">
        <f t="shared" si="73"/>
        <v>8.3333333333293069E-2</v>
      </c>
      <c r="D504">
        <v>29.4</v>
      </c>
      <c r="E504" s="31">
        <f>SUM($D$13:D504)</f>
        <v>9349.2999999999975</v>
      </c>
      <c r="F504" s="52">
        <f t="shared" si="74"/>
        <v>9.3492999999999977</v>
      </c>
      <c r="G504" s="54">
        <f t="shared" si="70"/>
        <v>1.4625833333333333</v>
      </c>
      <c r="H504" s="54">
        <f t="shared" si="75"/>
        <v>0.70560000000034084</v>
      </c>
      <c r="I504" s="54">
        <f t="shared" si="72"/>
        <v>0.7569833333329925</v>
      </c>
      <c r="J504" s="58"/>
      <c r="K504" s="59"/>
      <c r="L504" s="56">
        <f t="shared" si="76"/>
        <v>84.074165277777752</v>
      </c>
      <c r="M504" s="56">
        <f t="shared" si="77"/>
        <v>6.3081944444385557E-2</v>
      </c>
      <c r="N504" s="56">
        <f>SUM($M$13:M504)</f>
        <v>65.375565277777753</v>
      </c>
      <c r="O504" s="56">
        <f t="shared" si="78"/>
        <v>18.698599999999999</v>
      </c>
    </row>
    <row r="505" spans="1:15">
      <c r="A505" s="63">
        <v>0.42886574074074074</v>
      </c>
      <c r="B505" s="54">
        <f t="shared" si="71"/>
        <v>57.583333333333329</v>
      </c>
      <c r="C505" s="54">
        <f t="shared" si="73"/>
        <v>0.10000000000001563</v>
      </c>
      <c r="D505">
        <v>30.7</v>
      </c>
      <c r="E505" s="31">
        <f>SUM($D$13:D505)</f>
        <v>9379.9999999999982</v>
      </c>
      <c r="F505" s="52">
        <f t="shared" si="74"/>
        <v>9.379999999999999</v>
      </c>
      <c r="G505" s="54">
        <f t="shared" si="70"/>
        <v>1.4625833333333333</v>
      </c>
      <c r="H505" s="54">
        <f t="shared" si="75"/>
        <v>0.61399999999990396</v>
      </c>
      <c r="I505" s="54">
        <f t="shared" si="72"/>
        <v>0.84858333333342939</v>
      </c>
      <c r="J505" s="58"/>
      <c r="K505" s="59"/>
      <c r="L505" s="56">
        <f t="shared" si="76"/>
        <v>84.220423611111102</v>
      </c>
      <c r="M505" s="56">
        <f t="shared" si="77"/>
        <v>8.4858333333356198E-2</v>
      </c>
      <c r="N505" s="56">
        <f>SUM($M$13:M505)</f>
        <v>65.460423611111111</v>
      </c>
      <c r="O505" s="56">
        <f t="shared" si="78"/>
        <v>18.759999999999991</v>
      </c>
    </row>
    <row r="506" spans="1:15">
      <c r="A506" s="63">
        <v>0.42896990740740737</v>
      </c>
      <c r="B506" s="54">
        <f t="shared" si="71"/>
        <v>57.733333333333299</v>
      </c>
      <c r="C506" s="54">
        <f t="shared" si="73"/>
        <v>0.14999999999997016</v>
      </c>
      <c r="D506">
        <v>29.8</v>
      </c>
      <c r="E506" s="31">
        <f>SUM($D$13:D506)</f>
        <v>9409.7999999999975</v>
      </c>
      <c r="F506" s="52">
        <f t="shared" si="74"/>
        <v>9.4097999999999971</v>
      </c>
      <c r="G506" s="54">
        <f t="shared" ref="G506:G525" si="79">IF($B$4=$B$5,$C$5,IF($B$4=$B$6,$C$6,IF($B$4=$B$7,$C$7,$C$8)))</f>
        <v>1.4625833333333333</v>
      </c>
      <c r="H506" s="54">
        <f t="shared" si="75"/>
        <v>0.39733333333341242</v>
      </c>
      <c r="I506" s="54">
        <f t="shared" si="72"/>
        <v>1.065249999999921</v>
      </c>
      <c r="J506" s="58"/>
      <c r="K506" s="59"/>
      <c r="L506" s="56">
        <f t="shared" si="76"/>
        <v>84.439811111111055</v>
      </c>
      <c r="M506" s="56">
        <f t="shared" si="77"/>
        <v>0.15978749999995637</v>
      </c>
      <c r="N506" s="56">
        <f>SUM($M$13:M506)</f>
        <v>65.620211111111061</v>
      </c>
      <c r="O506" s="56">
        <f t="shared" si="78"/>
        <v>18.819599999999994</v>
      </c>
    </row>
    <row r="507" spans="1:15">
      <c r="A507" s="63">
        <v>0.42908564814814815</v>
      </c>
      <c r="B507" s="54">
        <f t="shared" si="71"/>
        <v>57.899999999999991</v>
      </c>
      <c r="C507" s="54">
        <f t="shared" si="73"/>
        <v>0.16666666666669272</v>
      </c>
      <c r="D507">
        <v>32.9</v>
      </c>
      <c r="E507" s="31">
        <f>SUM($D$13:D507)</f>
        <v>9442.6999999999971</v>
      </c>
      <c r="F507" s="52">
        <f t="shared" si="74"/>
        <v>9.4426999999999968</v>
      </c>
      <c r="G507" s="54">
        <f t="shared" si="79"/>
        <v>1.4625833333333333</v>
      </c>
      <c r="H507" s="54">
        <f t="shared" si="75"/>
        <v>0.39479999999993826</v>
      </c>
      <c r="I507" s="54">
        <f t="shared" si="72"/>
        <v>1.067783333333395</v>
      </c>
      <c r="J507" s="58"/>
      <c r="K507" s="59"/>
      <c r="L507" s="56">
        <f t="shared" si="76"/>
        <v>84.68357499999999</v>
      </c>
      <c r="M507" s="56">
        <f t="shared" si="77"/>
        <v>0.177963888888927</v>
      </c>
      <c r="N507" s="56">
        <f>SUM($M$13:M507)</f>
        <v>65.798174999999986</v>
      </c>
      <c r="O507" s="56">
        <f t="shared" si="78"/>
        <v>18.885400000000004</v>
      </c>
    </row>
    <row r="508" spans="1:15">
      <c r="A508" s="63">
        <v>0.42914351851851856</v>
      </c>
      <c r="B508" s="54">
        <f t="shared" si="71"/>
        <v>57.983333333333391</v>
      </c>
      <c r="C508" s="54">
        <f t="shared" si="73"/>
        <v>8.3333333333399651E-2</v>
      </c>
      <c r="D508">
        <v>35.299999999999997</v>
      </c>
      <c r="E508" s="31">
        <f>SUM($D$13:D508)</f>
        <v>9477.9999999999964</v>
      </c>
      <c r="F508" s="52">
        <f t="shared" si="74"/>
        <v>9.4779999999999962</v>
      </c>
      <c r="G508" s="54">
        <f t="shared" si="79"/>
        <v>1.4625833333333333</v>
      </c>
      <c r="H508" s="54">
        <f t="shared" si="75"/>
        <v>0.84719999999932571</v>
      </c>
      <c r="I508" s="54">
        <f t="shared" si="72"/>
        <v>0.61538333333400763</v>
      </c>
      <c r="J508" s="58"/>
      <c r="K508" s="59"/>
      <c r="L508" s="56">
        <f t="shared" si="76"/>
        <v>84.805456944444529</v>
      </c>
      <c r="M508" s="56">
        <f t="shared" si="77"/>
        <v>5.1281944444541448E-2</v>
      </c>
      <c r="N508" s="56">
        <f>SUM($M$13:M508)</f>
        <v>65.849456944444526</v>
      </c>
      <c r="O508" s="56">
        <f t="shared" si="78"/>
        <v>18.956000000000003</v>
      </c>
    </row>
    <row r="509" spans="1:15">
      <c r="A509" s="63">
        <v>0.42920138888888887</v>
      </c>
      <c r="B509" s="54">
        <f t="shared" si="71"/>
        <v>58.066666666666684</v>
      </c>
      <c r="C509" s="54">
        <f t="shared" si="73"/>
        <v>8.3333333333293069E-2</v>
      </c>
      <c r="D509">
        <v>29.6</v>
      </c>
      <c r="E509" s="31">
        <f>SUM($D$13:D509)</f>
        <v>9507.5999999999967</v>
      </c>
      <c r="F509" s="52">
        <f t="shared" si="74"/>
        <v>9.5075999999999965</v>
      </c>
      <c r="G509" s="54">
        <f t="shared" si="79"/>
        <v>1.4625833333333333</v>
      </c>
      <c r="H509" s="54">
        <f t="shared" si="75"/>
        <v>0.71040000000034331</v>
      </c>
      <c r="I509" s="54">
        <f t="shared" si="72"/>
        <v>0.75218333333299003</v>
      </c>
      <c r="J509" s="58"/>
      <c r="K509" s="59"/>
      <c r="L509" s="56">
        <f t="shared" si="76"/>
        <v>84.927338888888912</v>
      </c>
      <c r="M509" s="56">
        <f t="shared" si="77"/>
        <v>6.2681944444385546E-2</v>
      </c>
      <c r="N509" s="56">
        <f>SUM($M$13:M509)</f>
        <v>65.912138888888919</v>
      </c>
      <c r="O509" s="56">
        <f t="shared" si="78"/>
        <v>19.015199999999993</v>
      </c>
    </row>
    <row r="510" spans="1:15">
      <c r="A510" s="63">
        <v>0.42925925925925923</v>
      </c>
      <c r="B510" s="54">
        <f t="shared" si="71"/>
        <v>58.149999999999977</v>
      </c>
      <c r="C510" s="54">
        <f t="shared" si="73"/>
        <v>8.3333333333293069E-2</v>
      </c>
      <c r="D510">
        <v>29.6</v>
      </c>
      <c r="E510" s="31">
        <f>SUM($D$13:D510)</f>
        <v>9537.1999999999971</v>
      </c>
      <c r="F510" s="52">
        <f t="shared" si="74"/>
        <v>9.5371999999999968</v>
      </c>
      <c r="G510" s="54">
        <f t="shared" si="79"/>
        <v>1.4625833333333333</v>
      </c>
      <c r="H510" s="54">
        <f t="shared" si="75"/>
        <v>0.71040000000034331</v>
      </c>
      <c r="I510" s="54">
        <f t="shared" si="72"/>
        <v>0.75218333333299003</v>
      </c>
      <c r="J510" s="58"/>
      <c r="K510" s="59"/>
      <c r="L510" s="56">
        <f t="shared" si="76"/>
        <v>85.049220833333294</v>
      </c>
      <c r="M510" s="56">
        <f t="shared" si="77"/>
        <v>6.2681944444385546E-2</v>
      </c>
      <c r="N510" s="56">
        <f>SUM($M$13:M510)</f>
        <v>65.974820833333311</v>
      </c>
      <c r="O510" s="56">
        <f t="shared" si="78"/>
        <v>19.074399999999983</v>
      </c>
    </row>
    <row r="511" spans="1:15">
      <c r="A511" s="63">
        <v>0.4294675925925926</v>
      </c>
      <c r="B511" s="54">
        <f t="shared" si="71"/>
        <v>58.450000000000024</v>
      </c>
      <c r="C511" s="54">
        <f t="shared" si="73"/>
        <v>0.3000000000000469</v>
      </c>
      <c r="D511">
        <v>30.6</v>
      </c>
      <c r="E511" s="31">
        <f>SUM($D$13:D511)</f>
        <v>9567.7999999999975</v>
      </c>
      <c r="F511" s="52">
        <f t="shared" si="74"/>
        <v>9.5677999999999983</v>
      </c>
      <c r="G511" s="54">
        <f t="shared" si="79"/>
        <v>1.4625833333333333</v>
      </c>
      <c r="H511" s="54">
        <f t="shared" si="75"/>
        <v>0.20399999999996812</v>
      </c>
      <c r="I511" s="54">
        <f t="shared" si="72"/>
        <v>1.2585833333333651</v>
      </c>
      <c r="J511" s="58"/>
      <c r="K511" s="59"/>
      <c r="L511" s="56">
        <f t="shared" si="76"/>
        <v>85.487995833333372</v>
      </c>
      <c r="M511" s="56">
        <f t="shared" si="77"/>
        <v>0.37757500000006855</v>
      </c>
      <c r="N511" s="56">
        <f>SUM($M$13:M511)</f>
        <v>66.352395833333375</v>
      </c>
      <c r="O511" s="56">
        <f t="shared" si="78"/>
        <v>19.135599999999997</v>
      </c>
    </row>
    <row r="512" spans="1:15">
      <c r="A512" s="63">
        <v>0.42952546296296296</v>
      </c>
      <c r="B512" s="54">
        <f t="shared" si="71"/>
        <v>58.533333333333317</v>
      </c>
      <c r="C512" s="54">
        <f t="shared" si="73"/>
        <v>8.3333333333293069E-2</v>
      </c>
      <c r="D512">
        <v>37.9</v>
      </c>
      <c r="E512" s="31">
        <f>SUM($D$13:D512)</f>
        <v>9605.6999999999971</v>
      </c>
      <c r="F512" s="52">
        <f t="shared" si="74"/>
        <v>9.605699999999997</v>
      </c>
      <c r="G512" s="54">
        <f t="shared" si="79"/>
        <v>1.4625833333333333</v>
      </c>
      <c r="H512" s="54">
        <f t="shared" si="75"/>
        <v>0.9096000000004395</v>
      </c>
      <c r="I512" s="54">
        <f t="shared" si="72"/>
        <v>0.55298333333289384</v>
      </c>
      <c r="J512" s="58"/>
      <c r="K512" s="59"/>
      <c r="L512" s="56">
        <f t="shared" si="76"/>
        <v>85.609877777777754</v>
      </c>
      <c r="M512" s="56">
        <f t="shared" si="77"/>
        <v>4.6081944444385556E-2</v>
      </c>
      <c r="N512" s="56">
        <f>SUM($M$13:M512)</f>
        <v>66.398477777777757</v>
      </c>
      <c r="O512" s="56">
        <f t="shared" si="78"/>
        <v>19.211399999999998</v>
      </c>
    </row>
    <row r="513" spans="1:15">
      <c r="A513" s="63">
        <v>0.42958333333333337</v>
      </c>
      <c r="B513" s="54">
        <f t="shared" si="71"/>
        <v>58.616666666666717</v>
      </c>
      <c r="C513" s="54">
        <f t="shared" si="73"/>
        <v>8.3333333333399651E-2</v>
      </c>
      <c r="D513">
        <v>30</v>
      </c>
      <c r="E513" s="31">
        <f>SUM($D$13:D513)</f>
        <v>9635.6999999999971</v>
      </c>
      <c r="F513" s="52">
        <f t="shared" si="74"/>
        <v>9.6356999999999964</v>
      </c>
      <c r="G513" s="54">
        <f t="shared" si="79"/>
        <v>1.4625833333333333</v>
      </c>
      <c r="H513" s="54">
        <f t="shared" si="75"/>
        <v>0.71999999999942699</v>
      </c>
      <c r="I513" s="54">
        <f t="shared" si="72"/>
        <v>0.74258333333390636</v>
      </c>
      <c r="J513" s="58"/>
      <c r="K513" s="59"/>
      <c r="L513" s="56">
        <f t="shared" si="76"/>
        <v>85.731759722222293</v>
      </c>
      <c r="M513" s="56">
        <f t="shared" si="77"/>
        <v>6.188194444454144E-2</v>
      </c>
      <c r="N513" s="56">
        <f>SUM($M$13:M513)</f>
        <v>66.460359722222293</v>
      </c>
      <c r="O513" s="56">
        <f t="shared" si="78"/>
        <v>19.2714</v>
      </c>
    </row>
    <row r="514" spans="1:15">
      <c r="A514" s="63">
        <v>0.42966435185185187</v>
      </c>
      <c r="B514" s="54">
        <f t="shared" si="71"/>
        <v>58.733333333333348</v>
      </c>
      <c r="C514" s="54">
        <f t="shared" si="73"/>
        <v>0.11666666666663161</v>
      </c>
      <c r="D514">
        <v>29.7</v>
      </c>
      <c r="E514" s="31">
        <f>SUM($D$13:D514)</f>
        <v>9665.3999999999978</v>
      </c>
      <c r="F514" s="52">
        <f t="shared" si="74"/>
        <v>9.6653999999999982</v>
      </c>
      <c r="G514" s="54">
        <f t="shared" si="79"/>
        <v>1.4625833333333333</v>
      </c>
      <c r="H514" s="54">
        <f t="shared" si="75"/>
        <v>0.50914285714301011</v>
      </c>
      <c r="I514" s="54">
        <f t="shared" si="72"/>
        <v>0.95344047619032324</v>
      </c>
      <c r="J514" s="58"/>
      <c r="K514" s="59"/>
      <c r="L514" s="56">
        <f t="shared" si="76"/>
        <v>85.902394444444468</v>
      </c>
      <c r="M514" s="56">
        <f t="shared" si="77"/>
        <v>0.11123472222217096</v>
      </c>
      <c r="N514" s="56">
        <f>SUM($M$13:M514)</f>
        <v>66.571594444444457</v>
      </c>
      <c r="O514" s="56">
        <f t="shared" si="78"/>
        <v>19.330800000000011</v>
      </c>
    </row>
    <row r="515" spans="1:15">
      <c r="A515" s="63">
        <v>0.42972222222222217</v>
      </c>
      <c r="B515" s="54">
        <f t="shared" si="71"/>
        <v>58.816666666666642</v>
      </c>
      <c r="C515" s="54">
        <f t="shared" si="73"/>
        <v>8.3333333333293069E-2</v>
      </c>
      <c r="D515">
        <v>39.6</v>
      </c>
      <c r="E515" s="31">
        <f>SUM($D$13:D515)</f>
        <v>9704.9999999999982</v>
      </c>
      <c r="F515" s="52">
        <f t="shared" si="74"/>
        <v>9.7049999999999983</v>
      </c>
      <c r="G515" s="54">
        <f t="shared" si="79"/>
        <v>1.4625833333333333</v>
      </c>
      <c r="H515" s="54">
        <f t="shared" si="75"/>
        <v>0.95040000000045921</v>
      </c>
      <c r="I515" s="54">
        <f t="shared" si="72"/>
        <v>0.51218333333287414</v>
      </c>
      <c r="J515" s="58"/>
      <c r="K515" s="59"/>
      <c r="L515" s="56">
        <f t="shared" si="76"/>
        <v>86.02427638888885</v>
      </c>
      <c r="M515" s="56">
        <f t="shared" si="77"/>
        <v>4.2681944444385556E-2</v>
      </c>
      <c r="N515" s="56">
        <f>SUM($M$13:M515)</f>
        <v>66.61427638888884</v>
      </c>
      <c r="O515" s="56">
        <f t="shared" si="78"/>
        <v>19.410000000000011</v>
      </c>
    </row>
    <row r="516" spans="1:15">
      <c r="A516" s="63">
        <v>0.42979166666666663</v>
      </c>
      <c r="B516" s="54">
        <f t="shared" si="71"/>
        <v>58.916666666666657</v>
      </c>
      <c r="C516" s="54">
        <f t="shared" si="73"/>
        <v>0.10000000000001563</v>
      </c>
      <c r="D516">
        <v>30</v>
      </c>
      <c r="E516" s="31">
        <f>SUM($D$13:D516)</f>
        <v>9734.9999999999982</v>
      </c>
      <c r="F516" s="52">
        <f t="shared" si="74"/>
        <v>9.7349999999999977</v>
      </c>
      <c r="G516" s="54">
        <f t="shared" si="79"/>
        <v>1.4625833333333333</v>
      </c>
      <c r="H516" s="54">
        <f t="shared" si="75"/>
        <v>0.59999999999990616</v>
      </c>
      <c r="I516" s="54">
        <f t="shared" si="72"/>
        <v>0.86258333333342718</v>
      </c>
      <c r="J516" s="58"/>
      <c r="K516" s="59"/>
      <c r="L516" s="56">
        <f t="shared" si="76"/>
        <v>86.170534722222214</v>
      </c>
      <c r="M516" s="56">
        <f t="shared" si="77"/>
        <v>8.6258333333356196E-2</v>
      </c>
      <c r="N516" s="56">
        <f>SUM($M$13:M516)</f>
        <v>66.700534722222201</v>
      </c>
      <c r="O516" s="56">
        <f t="shared" si="78"/>
        <v>19.470000000000013</v>
      </c>
    </row>
    <row r="517" spans="1:15">
      <c r="A517" s="63">
        <v>0.42984953703703704</v>
      </c>
      <c r="B517" s="54">
        <f t="shared" si="71"/>
        <v>59.000000000000057</v>
      </c>
      <c r="C517" s="54">
        <f t="shared" si="73"/>
        <v>8.3333333333399651E-2</v>
      </c>
      <c r="D517">
        <v>30.7</v>
      </c>
      <c r="E517" s="31">
        <f>SUM($D$13:D517)</f>
        <v>9765.6999999999989</v>
      </c>
      <c r="F517" s="52">
        <f t="shared" si="74"/>
        <v>9.7656999999999989</v>
      </c>
      <c r="G517" s="54">
        <f t="shared" si="79"/>
        <v>1.4625833333333333</v>
      </c>
      <c r="H517" s="54">
        <f t="shared" si="75"/>
        <v>0.73679999999941359</v>
      </c>
      <c r="I517" s="54">
        <f t="shared" si="72"/>
        <v>0.72578333333391976</v>
      </c>
      <c r="J517" s="58"/>
      <c r="K517" s="59"/>
      <c r="L517" s="56">
        <f t="shared" si="76"/>
        <v>86.292416666666753</v>
      </c>
      <c r="M517" s="56">
        <f t="shared" si="77"/>
        <v>6.0481944444541448E-2</v>
      </c>
      <c r="N517" s="56">
        <f>SUM($M$13:M517)</f>
        <v>66.761016666666748</v>
      </c>
      <c r="O517" s="56">
        <f t="shared" si="78"/>
        <v>19.531400000000005</v>
      </c>
    </row>
    <row r="518" spans="1:15">
      <c r="A518" s="63">
        <v>0.4299074074074074</v>
      </c>
      <c r="B518" s="54">
        <f t="shared" si="71"/>
        <v>59.08333333333335</v>
      </c>
      <c r="C518" s="54">
        <f t="shared" si="73"/>
        <v>8.3333333333293069E-2</v>
      </c>
      <c r="D518">
        <v>31.2</v>
      </c>
      <c r="E518" s="31">
        <f>SUM($D$13:D518)</f>
        <v>9796.9</v>
      </c>
      <c r="F518" s="52">
        <f t="shared" si="74"/>
        <v>9.7968999999999991</v>
      </c>
      <c r="G518" s="54">
        <f t="shared" si="79"/>
        <v>1.4625833333333333</v>
      </c>
      <c r="H518" s="54">
        <f t="shared" si="75"/>
        <v>0.74880000000036173</v>
      </c>
      <c r="I518" s="54">
        <f t="shared" si="72"/>
        <v>0.71378333333297161</v>
      </c>
      <c r="J518" s="58"/>
      <c r="K518" s="59"/>
      <c r="L518" s="56">
        <f t="shared" si="76"/>
        <v>86.414298611111136</v>
      </c>
      <c r="M518" s="56">
        <f t="shared" si="77"/>
        <v>5.9481944444385558E-2</v>
      </c>
      <c r="N518" s="56">
        <f>SUM($M$13:M518)</f>
        <v>66.820498611111134</v>
      </c>
      <c r="O518" s="56">
        <f t="shared" si="78"/>
        <v>19.593800000000002</v>
      </c>
    </row>
    <row r="519" spans="1:15">
      <c r="A519" s="63">
        <v>0.43018518518518517</v>
      </c>
      <c r="B519" s="54">
        <f t="shared" si="71"/>
        <v>59.483333333333306</v>
      </c>
      <c r="C519" s="54">
        <f t="shared" si="73"/>
        <v>0.39999999999995595</v>
      </c>
      <c r="D519">
        <v>31.4</v>
      </c>
      <c r="E519" s="31">
        <f>SUM($D$13:D519)</f>
        <v>9828.2999999999993</v>
      </c>
      <c r="F519" s="52">
        <f t="shared" si="74"/>
        <v>9.8282999999999987</v>
      </c>
      <c r="G519" s="54">
        <f t="shared" si="79"/>
        <v>1.4625833333333333</v>
      </c>
      <c r="H519" s="54">
        <f t="shared" si="75"/>
        <v>0.15700000000001729</v>
      </c>
      <c r="I519" s="54">
        <f t="shared" si="72"/>
        <v>1.305583333333316</v>
      </c>
      <c r="J519" s="67">
        <f>AVERAGE(I495:I519)</f>
        <v>0.82128438961036765</v>
      </c>
      <c r="K519" s="68" t="e">
        <f>AVERAGE(#REF!)</f>
        <v>#REF!</v>
      </c>
      <c r="L519" s="56">
        <f t="shared" si="76"/>
        <v>86.999331944444407</v>
      </c>
      <c r="M519" s="56">
        <f t="shared" si="77"/>
        <v>0.52223333333326893</v>
      </c>
      <c r="N519" s="56">
        <f>SUM($M$13:M519)</f>
        <v>67.342731944444409</v>
      </c>
      <c r="O519" s="56">
        <f t="shared" si="78"/>
        <v>19.656599999999997</v>
      </c>
    </row>
    <row r="520" spans="1:15">
      <c r="A520" s="63">
        <v>0.43024305555555559</v>
      </c>
      <c r="B520" s="54">
        <f t="shared" si="71"/>
        <v>59.566666666666706</v>
      </c>
      <c r="C520" s="54">
        <f t="shared" si="73"/>
        <v>8.3333333333399651E-2</v>
      </c>
      <c r="D520">
        <v>30</v>
      </c>
      <c r="E520" s="31">
        <f>SUM($D$13:D520)</f>
        <v>9858.2999999999993</v>
      </c>
      <c r="F520" s="52">
        <f t="shared" si="74"/>
        <v>9.8582999999999998</v>
      </c>
      <c r="G520" s="54">
        <f t="shared" si="79"/>
        <v>1.4625833333333333</v>
      </c>
      <c r="H520" s="54">
        <f t="shared" si="75"/>
        <v>0.71999999999942699</v>
      </c>
      <c r="I520" s="54">
        <f t="shared" si="72"/>
        <v>0.74258333333390636</v>
      </c>
      <c r="J520" s="58"/>
      <c r="K520" s="59"/>
      <c r="L520" s="56">
        <f t="shared" si="76"/>
        <v>87.121213888888946</v>
      </c>
      <c r="M520" s="56">
        <f t="shared" si="77"/>
        <v>6.188194444454144E-2</v>
      </c>
      <c r="N520" s="56">
        <f>SUM($M$13:M520)</f>
        <v>67.404613888888946</v>
      </c>
      <c r="O520" s="56">
        <f t="shared" si="78"/>
        <v>19.7166</v>
      </c>
    </row>
    <row r="521" spans="1:15">
      <c r="A521" s="63">
        <v>0.43030092592592589</v>
      </c>
      <c r="B521" s="54">
        <f t="shared" si="71"/>
        <v>59.65</v>
      </c>
      <c r="C521" s="54">
        <f t="shared" si="73"/>
        <v>8.3333333333293069E-2</v>
      </c>
      <c r="D521">
        <v>31.3</v>
      </c>
      <c r="E521" s="31">
        <f>SUM($D$13:D521)</f>
        <v>9889.5999999999985</v>
      </c>
      <c r="F521" s="52">
        <f t="shared" si="74"/>
        <v>9.8895999999999979</v>
      </c>
      <c r="G521" s="54">
        <f t="shared" si="79"/>
        <v>1.4625833333333333</v>
      </c>
      <c r="H521" s="54">
        <f t="shared" si="75"/>
        <v>0.75120000000036302</v>
      </c>
      <c r="I521" s="54">
        <f t="shared" si="72"/>
        <v>0.71138333333297032</v>
      </c>
      <c r="J521" s="58"/>
      <c r="K521" s="59"/>
      <c r="L521" s="56">
        <f t="shared" si="76"/>
        <v>87.243095833333328</v>
      </c>
      <c r="M521" s="56">
        <f t="shared" si="77"/>
        <v>5.9281944444385552E-2</v>
      </c>
      <c r="N521" s="56">
        <f>SUM($M$13:M521)</f>
        <v>67.463895833333325</v>
      </c>
      <c r="O521" s="56">
        <f t="shared" si="78"/>
        <v>19.779200000000003</v>
      </c>
    </row>
    <row r="522" spans="1:15">
      <c r="A522" s="63">
        <v>0.43035879629629631</v>
      </c>
      <c r="B522" s="54">
        <f t="shared" si="71"/>
        <v>59.733333333333398</v>
      </c>
      <c r="C522" s="54">
        <f t="shared" si="73"/>
        <v>8.3333333333399651E-2</v>
      </c>
      <c r="D522">
        <v>31.9</v>
      </c>
      <c r="E522" s="31">
        <f>SUM($D$13:D522)</f>
        <v>9921.4999999999982</v>
      </c>
      <c r="F522" s="52">
        <f t="shared" si="74"/>
        <v>9.9214999999999982</v>
      </c>
      <c r="G522" s="54">
        <f t="shared" si="79"/>
        <v>1.4625833333333333</v>
      </c>
      <c r="H522" s="54">
        <f t="shared" si="75"/>
        <v>0.76559999999939066</v>
      </c>
      <c r="I522" s="54">
        <f t="shared" si="72"/>
        <v>0.69698333333394269</v>
      </c>
      <c r="J522" s="58"/>
      <c r="K522" s="59"/>
      <c r="L522" s="56">
        <f t="shared" si="76"/>
        <v>87.364977777777867</v>
      </c>
      <c r="M522" s="56">
        <f t="shared" si="77"/>
        <v>5.8081944444541449E-2</v>
      </c>
      <c r="N522" s="56">
        <f>SUM($M$13:M522)</f>
        <v>67.521977777777863</v>
      </c>
      <c r="O522" s="56">
        <f t="shared" si="78"/>
        <v>19.843000000000004</v>
      </c>
    </row>
    <row r="523" spans="1:15">
      <c r="A523" s="63">
        <v>0.43049768518518516</v>
      </c>
      <c r="B523" s="54">
        <f t="shared" si="71"/>
        <v>59.933333333333323</v>
      </c>
      <c r="C523" s="54">
        <f t="shared" si="73"/>
        <v>0.19999999999992468</v>
      </c>
      <c r="D523">
        <v>30.6</v>
      </c>
      <c r="E523" s="31">
        <f>SUM($D$13:D523)</f>
        <v>9952.0999999999985</v>
      </c>
      <c r="F523" s="52">
        <f t="shared" si="74"/>
        <v>9.9520999999999979</v>
      </c>
      <c r="G523" s="54">
        <f t="shared" si="79"/>
        <v>1.4625833333333333</v>
      </c>
      <c r="H523" s="54">
        <f t="shared" si="75"/>
        <v>0.30600000000011524</v>
      </c>
      <c r="I523" s="54">
        <f t="shared" si="72"/>
        <v>1.1565833333332181</v>
      </c>
      <c r="J523" s="58"/>
      <c r="K523" s="59"/>
      <c r="L523" s="56">
        <f t="shared" si="76"/>
        <v>87.657494444444424</v>
      </c>
      <c r="M523" s="56">
        <f t="shared" si="77"/>
        <v>0.23131666666655651</v>
      </c>
      <c r="N523" s="56">
        <f>SUM($M$13:M523)</f>
        <v>67.753294444444421</v>
      </c>
      <c r="O523" s="56">
        <f t="shared" si="78"/>
        <v>19.904200000000003</v>
      </c>
    </row>
    <row r="524" spans="1:15">
      <c r="A524" s="63">
        <v>0.43055555555555558</v>
      </c>
      <c r="B524" s="54">
        <f t="shared" si="71"/>
        <v>60.016666666666723</v>
      </c>
      <c r="C524" s="54">
        <f t="shared" si="73"/>
        <v>8.3333333333399651E-2</v>
      </c>
      <c r="D524">
        <v>38.9</v>
      </c>
      <c r="E524" s="31">
        <f>SUM($D$13:D524)</f>
        <v>9990.9999999999982</v>
      </c>
      <c r="F524" s="52">
        <f t="shared" si="74"/>
        <v>9.9909999999999979</v>
      </c>
      <c r="G524" s="54">
        <f t="shared" si="79"/>
        <v>1.4625833333333333</v>
      </c>
      <c r="H524" s="54">
        <f t="shared" si="75"/>
        <v>0.93359999999925702</v>
      </c>
      <c r="I524" s="54">
        <f t="shared" si="72"/>
        <v>0.52898333333407632</v>
      </c>
      <c r="J524" s="58"/>
      <c r="K524" s="59"/>
      <c r="L524" s="56">
        <f t="shared" si="76"/>
        <v>87.779376388888977</v>
      </c>
      <c r="M524" s="56">
        <f t="shared" si="77"/>
        <v>4.4081944444541443E-2</v>
      </c>
      <c r="N524" s="56">
        <f>SUM($M$13:M524)</f>
        <v>67.797376388888964</v>
      </c>
      <c r="O524" s="56">
        <f t="shared" si="78"/>
        <v>19.982000000000014</v>
      </c>
    </row>
    <row r="525" spans="1:15">
      <c r="A525" s="63">
        <v>0.43124999999999997</v>
      </c>
      <c r="B525" s="54">
        <f t="shared" ref="B525" si="80">(A525*24-$A$13*24)*60</f>
        <v>61.016666666666666</v>
      </c>
      <c r="C525" s="54">
        <f t="shared" si="73"/>
        <v>0.99999999999994316</v>
      </c>
      <c r="D525">
        <v>31.9</v>
      </c>
      <c r="E525" s="31">
        <f>SUM($D$13:D525)</f>
        <v>10022.899999999998</v>
      </c>
      <c r="F525" s="52">
        <f t="shared" si="74"/>
        <v>10.022899999999998</v>
      </c>
      <c r="G525" s="54">
        <f t="shared" si="79"/>
        <v>1.4625833333333333</v>
      </c>
      <c r="H525" s="54">
        <f t="shared" si="75"/>
        <v>6.3800000000003618E-2</v>
      </c>
      <c r="I525" s="54">
        <f t="shared" si="72"/>
        <v>1.3987833333333297</v>
      </c>
      <c r="J525" s="58"/>
      <c r="K525" s="59"/>
      <c r="L525" s="56">
        <f t="shared" si="76"/>
        <v>89.241959722222219</v>
      </c>
      <c r="M525" s="56">
        <f t="shared" si="77"/>
        <v>1.3987833333332502</v>
      </c>
      <c r="N525" s="56">
        <f>SUM($M$13:M525)</f>
        <v>69.19615972222222</v>
      </c>
      <c r="O525" s="56">
        <f t="shared" si="78"/>
        <v>20.0458</v>
      </c>
    </row>
    <row r="526" spans="1:1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</row>
    <row r="527" spans="1:1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</row>
    <row r="528" spans="1:1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</row>
    <row r="529" spans="1:1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</row>
    <row r="530" spans="1:1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</row>
    <row r="531" spans="1:1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</row>
    <row r="532" spans="1:1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</row>
    <row r="533" spans="1:1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</row>
    <row r="534" spans="1:1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</row>
    <row r="535" spans="1:1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</row>
    <row r="536" spans="1:1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</row>
    <row r="537" spans="1:1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</row>
    <row r="538" spans="1:1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</row>
    <row r="539" spans="1:1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</row>
    <row r="540" spans="1:1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</row>
    <row r="541" spans="1:1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</row>
    <row r="542" spans="1:1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</row>
    <row r="543" spans="1:1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</row>
    <row r="544" spans="1:1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</row>
    <row r="545" spans="1:1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</row>
    <row r="546" spans="1:1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</row>
    <row r="547" spans="1:1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</row>
    <row r="548" spans="1:1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</row>
    <row r="549" spans="1:1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</row>
    <row r="550" spans="1:1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</row>
    <row r="551" spans="1:1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</row>
    <row r="552" spans="1:1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</row>
    <row r="553" spans="1:1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</row>
    <row r="554" spans="1:1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</row>
    <row r="555" spans="1:1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</row>
    <row r="556" spans="1:1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</row>
    <row r="557" spans="1:1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</row>
    <row r="558" spans="1:1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</row>
    <row r="559" spans="1:1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</row>
    <row r="560" spans="1:1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</row>
    <row r="561" spans="1:1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</row>
    <row r="562" spans="1:1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</row>
    <row r="563" spans="1:1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</row>
    <row r="564" spans="1:1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</row>
    <row r="565" spans="1:1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</row>
    <row r="566" spans="1:1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</row>
    <row r="567" spans="1:1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</row>
    <row r="568" spans="1:1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</row>
    <row r="569" spans="1:1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</row>
    <row r="570" spans="1:1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</row>
    <row r="571" spans="1:1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</row>
    <row r="572" spans="1:1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</row>
    <row r="573" spans="1:1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</row>
    <row r="574" spans="1:1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</row>
    <row r="575" spans="1:1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</row>
    <row r="576" spans="1:1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</row>
    <row r="577" spans="1:1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</row>
    <row r="578" spans="1:1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</row>
    <row r="579" spans="1:1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</row>
    <row r="580" spans="1:1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</row>
    <row r="581" spans="1:1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</row>
    <row r="582" spans="1:1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</row>
    <row r="583" spans="1:1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</row>
    <row r="584" spans="1:1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</row>
    <row r="585" spans="1:1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</row>
    <row r="586" spans="1:1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</row>
    <row r="587" spans="1:1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</row>
    <row r="588" spans="1:1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</row>
    <row r="589" spans="1:1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</row>
    <row r="590" spans="1:1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</row>
    <row r="591" spans="1:1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</row>
    <row r="592" spans="1:1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</row>
    <row r="593" spans="1:1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</row>
    <row r="594" spans="1:1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</row>
    <row r="595" spans="1:1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</row>
    <row r="596" spans="1:1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</row>
    <row r="597" spans="1:1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</row>
    <row r="598" spans="1:1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</row>
    <row r="599" spans="1:1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</row>
    <row r="600" spans="1:1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</row>
    <row r="601" spans="1:1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</row>
    <row r="602" spans="1:1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</row>
    <row r="603" spans="1:1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</row>
    <row r="604" spans="1:1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</row>
    <row r="605" spans="1:1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</row>
    <row r="606" spans="1:1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</row>
    <row r="607" spans="1:1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</row>
    <row r="608" spans="1:1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</row>
    <row r="609" spans="1:1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</row>
    <row r="610" spans="1:1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</row>
    <row r="611" spans="1: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</row>
    <row r="612" spans="1:1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</row>
    <row r="613" spans="1:1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</row>
    <row r="614" spans="1:1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</row>
    <row r="615" spans="1:1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</row>
    <row r="616" spans="1:1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</row>
    <row r="617" spans="1:1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</row>
    <row r="618" spans="1:1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</row>
    <row r="619" spans="1:1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</row>
    <row r="620" spans="1:1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</row>
    <row r="621" spans="1:1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</row>
    <row r="622" spans="1:1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</row>
    <row r="623" spans="1:1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</row>
    <row r="624" spans="1:1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</row>
    <row r="625" spans="1:1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</row>
    <row r="626" spans="1:1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</row>
    <row r="627" spans="1:1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</row>
    <row r="628" spans="1:1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</row>
    <row r="629" spans="1:1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</row>
    <row r="630" spans="1:1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</row>
    <row r="631" spans="1:1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</row>
    <row r="632" spans="1:1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</row>
    <row r="633" spans="1:1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</row>
    <row r="634" spans="1:1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</row>
    <row r="635" spans="1:1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</row>
    <row r="636" spans="1:1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</row>
    <row r="637" spans="1:1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</row>
    <row r="638" spans="1:1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</row>
    <row r="639" spans="1:1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</row>
    <row r="640" spans="1:1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</row>
    <row r="641" spans="1:1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</row>
    <row r="642" spans="1:1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</row>
    <row r="643" spans="1:1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</row>
    <row r="644" spans="1:1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</row>
    <row r="645" spans="1:1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</row>
    <row r="646" spans="1:1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</row>
    <row r="647" spans="1:1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</row>
    <row r="648" spans="1:1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</row>
    <row r="649" spans="1:1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</row>
    <row r="650" spans="1:1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</row>
    <row r="651" spans="1:1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</row>
    <row r="652" spans="1:1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</row>
    <row r="653" spans="1:1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</row>
    <row r="654" spans="1:1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</row>
    <row r="655" spans="1:1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</row>
    <row r="656" spans="1:1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</row>
    <row r="657" spans="1:1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</row>
    <row r="658" spans="1:1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</row>
    <row r="659" spans="1:1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</row>
    <row r="660" spans="1:1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</row>
    <row r="661" spans="1:1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</row>
    <row r="662" spans="1:1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</row>
    <row r="663" spans="1:1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</row>
    <row r="664" spans="1:1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</row>
    <row r="665" spans="1:1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</row>
    <row r="666" spans="1:1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</row>
    <row r="667" spans="1:1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</row>
    <row r="668" spans="1:1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</row>
    <row r="669" spans="1:1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</row>
    <row r="670" spans="1:1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</row>
    <row r="671" spans="1:1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</row>
    <row r="672" spans="1:1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</row>
    <row r="673" spans="1:1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</row>
    <row r="674" spans="1:1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</row>
    <row r="675" spans="1:1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</row>
    <row r="676" spans="1:1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</row>
    <row r="677" spans="1:1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</row>
    <row r="678" spans="1:1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</row>
    <row r="679" spans="1:1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</row>
    <row r="680" spans="1:1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</row>
    <row r="681" spans="1:1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</row>
    <row r="682" spans="1:1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</row>
    <row r="683" spans="1:1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</row>
    <row r="684" spans="1:1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</row>
    <row r="685" spans="1:1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</row>
    <row r="686" spans="1:1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</row>
    <row r="687" spans="1:1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</row>
    <row r="688" spans="1:1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</row>
    <row r="689" spans="1:1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</row>
    <row r="690" spans="1:1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</row>
    <row r="691" spans="1:1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</row>
    <row r="692" spans="1:1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</row>
    <row r="693" spans="1:1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</row>
    <row r="694" spans="1:1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</row>
    <row r="695" spans="1:1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</row>
    <row r="696" spans="1:1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</row>
    <row r="697" spans="1:1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</row>
    <row r="698" spans="1:1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</row>
    <row r="699" spans="1:1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</row>
  </sheetData>
  <mergeCells count="3">
    <mergeCell ref="S8:T8"/>
    <mergeCell ref="L5:L6"/>
    <mergeCell ref="B2:J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Standa</cp:lastModifiedBy>
  <cp:lastPrinted>2017-06-05T06:55:26Z</cp:lastPrinted>
  <dcterms:created xsi:type="dcterms:W3CDTF">2006-10-16T09:43:28Z</dcterms:created>
  <dcterms:modified xsi:type="dcterms:W3CDTF">2018-08-07T16:30:17Z</dcterms:modified>
</cp:coreProperties>
</file>