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Michal\maria\"/>
    </mc:Choice>
  </mc:AlternateContent>
  <xr:revisionPtr revIDLastSave="0" documentId="8_{E1F5B725-1BDF-4D17-9AD6-5D5E16B1C3E9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VAR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13" i="1"/>
  <c r="H9" i="1"/>
  <c r="G9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13" i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C526" i="1"/>
  <c r="D526" i="1"/>
  <c r="J526" i="1" s="1"/>
  <c r="C527" i="1"/>
  <c r="D527" i="1"/>
  <c r="J527" i="1" s="1"/>
  <c r="C528" i="1"/>
  <c r="D528" i="1"/>
  <c r="J528" i="1" s="1"/>
  <c r="C529" i="1"/>
  <c r="D529" i="1"/>
  <c r="J529" i="1" s="1"/>
  <c r="C530" i="1"/>
  <c r="D530" i="1"/>
  <c r="J530" i="1" s="1"/>
  <c r="C531" i="1"/>
  <c r="D531" i="1"/>
  <c r="J531" i="1" s="1"/>
  <c r="C532" i="1"/>
  <c r="D532" i="1"/>
  <c r="J532" i="1" s="1"/>
  <c r="C533" i="1"/>
  <c r="D533" i="1"/>
  <c r="J533" i="1" s="1"/>
  <c r="C534" i="1"/>
  <c r="D534" i="1"/>
  <c r="J534" i="1" s="1"/>
  <c r="C535" i="1"/>
  <c r="D535" i="1"/>
  <c r="J535" i="1" s="1"/>
  <c r="C536" i="1"/>
  <c r="D536" i="1"/>
  <c r="J536" i="1" s="1"/>
  <c r="C537" i="1"/>
  <c r="D537" i="1"/>
  <c r="J537" i="1" s="1"/>
  <c r="C538" i="1"/>
  <c r="D538" i="1"/>
  <c r="J538" i="1" s="1"/>
  <c r="C539" i="1"/>
  <c r="D539" i="1"/>
  <c r="J539" i="1" s="1"/>
  <c r="C540" i="1"/>
  <c r="D540" i="1"/>
  <c r="J540" i="1" s="1"/>
  <c r="C541" i="1"/>
  <c r="D541" i="1"/>
  <c r="J541" i="1" s="1"/>
  <c r="C542" i="1"/>
  <c r="D542" i="1"/>
  <c r="J542" i="1" s="1"/>
  <c r="C543" i="1"/>
  <c r="D543" i="1"/>
  <c r="J543" i="1" s="1"/>
  <c r="C544" i="1"/>
  <c r="D544" i="1"/>
  <c r="J544" i="1" s="1"/>
  <c r="C545" i="1"/>
  <c r="D545" i="1"/>
  <c r="J545" i="1" s="1"/>
  <c r="C546" i="1"/>
  <c r="D546" i="1"/>
  <c r="J546" i="1" s="1"/>
  <c r="C547" i="1"/>
  <c r="D547" i="1"/>
  <c r="J547" i="1" s="1"/>
  <c r="C548" i="1"/>
  <c r="D548" i="1"/>
  <c r="J548" i="1" s="1"/>
  <c r="C549" i="1"/>
  <c r="D549" i="1"/>
  <c r="J549" i="1" s="1"/>
  <c r="C550" i="1"/>
  <c r="D550" i="1"/>
  <c r="J550" i="1" s="1"/>
  <c r="C551" i="1"/>
  <c r="D551" i="1"/>
  <c r="J551" i="1" s="1"/>
  <c r="C552" i="1"/>
  <c r="D552" i="1"/>
  <c r="J552" i="1" s="1"/>
  <c r="C553" i="1"/>
  <c r="D553" i="1"/>
  <c r="J553" i="1" s="1"/>
  <c r="C554" i="1"/>
  <c r="D554" i="1"/>
  <c r="J554" i="1" s="1"/>
  <c r="C555" i="1"/>
  <c r="D555" i="1"/>
  <c r="J555" i="1" s="1"/>
  <c r="C556" i="1"/>
  <c r="D556" i="1"/>
  <c r="J556" i="1" s="1"/>
  <c r="C557" i="1"/>
  <c r="D557" i="1"/>
  <c r="J557" i="1" s="1"/>
  <c r="C558" i="1"/>
  <c r="D558" i="1"/>
  <c r="J558" i="1" s="1"/>
  <c r="C559" i="1"/>
  <c r="D559" i="1"/>
  <c r="J559" i="1" s="1"/>
  <c r="C560" i="1"/>
  <c r="D560" i="1"/>
  <c r="J560" i="1" s="1"/>
  <c r="C561" i="1"/>
  <c r="D561" i="1"/>
  <c r="J561" i="1" s="1"/>
  <c r="C562" i="1"/>
  <c r="D562" i="1"/>
  <c r="J562" i="1" s="1"/>
  <c r="C563" i="1"/>
  <c r="D563" i="1"/>
  <c r="J563" i="1" s="1"/>
  <c r="C564" i="1"/>
  <c r="D564" i="1"/>
  <c r="J564" i="1" s="1"/>
  <c r="C565" i="1"/>
  <c r="D565" i="1"/>
  <c r="J565" i="1" s="1"/>
  <c r="C566" i="1"/>
  <c r="D566" i="1"/>
  <c r="J566" i="1" s="1"/>
  <c r="C567" i="1"/>
  <c r="D567" i="1"/>
  <c r="J567" i="1" s="1"/>
  <c r="C568" i="1"/>
  <c r="D568" i="1"/>
  <c r="J568" i="1" s="1"/>
  <c r="C569" i="1"/>
  <c r="D569" i="1"/>
  <c r="J569" i="1" s="1"/>
  <c r="C570" i="1"/>
  <c r="D570" i="1"/>
  <c r="J570" i="1" s="1"/>
  <c r="C571" i="1"/>
  <c r="D571" i="1"/>
  <c r="J571" i="1" s="1"/>
  <c r="C572" i="1"/>
  <c r="D572" i="1"/>
  <c r="J572" i="1" s="1"/>
  <c r="C573" i="1"/>
  <c r="D573" i="1"/>
  <c r="J573" i="1" s="1"/>
  <c r="C574" i="1"/>
  <c r="D574" i="1"/>
  <c r="J574" i="1" s="1"/>
  <c r="C575" i="1"/>
  <c r="D575" i="1"/>
  <c r="J575" i="1" s="1"/>
  <c r="C576" i="1"/>
  <c r="D576" i="1"/>
  <c r="J576" i="1" s="1"/>
  <c r="C577" i="1"/>
  <c r="D577" i="1"/>
  <c r="J577" i="1" s="1"/>
  <c r="C578" i="1"/>
  <c r="D578" i="1"/>
  <c r="J578" i="1" s="1"/>
  <c r="C579" i="1"/>
  <c r="D579" i="1"/>
  <c r="J579" i="1" s="1"/>
  <c r="C580" i="1"/>
  <c r="D580" i="1"/>
  <c r="J580" i="1" s="1"/>
  <c r="C581" i="1"/>
  <c r="D581" i="1"/>
  <c r="J581" i="1" s="1"/>
  <c r="C582" i="1"/>
  <c r="D582" i="1"/>
  <c r="J582" i="1" s="1"/>
  <c r="C583" i="1"/>
  <c r="D583" i="1"/>
  <c r="J583" i="1" s="1"/>
  <c r="C584" i="1"/>
  <c r="D584" i="1"/>
  <c r="J584" i="1" s="1"/>
  <c r="C585" i="1"/>
  <c r="D585" i="1"/>
  <c r="J585" i="1" s="1"/>
  <c r="C586" i="1"/>
  <c r="D586" i="1"/>
  <c r="J586" i="1" s="1"/>
  <c r="C587" i="1"/>
  <c r="D587" i="1"/>
  <c r="J587" i="1" s="1"/>
  <c r="C588" i="1"/>
  <c r="D588" i="1"/>
  <c r="J588" i="1" s="1"/>
  <c r="C589" i="1"/>
  <c r="D589" i="1"/>
  <c r="J589" i="1" s="1"/>
  <c r="C590" i="1"/>
  <c r="D590" i="1"/>
  <c r="J590" i="1" s="1"/>
  <c r="C591" i="1"/>
  <c r="D591" i="1"/>
  <c r="J591" i="1" s="1"/>
  <c r="C592" i="1"/>
  <c r="D592" i="1"/>
  <c r="J592" i="1" s="1"/>
  <c r="C593" i="1"/>
  <c r="D593" i="1"/>
  <c r="J593" i="1" s="1"/>
  <c r="C594" i="1"/>
  <c r="D594" i="1"/>
  <c r="J594" i="1" s="1"/>
  <c r="C595" i="1"/>
  <c r="D595" i="1"/>
  <c r="J595" i="1" s="1"/>
  <c r="C596" i="1"/>
  <c r="D596" i="1"/>
  <c r="J596" i="1" s="1"/>
  <c r="C597" i="1"/>
  <c r="D597" i="1"/>
  <c r="J597" i="1" s="1"/>
  <c r="C598" i="1"/>
  <c r="D598" i="1"/>
  <c r="J598" i="1" s="1"/>
  <c r="C599" i="1"/>
  <c r="D599" i="1"/>
  <c r="J599" i="1" s="1"/>
  <c r="C600" i="1"/>
  <c r="D600" i="1"/>
  <c r="J600" i="1" s="1"/>
  <c r="C601" i="1"/>
  <c r="D601" i="1"/>
  <c r="J601" i="1" s="1"/>
  <c r="C602" i="1"/>
  <c r="D602" i="1"/>
  <c r="J602" i="1" s="1"/>
  <c r="C603" i="1"/>
  <c r="D603" i="1"/>
  <c r="J603" i="1" s="1"/>
  <c r="C604" i="1"/>
  <c r="D604" i="1"/>
  <c r="J604" i="1" s="1"/>
  <c r="C605" i="1"/>
  <c r="D605" i="1"/>
  <c r="J605" i="1" s="1"/>
  <c r="C606" i="1"/>
  <c r="D606" i="1"/>
  <c r="J606" i="1" s="1"/>
  <c r="C607" i="1"/>
  <c r="D607" i="1"/>
  <c r="J607" i="1" s="1"/>
  <c r="C608" i="1"/>
  <c r="D608" i="1"/>
  <c r="J608" i="1" s="1"/>
  <c r="C609" i="1"/>
  <c r="D609" i="1"/>
  <c r="J609" i="1" s="1"/>
  <c r="C610" i="1"/>
  <c r="D610" i="1"/>
  <c r="J610" i="1" s="1"/>
  <c r="C611" i="1"/>
  <c r="D611" i="1"/>
  <c r="J611" i="1" s="1"/>
  <c r="C612" i="1"/>
  <c r="D612" i="1"/>
  <c r="J612" i="1" s="1"/>
  <c r="C613" i="1"/>
  <c r="D613" i="1"/>
  <c r="J613" i="1" s="1"/>
  <c r="C614" i="1"/>
  <c r="D614" i="1"/>
  <c r="J614" i="1" s="1"/>
  <c r="C615" i="1"/>
  <c r="D615" i="1"/>
  <c r="J615" i="1" s="1"/>
  <c r="C616" i="1"/>
  <c r="D616" i="1"/>
  <c r="J616" i="1" s="1"/>
  <c r="C617" i="1"/>
  <c r="D617" i="1"/>
  <c r="J617" i="1" s="1"/>
  <c r="C618" i="1"/>
  <c r="D618" i="1"/>
  <c r="J618" i="1" s="1"/>
  <c r="C619" i="1"/>
  <c r="D619" i="1"/>
  <c r="J619" i="1" s="1"/>
  <c r="C620" i="1"/>
  <c r="D620" i="1"/>
  <c r="J620" i="1" s="1"/>
  <c r="C621" i="1"/>
  <c r="D621" i="1"/>
  <c r="J621" i="1" s="1"/>
  <c r="C622" i="1"/>
  <c r="D622" i="1"/>
  <c r="J622" i="1" s="1"/>
  <c r="C623" i="1"/>
  <c r="D623" i="1"/>
  <c r="J623" i="1" s="1"/>
  <c r="C624" i="1"/>
  <c r="D624" i="1"/>
  <c r="J624" i="1" s="1"/>
  <c r="C625" i="1"/>
  <c r="D625" i="1"/>
  <c r="J625" i="1" s="1"/>
  <c r="C626" i="1"/>
  <c r="D626" i="1"/>
  <c r="J626" i="1" s="1"/>
  <c r="C627" i="1"/>
  <c r="D627" i="1"/>
  <c r="J627" i="1" s="1"/>
  <c r="C628" i="1"/>
  <c r="D628" i="1"/>
  <c r="J628" i="1" s="1"/>
  <c r="C629" i="1"/>
  <c r="D629" i="1"/>
  <c r="J629" i="1" s="1"/>
  <c r="C630" i="1"/>
  <c r="D630" i="1"/>
  <c r="J630" i="1" s="1"/>
  <c r="C631" i="1"/>
  <c r="D631" i="1"/>
  <c r="J631" i="1" s="1"/>
  <c r="C632" i="1"/>
  <c r="D632" i="1"/>
  <c r="J632" i="1" s="1"/>
  <c r="C633" i="1"/>
  <c r="D633" i="1"/>
  <c r="J633" i="1" s="1"/>
  <c r="C634" i="1"/>
  <c r="D634" i="1"/>
  <c r="J634" i="1" s="1"/>
  <c r="C635" i="1"/>
  <c r="D635" i="1"/>
  <c r="J635" i="1" s="1"/>
  <c r="C636" i="1"/>
  <c r="D636" i="1"/>
  <c r="J636" i="1" s="1"/>
  <c r="C637" i="1"/>
  <c r="D637" i="1"/>
  <c r="J637" i="1" s="1"/>
  <c r="C638" i="1"/>
  <c r="D638" i="1"/>
  <c r="J638" i="1" s="1"/>
  <c r="C639" i="1"/>
  <c r="D639" i="1"/>
  <c r="J639" i="1" s="1"/>
  <c r="C640" i="1"/>
  <c r="D640" i="1"/>
  <c r="J640" i="1" s="1"/>
  <c r="C641" i="1"/>
  <c r="D641" i="1"/>
  <c r="J641" i="1" s="1"/>
  <c r="C642" i="1"/>
  <c r="D642" i="1"/>
  <c r="J642" i="1" s="1"/>
  <c r="C643" i="1"/>
  <c r="D643" i="1"/>
  <c r="J643" i="1" s="1"/>
  <c r="C644" i="1"/>
  <c r="D644" i="1"/>
  <c r="J644" i="1" s="1"/>
  <c r="C645" i="1"/>
  <c r="D645" i="1"/>
  <c r="J645" i="1" s="1"/>
  <c r="C646" i="1"/>
  <c r="D646" i="1"/>
  <c r="J646" i="1" s="1"/>
  <c r="C647" i="1"/>
  <c r="D647" i="1"/>
  <c r="J647" i="1" s="1"/>
  <c r="C648" i="1"/>
  <c r="D648" i="1"/>
  <c r="J648" i="1" s="1"/>
  <c r="C649" i="1"/>
  <c r="D649" i="1"/>
  <c r="J649" i="1" s="1"/>
  <c r="C650" i="1"/>
  <c r="D650" i="1"/>
  <c r="J650" i="1" s="1"/>
  <c r="C651" i="1"/>
  <c r="D651" i="1"/>
  <c r="J651" i="1" s="1"/>
  <c r="C652" i="1"/>
  <c r="D652" i="1"/>
  <c r="J652" i="1" s="1"/>
  <c r="C653" i="1"/>
  <c r="D653" i="1"/>
  <c r="J653" i="1" s="1"/>
  <c r="C654" i="1"/>
  <c r="D654" i="1"/>
  <c r="J654" i="1" s="1"/>
  <c r="C655" i="1"/>
  <c r="D655" i="1"/>
  <c r="J655" i="1" s="1"/>
  <c r="C656" i="1"/>
  <c r="D656" i="1"/>
  <c r="J656" i="1" s="1"/>
  <c r="C657" i="1"/>
  <c r="D657" i="1"/>
  <c r="J657" i="1" s="1"/>
  <c r="C658" i="1"/>
  <c r="D658" i="1"/>
  <c r="J658" i="1" s="1"/>
  <c r="C659" i="1"/>
  <c r="D659" i="1"/>
  <c r="J659" i="1" s="1"/>
  <c r="C660" i="1"/>
  <c r="D660" i="1"/>
  <c r="J660" i="1" s="1"/>
  <c r="C661" i="1"/>
  <c r="D661" i="1"/>
  <c r="J661" i="1" s="1"/>
  <c r="C662" i="1"/>
  <c r="D662" i="1"/>
  <c r="J662" i="1" s="1"/>
  <c r="C663" i="1"/>
  <c r="D663" i="1"/>
  <c r="J663" i="1" s="1"/>
  <c r="C664" i="1"/>
  <c r="D664" i="1"/>
  <c r="J664" i="1" s="1"/>
  <c r="C665" i="1"/>
  <c r="D665" i="1"/>
  <c r="J665" i="1" s="1"/>
  <c r="C666" i="1"/>
  <c r="D666" i="1"/>
  <c r="J666" i="1" s="1"/>
  <c r="C667" i="1"/>
  <c r="D667" i="1"/>
  <c r="J667" i="1" s="1"/>
  <c r="C668" i="1"/>
  <c r="D668" i="1"/>
  <c r="J668" i="1" s="1"/>
  <c r="C669" i="1"/>
  <c r="D669" i="1"/>
  <c r="J669" i="1" s="1"/>
  <c r="C670" i="1"/>
  <c r="D670" i="1"/>
  <c r="J670" i="1" s="1"/>
  <c r="C671" i="1"/>
  <c r="D671" i="1"/>
  <c r="J671" i="1" s="1"/>
  <c r="C672" i="1"/>
  <c r="D672" i="1"/>
  <c r="J672" i="1" s="1"/>
  <c r="C673" i="1"/>
  <c r="D673" i="1"/>
  <c r="J673" i="1" s="1"/>
  <c r="C674" i="1"/>
  <c r="D674" i="1"/>
  <c r="J674" i="1" s="1"/>
  <c r="C675" i="1"/>
  <c r="D675" i="1"/>
  <c r="J675" i="1" s="1"/>
  <c r="C676" i="1"/>
  <c r="D676" i="1"/>
  <c r="J676" i="1" s="1"/>
  <c r="C677" i="1"/>
  <c r="D677" i="1"/>
  <c r="J677" i="1" s="1"/>
  <c r="C678" i="1"/>
  <c r="D678" i="1"/>
  <c r="J678" i="1" s="1"/>
  <c r="C679" i="1"/>
  <c r="D679" i="1"/>
  <c r="J679" i="1" s="1"/>
  <c r="C680" i="1"/>
  <c r="D680" i="1"/>
  <c r="J680" i="1" s="1"/>
  <c r="C681" i="1"/>
  <c r="D681" i="1"/>
  <c r="J681" i="1" s="1"/>
  <c r="C682" i="1"/>
  <c r="D682" i="1"/>
  <c r="J682" i="1" s="1"/>
  <c r="C683" i="1"/>
  <c r="D683" i="1"/>
  <c r="J683" i="1" s="1"/>
  <c r="C684" i="1"/>
  <c r="D684" i="1"/>
  <c r="J684" i="1" s="1"/>
  <c r="C685" i="1"/>
  <c r="D685" i="1"/>
  <c r="J685" i="1" s="1"/>
  <c r="C686" i="1"/>
  <c r="D686" i="1"/>
  <c r="J686" i="1" s="1"/>
  <c r="C687" i="1"/>
  <c r="D687" i="1"/>
  <c r="J687" i="1" s="1"/>
  <c r="C688" i="1"/>
  <c r="D688" i="1"/>
  <c r="J688" i="1" s="1"/>
  <c r="C689" i="1"/>
  <c r="D689" i="1"/>
  <c r="J689" i="1" s="1"/>
  <c r="C690" i="1"/>
  <c r="D690" i="1"/>
  <c r="J690" i="1" s="1"/>
  <c r="C691" i="1"/>
  <c r="D691" i="1"/>
  <c r="J691" i="1" s="1"/>
  <c r="C692" i="1"/>
  <c r="D692" i="1"/>
  <c r="J692" i="1" s="1"/>
  <c r="C693" i="1"/>
  <c r="D693" i="1"/>
  <c r="J693" i="1" s="1"/>
  <c r="C694" i="1"/>
  <c r="D694" i="1"/>
  <c r="J694" i="1" s="1"/>
  <c r="C695" i="1"/>
  <c r="D695" i="1"/>
  <c r="J695" i="1" s="1"/>
  <c r="C696" i="1"/>
  <c r="D696" i="1"/>
  <c r="J696" i="1" s="1"/>
  <c r="C697" i="1"/>
  <c r="D697" i="1"/>
  <c r="J697" i="1" s="1"/>
  <c r="C698" i="1"/>
  <c r="D698" i="1"/>
  <c r="J698" i="1" s="1"/>
  <c r="C699" i="1"/>
  <c r="D699" i="1"/>
  <c r="J699" i="1" s="1"/>
  <c r="C700" i="1"/>
  <c r="D700" i="1"/>
  <c r="J700" i="1" s="1"/>
  <c r="C701" i="1"/>
  <c r="D701" i="1"/>
  <c r="J701" i="1" s="1"/>
  <c r="C702" i="1"/>
  <c r="D702" i="1"/>
  <c r="J702" i="1" s="1"/>
  <c r="C703" i="1"/>
  <c r="D703" i="1"/>
  <c r="J703" i="1" s="1"/>
  <c r="C704" i="1"/>
  <c r="D704" i="1"/>
  <c r="J704" i="1" s="1"/>
  <c r="C705" i="1"/>
  <c r="D705" i="1"/>
  <c r="J705" i="1" s="1"/>
  <c r="C706" i="1"/>
  <c r="D706" i="1"/>
  <c r="J706" i="1" s="1"/>
  <c r="C707" i="1"/>
  <c r="D707" i="1"/>
  <c r="J707" i="1" s="1"/>
  <c r="C708" i="1"/>
  <c r="D708" i="1"/>
  <c r="J708" i="1" s="1"/>
  <c r="C709" i="1"/>
  <c r="D709" i="1"/>
  <c r="J709" i="1" s="1"/>
  <c r="C710" i="1"/>
  <c r="D710" i="1"/>
  <c r="J710" i="1" s="1"/>
  <c r="F13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15" i="1"/>
  <c r="F15" i="1"/>
  <c r="F16" i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F32" i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F48" i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F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F64" i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F72" i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F80" i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F88" i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F1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F112" i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F120" i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F128" i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F136" i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F144" i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F152" i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F184" i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F192" i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F216" i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F232" i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F240" i="1"/>
  <c r="G240" i="1" s="1"/>
  <c r="F241" i="1"/>
  <c r="G241" i="1" s="1"/>
  <c r="F242" i="1"/>
  <c r="F243" i="1"/>
  <c r="G243" i="1" s="1"/>
  <c r="F244" i="1"/>
  <c r="G244" i="1" s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14" i="1"/>
  <c r="G14" i="1" s="1"/>
  <c r="G13" i="1"/>
  <c r="G24" i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 s="1"/>
  <c r="D153" i="1"/>
  <c r="J153" i="1" s="1"/>
  <c r="D154" i="1"/>
  <c r="J154" i="1" s="1"/>
  <c r="D155" i="1"/>
  <c r="J155" i="1" s="1"/>
  <c r="D156" i="1"/>
  <c r="J156" i="1" s="1"/>
  <c r="D157" i="1"/>
  <c r="J157" i="1" s="1"/>
  <c r="D158" i="1"/>
  <c r="J158" i="1" s="1"/>
  <c r="D159" i="1"/>
  <c r="J159" i="1" s="1"/>
  <c r="D160" i="1"/>
  <c r="J160" i="1" s="1"/>
  <c r="D161" i="1"/>
  <c r="J161" i="1" s="1"/>
  <c r="D162" i="1"/>
  <c r="J162" i="1" s="1"/>
  <c r="D163" i="1"/>
  <c r="J163" i="1" s="1"/>
  <c r="D164" i="1"/>
  <c r="J164" i="1" s="1"/>
  <c r="D165" i="1"/>
  <c r="J165" i="1" s="1"/>
  <c r="D166" i="1"/>
  <c r="J166" i="1" s="1"/>
  <c r="D167" i="1"/>
  <c r="J167" i="1" s="1"/>
  <c r="D168" i="1"/>
  <c r="J168" i="1" s="1"/>
  <c r="D169" i="1"/>
  <c r="J169" i="1" s="1"/>
  <c r="D170" i="1"/>
  <c r="J170" i="1" s="1"/>
  <c r="D171" i="1"/>
  <c r="J171" i="1" s="1"/>
  <c r="D172" i="1"/>
  <c r="J172" i="1" s="1"/>
  <c r="D173" i="1"/>
  <c r="J173" i="1" s="1"/>
  <c r="D174" i="1"/>
  <c r="J174" i="1" s="1"/>
  <c r="D175" i="1"/>
  <c r="J175" i="1" s="1"/>
  <c r="D176" i="1"/>
  <c r="J176" i="1" s="1"/>
  <c r="D177" i="1"/>
  <c r="J177" i="1" s="1"/>
  <c r="D178" i="1"/>
  <c r="J178" i="1" s="1"/>
  <c r="D179" i="1"/>
  <c r="J179" i="1" s="1"/>
  <c r="D180" i="1"/>
  <c r="J180" i="1" s="1"/>
  <c r="D181" i="1"/>
  <c r="J181" i="1" s="1"/>
  <c r="D182" i="1"/>
  <c r="J182" i="1" s="1"/>
  <c r="D183" i="1"/>
  <c r="J183" i="1" s="1"/>
  <c r="D184" i="1"/>
  <c r="J184" i="1" s="1"/>
  <c r="D185" i="1"/>
  <c r="J185" i="1" s="1"/>
  <c r="D186" i="1"/>
  <c r="J186" i="1" s="1"/>
  <c r="D187" i="1"/>
  <c r="J187" i="1" s="1"/>
  <c r="D188" i="1"/>
  <c r="J188" i="1" s="1"/>
  <c r="D189" i="1"/>
  <c r="J189" i="1" s="1"/>
  <c r="D190" i="1"/>
  <c r="J190" i="1" s="1"/>
  <c r="D191" i="1"/>
  <c r="J191" i="1" s="1"/>
  <c r="D192" i="1"/>
  <c r="J192" i="1" s="1"/>
  <c r="D193" i="1"/>
  <c r="J193" i="1" s="1"/>
  <c r="D194" i="1"/>
  <c r="J194" i="1" s="1"/>
  <c r="D195" i="1"/>
  <c r="J195" i="1" s="1"/>
  <c r="D196" i="1"/>
  <c r="J196" i="1" s="1"/>
  <c r="D197" i="1"/>
  <c r="J197" i="1" s="1"/>
  <c r="D198" i="1"/>
  <c r="J198" i="1" s="1"/>
  <c r="D199" i="1"/>
  <c r="J199" i="1" s="1"/>
  <c r="D200" i="1"/>
  <c r="J200" i="1" s="1"/>
  <c r="D201" i="1"/>
  <c r="J201" i="1" s="1"/>
  <c r="D202" i="1"/>
  <c r="J202" i="1" s="1"/>
  <c r="D203" i="1"/>
  <c r="J203" i="1" s="1"/>
  <c r="D204" i="1"/>
  <c r="J204" i="1" s="1"/>
  <c r="D205" i="1"/>
  <c r="J205" i="1" s="1"/>
  <c r="D206" i="1"/>
  <c r="J206" i="1" s="1"/>
  <c r="D207" i="1"/>
  <c r="J207" i="1" s="1"/>
  <c r="D208" i="1"/>
  <c r="J208" i="1" s="1"/>
  <c r="D209" i="1"/>
  <c r="J209" i="1" s="1"/>
  <c r="D210" i="1"/>
  <c r="J210" i="1" s="1"/>
  <c r="D211" i="1"/>
  <c r="J211" i="1" s="1"/>
  <c r="D212" i="1"/>
  <c r="J212" i="1" s="1"/>
  <c r="D213" i="1"/>
  <c r="J213" i="1" s="1"/>
  <c r="D214" i="1"/>
  <c r="J214" i="1" s="1"/>
  <c r="D215" i="1"/>
  <c r="J215" i="1" s="1"/>
  <c r="D216" i="1"/>
  <c r="J216" i="1" s="1"/>
  <c r="D217" i="1"/>
  <c r="J217" i="1" s="1"/>
  <c r="D218" i="1"/>
  <c r="J218" i="1" s="1"/>
  <c r="D219" i="1"/>
  <c r="J219" i="1" s="1"/>
  <c r="D220" i="1"/>
  <c r="J220" i="1" s="1"/>
  <c r="D221" i="1"/>
  <c r="J221" i="1" s="1"/>
  <c r="D222" i="1"/>
  <c r="J222" i="1" s="1"/>
  <c r="D223" i="1"/>
  <c r="J223" i="1" s="1"/>
  <c r="D224" i="1"/>
  <c r="J224" i="1" s="1"/>
  <c r="D225" i="1"/>
  <c r="J225" i="1" s="1"/>
  <c r="D226" i="1"/>
  <c r="J226" i="1" s="1"/>
  <c r="D227" i="1"/>
  <c r="J227" i="1" s="1"/>
  <c r="D228" i="1"/>
  <c r="J228" i="1" s="1"/>
  <c r="D229" i="1"/>
  <c r="J229" i="1" s="1"/>
  <c r="D230" i="1"/>
  <c r="J230" i="1" s="1"/>
  <c r="D231" i="1"/>
  <c r="J231" i="1" s="1"/>
  <c r="D232" i="1"/>
  <c r="J232" i="1" s="1"/>
  <c r="D233" i="1"/>
  <c r="J233" i="1" s="1"/>
  <c r="D234" i="1"/>
  <c r="J234" i="1" s="1"/>
  <c r="D235" i="1"/>
  <c r="J235" i="1" s="1"/>
  <c r="D236" i="1"/>
  <c r="J236" i="1" s="1"/>
  <c r="D237" i="1"/>
  <c r="J237" i="1" s="1"/>
  <c r="D238" i="1"/>
  <c r="J238" i="1" s="1"/>
  <c r="D239" i="1"/>
  <c r="J239" i="1" s="1"/>
  <c r="D240" i="1"/>
  <c r="J240" i="1" s="1"/>
  <c r="D241" i="1"/>
  <c r="J241" i="1" s="1"/>
  <c r="D242" i="1"/>
  <c r="J242" i="1" s="1"/>
  <c r="D243" i="1"/>
  <c r="J243" i="1" s="1"/>
  <c r="C13" i="1"/>
  <c r="C14" i="1"/>
  <c r="G15" i="1"/>
  <c r="G16" i="1"/>
  <c r="G23" i="1"/>
  <c r="G31" i="1"/>
  <c r="G32" i="1"/>
  <c r="G35" i="1"/>
  <c r="G39" i="1"/>
  <c r="G40" i="1"/>
  <c r="G47" i="1"/>
  <c r="G48" i="1"/>
  <c r="G51" i="1"/>
  <c r="G55" i="1"/>
  <c r="G56" i="1"/>
  <c r="G63" i="1"/>
  <c r="G64" i="1"/>
  <c r="G71" i="1"/>
  <c r="G72" i="1"/>
  <c r="G79" i="1"/>
  <c r="G80" i="1"/>
  <c r="G87" i="1"/>
  <c r="G88" i="1"/>
  <c r="G95" i="1"/>
  <c r="G96" i="1"/>
  <c r="G103" i="1"/>
  <c r="G104" i="1"/>
  <c r="G111" i="1"/>
  <c r="G112" i="1"/>
  <c r="G119" i="1"/>
  <c r="G120" i="1"/>
  <c r="G127" i="1"/>
  <c r="G128" i="1"/>
  <c r="G135" i="1"/>
  <c r="G136" i="1"/>
  <c r="G143" i="1"/>
  <c r="G144" i="1"/>
  <c r="G151" i="1"/>
  <c r="G152" i="1"/>
  <c r="G159" i="1"/>
  <c r="G167" i="1"/>
  <c r="G175" i="1"/>
  <c r="G183" i="1"/>
  <c r="G184" i="1"/>
  <c r="G191" i="1"/>
  <c r="G192" i="1"/>
  <c r="G194" i="1"/>
  <c r="G199" i="1"/>
  <c r="G207" i="1"/>
  <c r="G215" i="1"/>
  <c r="G216" i="1"/>
  <c r="G223" i="1"/>
  <c r="G231" i="1"/>
  <c r="G232" i="1"/>
  <c r="G239" i="1"/>
  <c r="D276" i="1"/>
  <c r="J276" i="1" s="1"/>
  <c r="D277" i="1"/>
  <c r="J277" i="1" s="1"/>
  <c r="D278" i="1"/>
  <c r="J278" i="1" s="1"/>
  <c r="D279" i="1"/>
  <c r="J279" i="1" s="1"/>
  <c r="G279" i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J286" i="1" s="1"/>
  <c r="D287" i="1"/>
  <c r="J287" i="1" s="1"/>
  <c r="G287" i="1"/>
  <c r="D288" i="1"/>
  <c r="J288" i="1" s="1"/>
  <c r="D289" i="1"/>
  <c r="J289" i="1" s="1"/>
  <c r="D290" i="1"/>
  <c r="J290" i="1" s="1"/>
  <c r="D291" i="1"/>
  <c r="J291" i="1" s="1"/>
  <c r="D292" i="1"/>
  <c r="J292" i="1" s="1"/>
  <c r="D293" i="1"/>
  <c r="J293" i="1" s="1"/>
  <c r="D294" i="1"/>
  <c r="J294" i="1" s="1"/>
  <c r="D295" i="1"/>
  <c r="J295" i="1" s="1"/>
  <c r="G295" i="1"/>
  <c r="D296" i="1"/>
  <c r="J296" i="1" s="1"/>
  <c r="D297" i="1"/>
  <c r="J297" i="1" s="1"/>
  <c r="D298" i="1"/>
  <c r="J298" i="1" s="1"/>
  <c r="D299" i="1"/>
  <c r="J299" i="1" s="1"/>
  <c r="D300" i="1"/>
  <c r="J300" i="1" s="1"/>
  <c r="D301" i="1"/>
  <c r="J301" i="1" s="1"/>
  <c r="D302" i="1"/>
  <c r="J302" i="1" s="1"/>
  <c r="D303" i="1"/>
  <c r="J303" i="1" s="1"/>
  <c r="G303" i="1"/>
  <c r="D304" i="1"/>
  <c r="J304" i="1" s="1"/>
  <c r="D305" i="1"/>
  <c r="J305" i="1" s="1"/>
  <c r="D306" i="1"/>
  <c r="J306" i="1" s="1"/>
  <c r="D307" i="1"/>
  <c r="J307" i="1" s="1"/>
  <c r="D308" i="1"/>
  <c r="J308" i="1" s="1"/>
  <c r="D309" i="1"/>
  <c r="J309" i="1" s="1"/>
  <c r="D310" i="1"/>
  <c r="J310" i="1" s="1"/>
  <c r="D311" i="1"/>
  <c r="J311" i="1" s="1"/>
  <c r="G311" i="1"/>
  <c r="D312" i="1"/>
  <c r="J312" i="1" s="1"/>
  <c r="D313" i="1"/>
  <c r="J313" i="1" s="1"/>
  <c r="D314" i="1"/>
  <c r="J314" i="1" s="1"/>
  <c r="D315" i="1"/>
  <c r="J315" i="1" s="1"/>
  <c r="D316" i="1"/>
  <c r="J316" i="1" s="1"/>
  <c r="D317" i="1"/>
  <c r="J317" i="1" s="1"/>
  <c r="D318" i="1"/>
  <c r="J318" i="1" s="1"/>
  <c r="D319" i="1"/>
  <c r="J319" i="1" s="1"/>
  <c r="G319" i="1"/>
  <c r="D320" i="1"/>
  <c r="J320" i="1" s="1"/>
  <c r="D321" i="1"/>
  <c r="J321" i="1" s="1"/>
  <c r="D322" i="1"/>
  <c r="J322" i="1" s="1"/>
  <c r="D323" i="1"/>
  <c r="J323" i="1" s="1"/>
  <c r="D324" i="1"/>
  <c r="J324" i="1" s="1"/>
  <c r="D325" i="1"/>
  <c r="J325" i="1" s="1"/>
  <c r="D326" i="1"/>
  <c r="J326" i="1" s="1"/>
  <c r="D327" i="1"/>
  <c r="J327" i="1" s="1"/>
  <c r="G327" i="1"/>
  <c r="D328" i="1"/>
  <c r="J328" i="1" s="1"/>
  <c r="D329" i="1"/>
  <c r="J329" i="1" s="1"/>
  <c r="D330" i="1"/>
  <c r="J330" i="1" s="1"/>
  <c r="D331" i="1"/>
  <c r="J331" i="1" s="1"/>
  <c r="D332" i="1"/>
  <c r="J332" i="1" s="1"/>
  <c r="D333" i="1"/>
  <c r="J333" i="1" s="1"/>
  <c r="D334" i="1"/>
  <c r="J334" i="1" s="1"/>
  <c r="D335" i="1"/>
  <c r="J335" i="1" s="1"/>
  <c r="D336" i="1"/>
  <c r="J336" i="1" s="1"/>
  <c r="D337" i="1"/>
  <c r="J337" i="1" s="1"/>
  <c r="D338" i="1"/>
  <c r="J338" i="1" s="1"/>
  <c r="D339" i="1"/>
  <c r="J339" i="1" s="1"/>
  <c r="D340" i="1"/>
  <c r="J340" i="1" s="1"/>
  <c r="D341" i="1"/>
  <c r="J341" i="1" s="1"/>
  <c r="D342" i="1"/>
  <c r="J342" i="1" s="1"/>
  <c r="D343" i="1"/>
  <c r="J343" i="1" s="1"/>
  <c r="D344" i="1"/>
  <c r="J344" i="1" s="1"/>
  <c r="D345" i="1"/>
  <c r="J345" i="1" s="1"/>
  <c r="D346" i="1"/>
  <c r="J346" i="1" s="1"/>
  <c r="D347" i="1"/>
  <c r="J347" i="1" s="1"/>
  <c r="D348" i="1"/>
  <c r="J348" i="1" s="1"/>
  <c r="D349" i="1"/>
  <c r="J349" i="1" s="1"/>
  <c r="D350" i="1"/>
  <c r="J350" i="1" s="1"/>
  <c r="D351" i="1"/>
  <c r="J351" i="1" s="1"/>
  <c r="D352" i="1"/>
  <c r="J352" i="1" s="1"/>
  <c r="D353" i="1"/>
  <c r="J353" i="1" s="1"/>
  <c r="D354" i="1"/>
  <c r="J354" i="1" s="1"/>
  <c r="D355" i="1"/>
  <c r="J355" i="1" s="1"/>
  <c r="D356" i="1"/>
  <c r="J356" i="1" s="1"/>
  <c r="D357" i="1"/>
  <c r="J357" i="1" s="1"/>
  <c r="D358" i="1"/>
  <c r="J358" i="1" s="1"/>
  <c r="D359" i="1"/>
  <c r="J359" i="1" s="1"/>
  <c r="G359" i="1"/>
  <c r="D360" i="1"/>
  <c r="J360" i="1" s="1"/>
  <c r="D361" i="1"/>
  <c r="J361" i="1" s="1"/>
  <c r="D362" i="1"/>
  <c r="J362" i="1" s="1"/>
  <c r="D363" i="1"/>
  <c r="J363" i="1" s="1"/>
  <c r="D364" i="1"/>
  <c r="J364" i="1" s="1"/>
  <c r="D365" i="1"/>
  <c r="J365" i="1" s="1"/>
  <c r="D366" i="1"/>
  <c r="J366" i="1" s="1"/>
  <c r="D367" i="1"/>
  <c r="J367" i="1" s="1"/>
  <c r="D368" i="1"/>
  <c r="J368" i="1" s="1"/>
  <c r="D369" i="1"/>
  <c r="J369" i="1" s="1"/>
  <c r="D370" i="1"/>
  <c r="J370" i="1" s="1"/>
  <c r="D371" i="1"/>
  <c r="J371" i="1" s="1"/>
  <c r="D372" i="1"/>
  <c r="J372" i="1" s="1"/>
  <c r="D373" i="1"/>
  <c r="J373" i="1" s="1"/>
  <c r="D374" i="1"/>
  <c r="J374" i="1" s="1"/>
  <c r="D375" i="1"/>
  <c r="J375" i="1" s="1"/>
  <c r="D376" i="1"/>
  <c r="J376" i="1" s="1"/>
  <c r="D377" i="1"/>
  <c r="J377" i="1" s="1"/>
  <c r="D378" i="1"/>
  <c r="J378" i="1" s="1"/>
  <c r="D379" i="1"/>
  <c r="J379" i="1" s="1"/>
  <c r="D380" i="1"/>
  <c r="J380" i="1" s="1"/>
  <c r="D381" i="1"/>
  <c r="J381" i="1" s="1"/>
  <c r="D382" i="1"/>
  <c r="J382" i="1" s="1"/>
  <c r="D383" i="1"/>
  <c r="J383" i="1" s="1"/>
  <c r="D384" i="1"/>
  <c r="J384" i="1" s="1"/>
  <c r="D385" i="1"/>
  <c r="J385" i="1" s="1"/>
  <c r="D386" i="1"/>
  <c r="J386" i="1" s="1"/>
  <c r="D387" i="1"/>
  <c r="J387" i="1" s="1"/>
  <c r="D388" i="1"/>
  <c r="J388" i="1" s="1"/>
  <c r="D389" i="1"/>
  <c r="J389" i="1" s="1"/>
  <c r="D390" i="1"/>
  <c r="J390" i="1" s="1"/>
  <c r="D391" i="1"/>
  <c r="J391" i="1" s="1"/>
  <c r="D392" i="1"/>
  <c r="J392" i="1" s="1"/>
  <c r="D393" i="1"/>
  <c r="J393" i="1" s="1"/>
  <c r="D394" i="1"/>
  <c r="J394" i="1" s="1"/>
  <c r="D395" i="1"/>
  <c r="J395" i="1" s="1"/>
  <c r="D396" i="1"/>
  <c r="J396" i="1" s="1"/>
  <c r="D397" i="1"/>
  <c r="J397" i="1" s="1"/>
  <c r="D398" i="1"/>
  <c r="J398" i="1" s="1"/>
  <c r="D399" i="1"/>
  <c r="J399" i="1" s="1"/>
  <c r="G399" i="1"/>
  <c r="D400" i="1"/>
  <c r="J400" i="1" s="1"/>
  <c r="D401" i="1"/>
  <c r="J401" i="1" s="1"/>
  <c r="D402" i="1"/>
  <c r="J402" i="1" s="1"/>
  <c r="D403" i="1"/>
  <c r="J403" i="1" s="1"/>
  <c r="D404" i="1"/>
  <c r="J404" i="1" s="1"/>
  <c r="D405" i="1"/>
  <c r="J405" i="1" s="1"/>
  <c r="D406" i="1"/>
  <c r="J406" i="1" s="1"/>
  <c r="D407" i="1"/>
  <c r="J407" i="1" s="1"/>
  <c r="D408" i="1"/>
  <c r="J408" i="1" s="1"/>
  <c r="D409" i="1"/>
  <c r="J409" i="1" s="1"/>
  <c r="D410" i="1"/>
  <c r="J410" i="1" s="1"/>
  <c r="D411" i="1"/>
  <c r="J411" i="1" s="1"/>
  <c r="D412" i="1"/>
  <c r="J412" i="1" s="1"/>
  <c r="D413" i="1"/>
  <c r="J413" i="1" s="1"/>
  <c r="D414" i="1"/>
  <c r="J414" i="1" s="1"/>
  <c r="D415" i="1"/>
  <c r="J415" i="1" s="1"/>
  <c r="D416" i="1"/>
  <c r="J416" i="1" s="1"/>
  <c r="D417" i="1"/>
  <c r="J417" i="1" s="1"/>
  <c r="D418" i="1"/>
  <c r="J418" i="1" s="1"/>
  <c r="D419" i="1"/>
  <c r="J419" i="1" s="1"/>
  <c r="D420" i="1"/>
  <c r="J420" i="1" s="1"/>
  <c r="D421" i="1"/>
  <c r="J421" i="1" s="1"/>
  <c r="D422" i="1"/>
  <c r="J422" i="1" s="1"/>
  <c r="D423" i="1"/>
  <c r="J423" i="1" s="1"/>
  <c r="D424" i="1"/>
  <c r="J424" i="1" s="1"/>
  <c r="D425" i="1"/>
  <c r="J425" i="1" s="1"/>
  <c r="D426" i="1"/>
  <c r="J426" i="1" s="1"/>
  <c r="D427" i="1"/>
  <c r="J427" i="1" s="1"/>
  <c r="D428" i="1"/>
  <c r="J428" i="1" s="1"/>
  <c r="D429" i="1"/>
  <c r="J429" i="1" s="1"/>
  <c r="D430" i="1"/>
  <c r="J430" i="1" s="1"/>
  <c r="D431" i="1"/>
  <c r="J431" i="1" s="1"/>
  <c r="D432" i="1"/>
  <c r="J432" i="1" s="1"/>
  <c r="D433" i="1"/>
  <c r="J433" i="1" s="1"/>
  <c r="D434" i="1"/>
  <c r="J434" i="1" s="1"/>
  <c r="D435" i="1"/>
  <c r="J435" i="1" s="1"/>
  <c r="D436" i="1"/>
  <c r="J436" i="1" s="1"/>
  <c r="D437" i="1"/>
  <c r="J437" i="1" s="1"/>
  <c r="D438" i="1"/>
  <c r="J438" i="1" s="1"/>
  <c r="D439" i="1"/>
  <c r="J439" i="1" s="1"/>
  <c r="D440" i="1"/>
  <c r="J440" i="1" s="1"/>
  <c r="D441" i="1"/>
  <c r="J441" i="1" s="1"/>
  <c r="D442" i="1"/>
  <c r="J442" i="1" s="1"/>
  <c r="D443" i="1"/>
  <c r="J443" i="1" s="1"/>
  <c r="D444" i="1"/>
  <c r="J444" i="1" s="1"/>
  <c r="D445" i="1"/>
  <c r="J445" i="1" s="1"/>
  <c r="D446" i="1"/>
  <c r="J446" i="1" s="1"/>
  <c r="D447" i="1"/>
  <c r="J447" i="1" s="1"/>
  <c r="D448" i="1"/>
  <c r="J448" i="1" s="1"/>
  <c r="D449" i="1"/>
  <c r="J449" i="1" s="1"/>
  <c r="D450" i="1"/>
  <c r="J450" i="1" s="1"/>
  <c r="D451" i="1"/>
  <c r="J451" i="1" s="1"/>
  <c r="D452" i="1"/>
  <c r="J452" i="1" s="1"/>
  <c r="D453" i="1"/>
  <c r="J453" i="1" s="1"/>
  <c r="D454" i="1"/>
  <c r="J454" i="1" s="1"/>
  <c r="D455" i="1"/>
  <c r="J455" i="1" s="1"/>
  <c r="D456" i="1"/>
  <c r="J456" i="1" s="1"/>
  <c r="D457" i="1"/>
  <c r="J457" i="1" s="1"/>
  <c r="D458" i="1"/>
  <c r="J458" i="1" s="1"/>
  <c r="D459" i="1"/>
  <c r="J459" i="1" s="1"/>
  <c r="D460" i="1"/>
  <c r="J460" i="1" s="1"/>
  <c r="D461" i="1"/>
  <c r="J461" i="1" s="1"/>
  <c r="D462" i="1"/>
  <c r="J462" i="1" s="1"/>
  <c r="D463" i="1"/>
  <c r="J463" i="1" s="1"/>
  <c r="D464" i="1"/>
  <c r="J464" i="1" s="1"/>
  <c r="D465" i="1"/>
  <c r="J465" i="1" s="1"/>
  <c r="D466" i="1"/>
  <c r="J466" i="1" s="1"/>
  <c r="D467" i="1"/>
  <c r="J467" i="1" s="1"/>
  <c r="D468" i="1"/>
  <c r="J468" i="1" s="1"/>
  <c r="D469" i="1"/>
  <c r="J469" i="1" s="1"/>
  <c r="D470" i="1"/>
  <c r="J470" i="1" s="1"/>
  <c r="D471" i="1"/>
  <c r="J471" i="1" s="1"/>
  <c r="D472" i="1"/>
  <c r="J472" i="1" s="1"/>
  <c r="D473" i="1"/>
  <c r="J473" i="1" s="1"/>
  <c r="D474" i="1"/>
  <c r="J474" i="1" s="1"/>
  <c r="D475" i="1"/>
  <c r="J475" i="1" s="1"/>
  <c r="D476" i="1"/>
  <c r="J476" i="1" s="1"/>
  <c r="D477" i="1"/>
  <c r="J477" i="1" s="1"/>
  <c r="D478" i="1"/>
  <c r="J478" i="1" s="1"/>
  <c r="D479" i="1"/>
  <c r="J479" i="1" s="1"/>
  <c r="D480" i="1"/>
  <c r="J480" i="1" s="1"/>
  <c r="D481" i="1"/>
  <c r="J481" i="1" s="1"/>
  <c r="D482" i="1"/>
  <c r="J482" i="1" s="1"/>
  <c r="D483" i="1"/>
  <c r="J483" i="1" s="1"/>
  <c r="D484" i="1"/>
  <c r="J484" i="1" s="1"/>
  <c r="D485" i="1"/>
  <c r="J485" i="1" s="1"/>
  <c r="D486" i="1"/>
  <c r="J486" i="1" s="1"/>
  <c r="D487" i="1"/>
  <c r="J487" i="1" s="1"/>
  <c r="D488" i="1"/>
  <c r="J488" i="1" s="1"/>
  <c r="D489" i="1"/>
  <c r="J489" i="1" s="1"/>
  <c r="D490" i="1"/>
  <c r="J490" i="1" s="1"/>
  <c r="D491" i="1"/>
  <c r="J491" i="1" s="1"/>
  <c r="D492" i="1"/>
  <c r="J492" i="1" s="1"/>
  <c r="D493" i="1"/>
  <c r="J493" i="1" s="1"/>
  <c r="D494" i="1"/>
  <c r="J494" i="1" s="1"/>
  <c r="D495" i="1"/>
  <c r="J495" i="1" s="1"/>
  <c r="D496" i="1"/>
  <c r="J496" i="1" s="1"/>
  <c r="D497" i="1"/>
  <c r="J497" i="1" s="1"/>
  <c r="D498" i="1"/>
  <c r="J498" i="1" s="1"/>
  <c r="D499" i="1"/>
  <c r="J499" i="1" s="1"/>
  <c r="D500" i="1"/>
  <c r="J500" i="1" s="1"/>
  <c r="D501" i="1"/>
  <c r="J501" i="1" s="1"/>
  <c r="D502" i="1"/>
  <c r="J502" i="1" s="1"/>
  <c r="D503" i="1"/>
  <c r="J503" i="1" s="1"/>
  <c r="D504" i="1"/>
  <c r="J504" i="1" s="1"/>
  <c r="D505" i="1"/>
  <c r="J505" i="1" s="1"/>
  <c r="D506" i="1"/>
  <c r="J506" i="1" s="1"/>
  <c r="D507" i="1"/>
  <c r="J507" i="1" s="1"/>
  <c r="D508" i="1"/>
  <c r="J508" i="1" s="1"/>
  <c r="D509" i="1"/>
  <c r="J509" i="1" s="1"/>
  <c r="D510" i="1"/>
  <c r="J510" i="1" s="1"/>
  <c r="D511" i="1"/>
  <c r="J511" i="1" s="1"/>
  <c r="D512" i="1"/>
  <c r="J512" i="1" s="1"/>
  <c r="D513" i="1"/>
  <c r="J513" i="1" s="1"/>
  <c r="D514" i="1"/>
  <c r="J514" i="1" s="1"/>
  <c r="D515" i="1"/>
  <c r="J515" i="1" s="1"/>
  <c r="D516" i="1"/>
  <c r="J516" i="1" s="1"/>
  <c r="D517" i="1"/>
  <c r="J517" i="1" s="1"/>
  <c r="D518" i="1"/>
  <c r="J518" i="1" s="1"/>
  <c r="D519" i="1"/>
  <c r="J519" i="1" s="1"/>
  <c r="D520" i="1"/>
  <c r="J520" i="1" s="1"/>
  <c r="D521" i="1"/>
  <c r="J521" i="1" s="1"/>
  <c r="D522" i="1"/>
  <c r="J522" i="1" s="1"/>
  <c r="D523" i="1"/>
  <c r="J523" i="1" s="1"/>
  <c r="D524" i="1"/>
  <c r="J524" i="1" s="1"/>
  <c r="D525" i="1"/>
  <c r="J525" i="1" s="1"/>
  <c r="D245" i="1"/>
  <c r="J245" i="1" s="1"/>
  <c r="D246" i="1"/>
  <c r="J246" i="1" s="1"/>
  <c r="D247" i="1"/>
  <c r="J247" i="1" s="1"/>
  <c r="G247" i="1"/>
  <c r="D248" i="1"/>
  <c r="J248" i="1" s="1"/>
  <c r="D249" i="1"/>
  <c r="J249" i="1" s="1"/>
  <c r="D250" i="1"/>
  <c r="J250" i="1" s="1"/>
  <c r="D251" i="1"/>
  <c r="J251" i="1" s="1"/>
  <c r="D252" i="1"/>
  <c r="J252" i="1" s="1"/>
  <c r="D253" i="1"/>
  <c r="J253" i="1" s="1"/>
  <c r="D254" i="1"/>
  <c r="J254" i="1" s="1"/>
  <c r="D255" i="1"/>
  <c r="J255" i="1" s="1"/>
  <c r="G255" i="1"/>
  <c r="D256" i="1"/>
  <c r="J256" i="1" s="1"/>
  <c r="D257" i="1"/>
  <c r="J257" i="1" s="1"/>
  <c r="D258" i="1"/>
  <c r="J258" i="1" s="1"/>
  <c r="D259" i="1"/>
  <c r="J259" i="1" s="1"/>
  <c r="D260" i="1"/>
  <c r="J260" i="1" s="1"/>
  <c r="D261" i="1"/>
  <c r="J261" i="1" s="1"/>
  <c r="D262" i="1"/>
  <c r="J262" i="1" s="1"/>
  <c r="D263" i="1"/>
  <c r="J263" i="1" s="1"/>
  <c r="G263" i="1"/>
  <c r="D264" i="1"/>
  <c r="J264" i="1" s="1"/>
  <c r="D265" i="1"/>
  <c r="J265" i="1" s="1"/>
  <c r="D266" i="1"/>
  <c r="J266" i="1" s="1"/>
  <c r="D267" i="1"/>
  <c r="J267" i="1" s="1"/>
  <c r="D268" i="1"/>
  <c r="J268" i="1" s="1"/>
  <c r="D269" i="1"/>
  <c r="J269" i="1" s="1"/>
  <c r="D270" i="1"/>
  <c r="J270" i="1" s="1"/>
  <c r="D271" i="1"/>
  <c r="J271" i="1" s="1"/>
  <c r="G271" i="1"/>
  <c r="D272" i="1"/>
  <c r="J272" i="1" s="1"/>
  <c r="D273" i="1"/>
  <c r="J273" i="1" s="1"/>
  <c r="D274" i="1"/>
  <c r="J274" i="1" s="1"/>
  <c r="D275" i="1"/>
  <c r="J275" i="1" s="1"/>
  <c r="G242" i="1"/>
  <c r="G8" i="1"/>
  <c r="D5" i="1"/>
  <c r="L5" i="1"/>
  <c r="D6" i="1"/>
  <c r="L6" i="1"/>
  <c r="D7" i="1"/>
  <c r="L7" i="1"/>
  <c r="D8" i="1"/>
  <c r="D244" i="1"/>
  <c r="J244" i="1" s="1"/>
  <c r="H138" i="1"/>
  <c r="H266" i="1" l="1"/>
  <c r="N266" i="1" s="1"/>
  <c r="H532" i="1"/>
  <c r="H534" i="1"/>
  <c r="H536" i="1"/>
  <c r="H545" i="1"/>
  <c r="H547" i="1"/>
  <c r="H549" i="1"/>
  <c r="H551" i="1"/>
  <c r="H556" i="1"/>
  <c r="H558" i="1"/>
  <c r="H560" i="1"/>
  <c r="H563" i="1"/>
  <c r="H568" i="1"/>
  <c r="H570" i="1"/>
  <c r="H572" i="1"/>
  <c r="H574" i="1"/>
  <c r="H576" i="1"/>
  <c r="H578" i="1"/>
  <c r="H581" i="1"/>
  <c r="H592" i="1"/>
  <c r="H594" i="1"/>
  <c r="H603" i="1"/>
  <c r="H612" i="1"/>
  <c r="H614" i="1"/>
  <c r="H617" i="1"/>
  <c r="H619" i="1"/>
  <c r="H621" i="1"/>
  <c r="H623" i="1"/>
  <c r="H628" i="1"/>
  <c r="H630" i="1"/>
  <c r="H632" i="1"/>
  <c r="H641" i="1"/>
  <c r="H648" i="1"/>
  <c r="H650" i="1"/>
  <c r="H652" i="1"/>
  <c r="H654" i="1"/>
  <c r="H656" i="1"/>
  <c r="H658" i="1"/>
  <c r="H661" i="1"/>
  <c r="H676" i="1"/>
  <c r="H678" i="1"/>
  <c r="H680" i="1"/>
  <c r="H682" i="1"/>
  <c r="H684" i="1"/>
  <c r="H526" i="1"/>
  <c r="H528" i="1"/>
  <c r="H531" i="1"/>
  <c r="H538" i="1"/>
  <c r="H540" i="1"/>
  <c r="H542" i="1"/>
  <c r="H544" i="1"/>
  <c r="H553" i="1"/>
  <c r="H562" i="1"/>
  <c r="H565" i="1"/>
  <c r="H567" i="1"/>
  <c r="H580" i="1"/>
  <c r="H583" i="1"/>
  <c r="H585" i="1"/>
  <c r="H587" i="1"/>
  <c r="H589" i="1"/>
  <c r="H591" i="1"/>
  <c r="H596" i="1"/>
  <c r="H598" i="1"/>
  <c r="H600" i="1"/>
  <c r="H602" i="1"/>
  <c r="H605" i="1"/>
  <c r="H608" i="1"/>
  <c r="H611" i="1"/>
  <c r="H625" i="1"/>
  <c r="H634" i="1"/>
  <c r="H636" i="1"/>
  <c r="H638" i="1"/>
  <c r="H640" i="1"/>
  <c r="H643" i="1"/>
  <c r="H645" i="1"/>
  <c r="H647" i="1"/>
  <c r="H660" i="1"/>
  <c r="H663" i="1"/>
  <c r="H665" i="1"/>
  <c r="H667" i="1"/>
  <c r="H669" i="1"/>
  <c r="H671" i="1"/>
  <c r="H673" i="1"/>
  <c r="H675" i="1"/>
  <c r="H686" i="1"/>
  <c r="H688" i="1"/>
  <c r="H690" i="1"/>
  <c r="H692" i="1"/>
  <c r="H694" i="1"/>
  <c r="H696" i="1"/>
  <c r="H698" i="1"/>
  <c r="H699" i="1"/>
  <c r="H701" i="1"/>
  <c r="H703" i="1"/>
  <c r="H705" i="1"/>
  <c r="H707" i="1"/>
  <c r="H709" i="1"/>
  <c r="H530" i="1"/>
  <c r="H533" i="1"/>
  <c r="H535" i="1"/>
  <c r="H546" i="1"/>
  <c r="H548" i="1"/>
  <c r="H550" i="1"/>
  <c r="H552" i="1"/>
  <c r="H555" i="1"/>
  <c r="H557" i="1"/>
  <c r="H559" i="1"/>
  <c r="H561" i="1"/>
  <c r="H569" i="1"/>
  <c r="H571" i="1"/>
  <c r="H573" i="1"/>
  <c r="H575" i="1"/>
  <c r="H577" i="1"/>
  <c r="H582" i="1"/>
  <c r="H593" i="1"/>
  <c r="H604" i="1"/>
  <c r="H607" i="1"/>
  <c r="H610" i="1"/>
  <c r="H613" i="1"/>
  <c r="H615" i="1"/>
  <c r="H616" i="1"/>
  <c r="H618" i="1"/>
  <c r="H620" i="1"/>
  <c r="H622" i="1"/>
  <c r="H627" i="1"/>
  <c r="H629" i="1"/>
  <c r="H631" i="1"/>
  <c r="H642" i="1"/>
  <c r="H649" i="1"/>
  <c r="H651" i="1"/>
  <c r="H653" i="1"/>
  <c r="H655" i="1"/>
  <c r="H657" i="1"/>
  <c r="H662" i="1"/>
  <c r="H677" i="1"/>
  <c r="H679" i="1"/>
  <c r="H681" i="1"/>
  <c r="H683" i="1"/>
  <c r="H541" i="1"/>
  <c r="H554" i="1"/>
  <c r="H566" i="1"/>
  <c r="H586" i="1"/>
  <c r="H595" i="1"/>
  <c r="H606" i="1"/>
  <c r="H609" i="1"/>
  <c r="H626" i="1"/>
  <c r="H633" i="1"/>
  <c r="H644" i="1"/>
  <c r="H664" i="1"/>
  <c r="H672" i="1"/>
  <c r="H691" i="1"/>
  <c r="H704" i="1"/>
  <c r="H646" i="1"/>
  <c r="H693" i="1"/>
  <c r="H706" i="1"/>
  <c r="H529" i="1"/>
  <c r="H539" i="1"/>
  <c r="H564" i="1"/>
  <c r="H584" i="1"/>
  <c r="H601" i="1"/>
  <c r="H624" i="1"/>
  <c r="H639" i="1"/>
  <c r="H659" i="1"/>
  <c r="H670" i="1"/>
  <c r="H689" i="1"/>
  <c r="H697" i="1"/>
  <c r="H702" i="1"/>
  <c r="H710" i="1"/>
  <c r="H588" i="1"/>
  <c r="H597" i="1"/>
  <c r="H635" i="1"/>
  <c r="H685" i="1"/>
  <c r="H527" i="1"/>
  <c r="H537" i="1"/>
  <c r="H579" i="1"/>
  <c r="H590" i="1"/>
  <c r="H599" i="1"/>
  <c r="H637" i="1"/>
  <c r="H668" i="1"/>
  <c r="H687" i="1"/>
  <c r="H695" i="1"/>
  <c r="H700" i="1"/>
  <c r="H708" i="1"/>
  <c r="H543" i="1"/>
  <c r="H666" i="1"/>
  <c r="H674" i="1"/>
  <c r="H433" i="1"/>
  <c r="N433" i="1" s="1"/>
  <c r="H504" i="1"/>
  <c r="N504" i="1" s="1"/>
  <c r="H356" i="1"/>
  <c r="N356" i="1" s="1"/>
  <c r="H312" i="1"/>
  <c r="N312" i="1" s="1"/>
  <c r="L8" i="1"/>
  <c r="H518" i="1"/>
  <c r="K518" i="1" s="1"/>
  <c r="O518" i="1" s="1"/>
  <c r="H525" i="1"/>
  <c r="N525" i="1" s="1"/>
  <c r="H374" i="1"/>
  <c r="N374" i="1" s="1"/>
  <c r="K138" i="1"/>
  <c r="O138" i="1" s="1"/>
  <c r="N138" i="1"/>
  <c r="H70" i="1"/>
  <c r="H230" i="1"/>
  <c r="H169" i="1"/>
  <c r="N169" i="1" s="1"/>
  <c r="H160" i="1"/>
  <c r="H34" i="1"/>
  <c r="N34" i="1" s="1"/>
  <c r="H256" i="1"/>
  <c r="N256" i="1" s="1"/>
  <c r="H278" i="1"/>
  <c r="N278" i="1" s="1"/>
  <c r="H323" i="1"/>
  <c r="N323" i="1" s="1"/>
  <c r="H300" i="1"/>
  <c r="N300" i="1" s="1"/>
  <c r="H311" i="1"/>
  <c r="N311" i="1" s="1"/>
  <c r="H344" i="1"/>
  <c r="H346" i="1"/>
  <c r="H390" i="1"/>
  <c r="N390" i="1" s="1"/>
  <c r="H332" i="1"/>
  <c r="N332" i="1" s="1"/>
  <c r="H371" i="1"/>
  <c r="N371" i="1" s="1"/>
  <c r="H408" i="1"/>
  <c r="H342" i="1"/>
  <c r="H339" i="1"/>
  <c r="N339" i="1" s="1"/>
  <c r="H296" i="1"/>
  <c r="H362" i="1"/>
  <c r="H405" i="1"/>
  <c r="N405" i="1" s="1"/>
  <c r="H429" i="1"/>
  <c r="K429" i="1" s="1"/>
  <c r="O429" i="1" s="1"/>
  <c r="H461" i="1"/>
  <c r="N461" i="1" s="1"/>
  <c r="H493" i="1"/>
  <c r="H402" i="1"/>
  <c r="H286" i="1"/>
  <c r="H436" i="1"/>
  <c r="N436" i="1" s="1"/>
  <c r="H478" i="1"/>
  <c r="H510" i="1"/>
  <c r="N510" i="1" s="1"/>
  <c r="H434" i="1"/>
  <c r="N434" i="1" s="1"/>
  <c r="H488" i="1"/>
  <c r="H441" i="1"/>
  <c r="H418" i="1"/>
  <c r="N418" i="1" s="1"/>
  <c r="H459" i="1"/>
  <c r="N459" i="1" s="1"/>
  <c r="H491" i="1"/>
  <c r="N491" i="1" s="1"/>
  <c r="H522" i="1"/>
  <c r="N522" i="1" s="1"/>
  <c r="H111" i="1"/>
  <c r="H110" i="1"/>
  <c r="H152" i="1"/>
  <c r="N152" i="1" s="1"/>
  <c r="H29" i="1"/>
  <c r="H275" i="1"/>
  <c r="H279" i="1"/>
  <c r="N279" i="1" s="1"/>
  <c r="H331" i="1"/>
  <c r="N331" i="1" s="1"/>
  <c r="H308" i="1"/>
  <c r="N308" i="1" s="1"/>
  <c r="H319" i="1"/>
  <c r="H349" i="1"/>
  <c r="H391" i="1"/>
  <c r="H347" i="1"/>
  <c r="N347" i="1" s="1"/>
  <c r="H379" i="1"/>
  <c r="N379" i="1" s="1"/>
  <c r="H409" i="1"/>
  <c r="N409" i="1" s="1"/>
  <c r="H353" i="1"/>
  <c r="H340" i="1"/>
  <c r="H304" i="1"/>
  <c r="N304" i="1" s="1"/>
  <c r="H375" i="1"/>
  <c r="H412" i="1"/>
  <c r="H431" i="1"/>
  <c r="N431" i="1" s="1"/>
  <c r="H468" i="1"/>
  <c r="N468" i="1" s="1"/>
  <c r="H500" i="1"/>
  <c r="N500" i="1" s="1"/>
  <c r="H414" i="1"/>
  <c r="N414" i="1" s="1"/>
  <c r="H334" i="1"/>
  <c r="N334" i="1" s="1"/>
  <c r="H443" i="1"/>
  <c r="N443" i="1" s="1"/>
  <c r="H479" i="1"/>
  <c r="N479" i="1" s="1"/>
  <c r="H511" i="1"/>
  <c r="N511" i="1" s="1"/>
  <c r="H442" i="1"/>
  <c r="H489" i="1"/>
  <c r="N489" i="1" s="1"/>
  <c r="H453" i="1"/>
  <c r="K453" i="1" s="1"/>
  <c r="O453" i="1" s="1"/>
  <c r="H451" i="1"/>
  <c r="H466" i="1"/>
  <c r="H498" i="1"/>
  <c r="H523" i="1"/>
  <c r="H521" i="1"/>
  <c r="N521" i="1" s="1"/>
  <c r="H454" i="1"/>
  <c r="H520" i="1"/>
  <c r="H252" i="1"/>
  <c r="H246" i="1"/>
  <c r="H91" i="1"/>
  <c r="H19" i="1"/>
  <c r="H25" i="1"/>
  <c r="N25" i="1" s="1"/>
  <c r="H109" i="1"/>
  <c r="K109" i="1" s="1"/>
  <c r="O109" i="1" s="1"/>
  <c r="H257" i="1"/>
  <c r="N257" i="1" s="1"/>
  <c r="H298" i="1"/>
  <c r="H289" i="1"/>
  <c r="H276" i="1"/>
  <c r="N276" i="1" s="1"/>
  <c r="H343" i="1"/>
  <c r="N343" i="1" s="1"/>
  <c r="H360" i="1"/>
  <c r="N360" i="1" s="1"/>
  <c r="H365" i="1"/>
  <c r="N365" i="1" s="1"/>
  <c r="H370" i="1"/>
  <c r="H392" i="1"/>
  <c r="H417" i="1"/>
  <c r="N417" i="1" s="1"/>
  <c r="H380" i="1"/>
  <c r="H361" i="1"/>
  <c r="N361" i="1" s="1"/>
  <c r="H329" i="1"/>
  <c r="N329" i="1" s="1"/>
  <c r="H388" i="1"/>
  <c r="H420" i="1"/>
  <c r="H437" i="1"/>
  <c r="H476" i="1"/>
  <c r="N476" i="1" s="1"/>
  <c r="H508" i="1"/>
  <c r="N508" i="1" s="1"/>
  <c r="H438" i="1"/>
  <c r="H376" i="1"/>
  <c r="N376" i="1" s="1"/>
  <c r="H447" i="1"/>
  <c r="H487" i="1"/>
  <c r="H519" i="1"/>
  <c r="N519" i="1" s="1"/>
  <c r="H465" i="1"/>
  <c r="N465" i="1" s="1"/>
  <c r="H497" i="1"/>
  <c r="N497" i="1" s="1"/>
  <c r="H452" i="1"/>
  <c r="N452" i="1" s="1"/>
  <c r="H474" i="1"/>
  <c r="H506" i="1"/>
  <c r="N506" i="1" s="1"/>
  <c r="H513" i="1"/>
  <c r="H411" i="1"/>
  <c r="N411" i="1" s="1"/>
  <c r="H524" i="1"/>
  <c r="N524" i="1" s="1"/>
  <c r="H387" i="1"/>
  <c r="N387" i="1" s="1"/>
  <c r="H260" i="1"/>
  <c r="N260" i="1" s="1"/>
  <c r="H274" i="1"/>
  <c r="N274" i="1" s="1"/>
  <c r="H86" i="1"/>
  <c r="H216" i="1"/>
  <c r="N216" i="1" s="1"/>
  <c r="H190" i="1"/>
  <c r="N190" i="1" s="1"/>
  <c r="H44" i="1"/>
  <c r="N44" i="1" s="1"/>
  <c r="H244" i="1"/>
  <c r="N244" i="1" s="1"/>
  <c r="H281" i="1"/>
  <c r="N281" i="1" s="1"/>
  <c r="H307" i="1"/>
  <c r="N307" i="1" s="1"/>
  <c r="H285" i="1"/>
  <c r="K285" i="1" s="1"/>
  <c r="O285" i="1" s="1"/>
  <c r="H302" i="1"/>
  <c r="N302" i="1" s="1"/>
  <c r="H320" i="1"/>
  <c r="H325" i="1"/>
  <c r="N325" i="1" s="1"/>
  <c r="H369" i="1"/>
  <c r="N369" i="1" s="1"/>
  <c r="H407" i="1"/>
  <c r="N407" i="1" s="1"/>
  <c r="H305" i="1"/>
  <c r="N305" i="1" s="1"/>
  <c r="H400" i="1"/>
  <c r="N400" i="1" s="1"/>
  <c r="H318" i="1"/>
  <c r="N318" i="1" s="1"/>
  <c r="H354" i="1"/>
  <c r="N354" i="1" s="1"/>
  <c r="H284" i="1"/>
  <c r="N284" i="1" s="1"/>
  <c r="H358" i="1"/>
  <c r="N358" i="1" s="1"/>
  <c r="H397" i="1"/>
  <c r="K397" i="1" s="1"/>
  <c r="O397" i="1" s="1"/>
  <c r="H363" i="1"/>
  <c r="N363" i="1" s="1"/>
  <c r="H450" i="1"/>
  <c r="N450" i="1" s="1"/>
  <c r="H485" i="1"/>
  <c r="N485" i="1" s="1"/>
  <c r="H386" i="1"/>
  <c r="N386" i="1" s="1"/>
  <c r="H428" i="1"/>
  <c r="N428" i="1" s="1"/>
  <c r="H470" i="1"/>
  <c r="H502" i="1"/>
  <c r="N502" i="1" s="1"/>
  <c r="H446" i="1"/>
  <c r="N446" i="1" s="1"/>
  <c r="H480" i="1"/>
  <c r="N480" i="1" s="1"/>
  <c r="H422" i="1"/>
  <c r="H458" i="1"/>
  <c r="H483" i="1"/>
  <c r="N483" i="1" s="1"/>
  <c r="H515" i="1"/>
  <c r="H21" i="1"/>
  <c r="K21" i="1" s="1"/>
  <c r="O21" i="1" s="1"/>
  <c r="H199" i="1"/>
  <c r="N199" i="1" s="1"/>
  <c r="H164" i="1"/>
  <c r="K164" i="1" s="1"/>
  <c r="O164" i="1" s="1"/>
  <c r="H39" i="1"/>
  <c r="H330" i="1"/>
  <c r="N330" i="1" s="1"/>
  <c r="H315" i="1"/>
  <c r="H288" i="1"/>
  <c r="N288" i="1" s="1"/>
  <c r="H303" i="1"/>
  <c r="H336" i="1"/>
  <c r="N336" i="1" s="1"/>
  <c r="H333" i="1"/>
  <c r="H377" i="1"/>
  <c r="N377" i="1" s="1"/>
  <c r="H321" i="1"/>
  <c r="N321" i="1" s="1"/>
  <c r="H313" i="1"/>
  <c r="H401" i="1"/>
  <c r="N401" i="1" s="1"/>
  <c r="H337" i="1"/>
  <c r="N337" i="1" s="1"/>
  <c r="H373" i="1"/>
  <c r="K373" i="1" s="1"/>
  <c r="O373" i="1" s="1"/>
  <c r="H291" i="1"/>
  <c r="N291" i="1" s="1"/>
  <c r="H359" i="1"/>
  <c r="H404" i="1"/>
  <c r="H381" i="1"/>
  <c r="K381" i="1" s="1"/>
  <c r="O381" i="1" s="1"/>
  <c r="H460" i="1"/>
  <c r="N460" i="1" s="1"/>
  <c r="H492" i="1"/>
  <c r="N492" i="1" s="1"/>
  <c r="H394" i="1"/>
  <c r="H158" i="1"/>
  <c r="K158" i="1" s="1"/>
  <c r="O158" i="1" s="1"/>
  <c r="H122" i="1"/>
  <c r="H259" i="1"/>
  <c r="N259" i="1" s="1"/>
  <c r="H293" i="1"/>
  <c r="K293" i="1" s="1"/>
  <c r="O293" i="1" s="1"/>
  <c r="H364" i="1"/>
  <c r="H297" i="1"/>
  <c r="N297" i="1" s="1"/>
  <c r="H338" i="1"/>
  <c r="H383" i="1"/>
  <c r="N383" i="1" s="1"/>
  <c r="H440" i="1"/>
  <c r="N440" i="1" s="1"/>
  <c r="H445" i="1"/>
  <c r="N445" i="1" s="1"/>
  <c r="H463" i="1"/>
  <c r="H423" i="1"/>
  <c r="H473" i="1"/>
  <c r="H482" i="1"/>
  <c r="H268" i="1"/>
  <c r="H107" i="1"/>
  <c r="H105" i="1"/>
  <c r="N105" i="1" s="1"/>
  <c r="H280" i="1"/>
  <c r="H295" i="1"/>
  <c r="H366" i="1"/>
  <c r="H385" i="1"/>
  <c r="H341" i="1"/>
  <c r="H389" i="1"/>
  <c r="K389" i="1" s="1"/>
  <c r="O389" i="1" s="1"/>
  <c r="H469" i="1"/>
  <c r="K469" i="1" s="1"/>
  <c r="O469" i="1" s="1"/>
  <c r="H449" i="1"/>
  <c r="N449" i="1" s="1"/>
  <c r="H471" i="1"/>
  <c r="N471" i="1" s="1"/>
  <c r="H448" i="1"/>
  <c r="N448" i="1" s="1"/>
  <c r="H481" i="1"/>
  <c r="N481" i="1" s="1"/>
  <c r="H384" i="1"/>
  <c r="N384" i="1" s="1"/>
  <c r="H490" i="1"/>
  <c r="N490" i="1" s="1"/>
  <c r="H456" i="1"/>
  <c r="H269" i="1"/>
  <c r="K269" i="1" s="1"/>
  <c r="O269" i="1" s="1"/>
  <c r="H247" i="1"/>
  <c r="H31" i="1"/>
  <c r="H67" i="1"/>
  <c r="H299" i="1"/>
  <c r="N299" i="1" s="1"/>
  <c r="H335" i="1"/>
  <c r="N335" i="1" s="1"/>
  <c r="H367" i="1"/>
  <c r="H393" i="1"/>
  <c r="H355" i="1"/>
  <c r="H396" i="1"/>
  <c r="N396" i="1" s="1"/>
  <c r="H477" i="1"/>
  <c r="N477" i="1" s="1"/>
  <c r="H345" i="1"/>
  <c r="H486" i="1"/>
  <c r="N486" i="1" s="1"/>
  <c r="H496" i="1"/>
  <c r="N496" i="1" s="1"/>
  <c r="H499" i="1"/>
  <c r="N499" i="1" s="1"/>
  <c r="H403" i="1"/>
  <c r="N403" i="1" s="1"/>
  <c r="H516" i="1"/>
  <c r="H242" i="1"/>
  <c r="H243" i="1"/>
  <c r="H165" i="1"/>
  <c r="N165" i="1" s="1"/>
  <c r="H306" i="1"/>
  <c r="N306" i="1" s="1"/>
  <c r="H106" i="1"/>
  <c r="K106" i="1" s="1"/>
  <c r="O106" i="1" s="1"/>
  <c r="H282" i="1"/>
  <c r="H292" i="1"/>
  <c r="N292" i="1" s="1"/>
  <c r="H399" i="1"/>
  <c r="H416" i="1"/>
  <c r="N416" i="1" s="1"/>
  <c r="H382" i="1"/>
  <c r="H421" i="1"/>
  <c r="K421" i="1" s="1"/>
  <c r="O421" i="1" s="1"/>
  <c r="H501" i="1"/>
  <c r="N501" i="1" s="1"/>
  <c r="H427" i="1"/>
  <c r="H495" i="1"/>
  <c r="N495" i="1" s="1"/>
  <c r="H505" i="1"/>
  <c r="H457" i="1"/>
  <c r="N457" i="1" s="1"/>
  <c r="H514" i="1"/>
  <c r="N514" i="1" s="1"/>
  <c r="H415" i="1"/>
  <c r="N415" i="1" s="1"/>
  <c r="H245" i="1"/>
  <c r="K245" i="1" s="1"/>
  <c r="O245" i="1" s="1"/>
  <c r="H254" i="1"/>
  <c r="N254" i="1" s="1"/>
  <c r="H262" i="1"/>
  <c r="H97" i="1"/>
  <c r="K97" i="1" s="1"/>
  <c r="O97" i="1" s="1"/>
  <c r="H317" i="1"/>
  <c r="H378" i="1"/>
  <c r="N378" i="1" s="1"/>
  <c r="H357" i="1"/>
  <c r="H430" i="1"/>
  <c r="N430" i="1" s="1"/>
  <c r="H419" i="1"/>
  <c r="N419" i="1" s="1"/>
  <c r="H517" i="1"/>
  <c r="K517" i="1" s="1"/>
  <c r="O517" i="1" s="1"/>
  <c r="H273" i="1"/>
  <c r="H265" i="1"/>
  <c r="H439" i="1"/>
  <c r="N439" i="1" s="1"/>
  <c r="H475" i="1"/>
  <c r="N475" i="1" s="1"/>
  <c r="H211" i="1"/>
  <c r="H351" i="1"/>
  <c r="H413" i="1"/>
  <c r="N413" i="1" s="1"/>
  <c r="H410" i="1"/>
  <c r="H455" i="1"/>
  <c r="N455" i="1" s="1"/>
  <c r="H270" i="1"/>
  <c r="N270" i="1" s="1"/>
  <c r="H462" i="1"/>
  <c r="H194" i="1"/>
  <c r="N194" i="1" s="1"/>
  <c r="H352" i="1"/>
  <c r="N352" i="1" s="1"/>
  <c r="H424" i="1"/>
  <c r="N424" i="1" s="1"/>
  <c r="H350" i="1"/>
  <c r="N350" i="1" s="1"/>
  <c r="H435" i="1"/>
  <c r="N435" i="1" s="1"/>
  <c r="H426" i="1"/>
  <c r="N426" i="1" s="1"/>
  <c r="H512" i="1"/>
  <c r="H253" i="1"/>
  <c r="K253" i="1" s="1"/>
  <c r="O253" i="1" s="1"/>
  <c r="H267" i="1"/>
  <c r="H372" i="1"/>
  <c r="H368" i="1"/>
  <c r="H425" i="1"/>
  <c r="N425" i="1" s="1"/>
  <c r="H432" i="1"/>
  <c r="N432" i="1" s="1"/>
  <c r="H444" i="1"/>
  <c r="H464" i="1"/>
  <c r="H467" i="1"/>
  <c r="N467" i="1" s="1"/>
  <c r="H261" i="1"/>
  <c r="K261" i="1" s="1"/>
  <c r="O261" i="1" s="1"/>
  <c r="H263" i="1"/>
  <c r="H290" i="1"/>
  <c r="N290" i="1" s="1"/>
  <c r="H472" i="1"/>
  <c r="H248" i="1"/>
  <c r="N248" i="1" s="1"/>
  <c r="N493" i="1"/>
  <c r="N453" i="1"/>
  <c r="N429" i="1"/>
  <c r="N293" i="1"/>
  <c r="N253" i="1"/>
  <c r="N29" i="1"/>
  <c r="H503" i="1"/>
  <c r="H272" i="1"/>
  <c r="N272" i="1" s="1"/>
  <c r="H395" i="1"/>
  <c r="H494" i="1"/>
  <c r="H406" i="1"/>
  <c r="N406" i="1" s="1"/>
  <c r="H255" i="1"/>
  <c r="N255" i="1" s="1"/>
  <c r="H326" i="1"/>
  <c r="H398" i="1"/>
  <c r="H348" i="1"/>
  <c r="N348" i="1" s="1"/>
  <c r="H250" i="1"/>
  <c r="H507" i="1"/>
  <c r="N507" i="1" s="1"/>
  <c r="H509" i="1"/>
  <c r="N509" i="1" s="1"/>
  <c r="H324" i="1"/>
  <c r="N324" i="1" s="1"/>
  <c r="N518" i="1"/>
  <c r="H484" i="1"/>
  <c r="H316" i="1"/>
  <c r="N316" i="1" s="1"/>
  <c r="K497" i="1"/>
  <c r="O497" i="1" s="1"/>
  <c r="K490" i="1"/>
  <c r="O490" i="1" s="1"/>
  <c r="K504" i="1"/>
  <c r="O504" i="1" s="1"/>
  <c r="K270" i="1"/>
  <c r="O270" i="1" s="1"/>
  <c r="K378" i="1"/>
  <c r="O378" i="1" s="1"/>
  <c r="K266" i="1"/>
  <c r="O266" i="1" s="1"/>
  <c r="K418" i="1"/>
  <c r="O418" i="1" s="1"/>
  <c r="K318" i="1"/>
  <c r="O318" i="1" s="1"/>
  <c r="K278" i="1"/>
  <c r="O278" i="1" s="1"/>
  <c r="K376" i="1"/>
  <c r="O376" i="1" s="1"/>
  <c r="K443" i="1"/>
  <c r="O443" i="1" s="1"/>
  <c r="K435" i="1"/>
  <c r="O435" i="1" s="1"/>
  <c r="K374" i="1"/>
  <c r="O374" i="1" s="1"/>
  <c r="K450" i="1"/>
  <c r="O450" i="1" s="1"/>
  <c r="K365" i="1"/>
  <c r="O365" i="1" s="1"/>
  <c r="K491" i="1"/>
  <c r="O491" i="1" s="1"/>
  <c r="K483" i="1"/>
  <c r="O483" i="1" s="1"/>
  <c r="K323" i="1"/>
  <c r="O323" i="1" s="1"/>
  <c r="K524" i="1"/>
  <c r="O524" i="1" s="1"/>
  <c r="K428" i="1"/>
  <c r="O428" i="1" s="1"/>
  <c r="K312" i="1"/>
  <c r="O312" i="1" s="1"/>
  <c r="K308" i="1"/>
  <c r="O308" i="1" s="1"/>
  <c r="K300" i="1"/>
  <c r="O300" i="1" s="1"/>
  <c r="H147" i="1"/>
  <c r="K147" i="1" s="1"/>
  <c r="O147" i="1" s="1"/>
  <c r="K475" i="1"/>
  <c r="O475" i="1" s="1"/>
  <c r="K417" i="1"/>
  <c r="O417" i="1" s="1"/>
  <c r="K411" i="1"/>
  <c r="O411" i="1" s="1"/>
  <c r="K29" i="1"/>
  <c r="O29" i="1" s="1"/>
  <c r="K426" i="1"/>
  <c r="O426" i="1" s="1"/>
  <c r="K508" i="1"/>
  <c r="O508" i="1" s="1"/>
  <c r="K492" i="1"/>
  <c r="O492" i="1" s="1"/>
  <c r="K297" i="1"/>
  <c r="O297" i="1" s="1"/>
  <c r="K256" i="1"/>
  <c r="O256" i="1" s="1"/>
  <c r="K433" i="1"/>
  <c r="O433" i="1" s="1"/>
  <c r="K519" i="1"/>
  <c r="O519" i="1" s="1"/>
  <c r="K479" i="1"/>
  <c r="O479" i="1" s="1"/>
  <c r="K493" i="1"/>
  <c r="O493" i="1" s="1"/>
  <c r="K477" i="1"/>
  <c r="O477" i="1" s="1"/>
  <c r="K461" i="1"/>
  <c r="O461" i="1" s="1"/>
  <c r="K356" i="1"/>
  <c r="O356" i="1" s="1"/>
  <c r="K339" i="1"/>
  <c r="O339" i="1" s="1"/>
  <c r="K354" i="1"/>
  <c r="O354" i="1" s="1"/>
  <c r="K337" i="1"/>
  <c r="O337" i="1" s="1"/>
  <c r="K305" i="1"/>
  <c r="O305" i="1" s="1"/>
  <c r="K348" i="1"/>
  <c r="O348" i="1" s="1"/>
  <c r="K332" i="1"/>
  <c r="O332" i="1" s="1"/>
  <c r="K324" i="1"/>
  <c r="O324" i="1" s="1"/>
  <c r="K299" i="1"/>
  <c r="O299" i="1" s="1"/>
  <c r="K34" i="1"/>
  <c r="O34" i="1" s="1"/>
  <c r="K44" i="1"/>
  <c r="O44" i="1" s="1"/>
  <c r="K31" i="1"/>
  <c r="O31" i="1" s="1"/>
  <c r="K107" i="1"/>
  <c r="O107" i="1" s="1"/>
  <c r="N107" i="1"/>
  <c r="N147" i="1"/>
  <c r="K110" i="1"/>
  <c r="O110" i="1" s="1"/>
  <c r="N110" i="1"/>
  <c r="K70" i="1"/>
  <c r="O70" i="1" s="1"/>
  <c r="N70" i="1"/>
  <c r="H328" i="1"/>
  <c r="H277" i="1"/>
  <c r="H310" i="1"/>
  <c r="H301" i="1"/>
  <c r="H322" i="1"/>
  <c r="H264" i="1"/>
  <c r="H88" i="1"/>
  <c r="H181" i="1"/>
  <c r="H224" i="1"/>
  <c r="H59" i="1"/>
  <c r="H72" i="1"/>
  <c r="H136" i="1"/>
  <c r="H28" i="1"/>
  <c r="H60" i="1"/>
  <c r="H223" i="1"/>
  <c r="H229" i="1"/>
  <c r="H271" i="1"/>
  <c r="H183" i="1"/>
  <c r="H137" i="1"/>
  <c r="N31" i="1"/>
  <c r="K25" i="1"/>
  <c r="O25" i="1" s="1"/>
  <c r="H84" i="1"/>
  <c r="H186" i="1"/>
  <c r="H238" i="1"/>
  <c r="H52" i="1"/>
  <c r="N164" i="1"/>
  <c r="N97" i="1"/>
  <c r="H54" i="1"/>
  <c r="H95" i="1"/>
  <c r="H17" i="1"/>
  <c r="H57" i="1"/>
  <c r="H61" i="1"/>
  <c r="H117" i="1"/>
  <c r="H167" i="1"/>
  <c r="H189" i="1"/>
  <c r="H201" i="1"/>
  <c r="H219" i="1"/>
  <c r="H23" i="1"/>
  <c r="H99" i="1"/>
  <c r="H130" i="1"/>
  <c r="H142" i="1"/>
  <c r="H171" i="1"/>
  <c r="H205" i="1"/>
  <c r="H48" i="1"/>
  <c r="H58" i="1"/>
  <c r="H202" i="1"/>
  <c r="H214" i="1"/>
  <c r="H235" i="1"/>
  <c r="H32" i="1"/>
  <c r="H96" i="1"/>
  <c r="H116" i="1"/>
  <c r="H168" i="1"/>
  <c r="H188" i="1"/>
  <c r="H218" i="1"/>
  <c r="H14" i="1"/>
  <c r="H79" i="1"/>
  <c r="H232" i="1"/>
  <c r="H49" i="1"/>
  <c r="H113" i="1"/>
  <c r="H126" i="1"/>
  <c r="H100" i="1"/>
  <c r="H146" i="1"/>
  <c r="H133" i="1"/>
  <c r="H184" i="1"/>
  <c r="H108" i="1"/>
  <c r="H53" i="1"/>
  <c r="H226" i="1"/>
  <c r="H196" i="1"/>
  <c r="H90" i="1"/>
  <c r="H22" i="1"/>
  <c r="H82" i="1"/>
  <c r="H129" i="1"/>
  <c r="H143" i="1"/>
  <c r="H185" i="1"/>
  <c r="H78" i="1"/>
  <c r="H172" i="1"/>
  <c r="H231" i="1"/>
  <c r="H236" i="1"/>
  <c r="H180" i="1"/>
  <c r="H87" i="1"/>
  <c r="H66" i="1"/>
  <c r="H43" i="1"/>
  <c r="H239" i="1"/>
  <c r="H69" i="1"/>
  <c r="H221" i="1"/>
  <c r="H149" i="1"/>
  <c r="H85" i="1"/>
  <c r="H46" i="1"/>
  <c r="H208" i="1"/>
  <c r="H153" i="1"/>
  <c r="H89" i="1"/>
  <c r="H20" i="1"/>
  <c r="H233" i="1"/>
  <c r="H182" i="1"/>
  <c r="H127" i="1"/>
  <c r="H55" i="1"/>
  <c r="H241" i="1"/>
  <c r="H240" i="1"/>
  <c r="H210" i="1"/>
  <c r="H155" i="1"/>
  <c r="H134" i="1"/>
  <c r="H175" i="1"/>
  <c r="H154" i="1"/>
  <c r="H42" i="1"/>
  <c r="H200" i="1"/>
  <c r="H128" i="1"/>
  <c r="H56" i="1"/>
  <c r="H13" i="1"/>
  <c r="K13" i="1" s="1"/>
  <c r="H41" i="1"/>
  <c r="H178" i="1"/>
  <c r="H123" i="1"/>
  <c r="H68" i="1"/>
  <c r="H203" i="1"/>
  <c r="H173" i="1"/>
  <c r="H101" i="1"/>
  <c r="H15" i="1"/>
  <c r="H228" i="1"/>
  <c r="H139" i="1"/>
  <c r="H75" i="1"/>
  <c r="H18" i="1"/>
  <c r="H83" i="1"/>
  <c r="H206" i="1"/>
  <c r="H150" i="1"/>
  <c r="H124" i="1"/>
  <c r="H103" i="1"/>
  <c r="H77" i="1"/>
  <c r="H170" i="1"/>
  <c r="H98" i="1"/>
  <c r="H26" i="1"/>
  <c r="H33" i="1"/>
  <c r="H225" i="1"/>
  <c r="H161" i="1"/>
  <c r="H102" i="1"/>
  <c r="H40" i="1"/>
  <c r="H144" i="1"/>
  <c r="H80" i="1"/>
  <c r="H207" i="1"/>
  <c r="H177" i="1"/>
  <c r="H118" i="1"/>
  <c r="H63" i="1"/>
  <c r="H215" i="1"/>
  <c r="H197" i="1"/>
  <c r="H176" i="1"/>
  <c r="H151" i="1"/>
  <c r="H125" i="1"/>
  <c r="H104" i="1"/>
  <c r="H74" i="1"/>
  <c r="H62" i="1"/>
  <c r="H38" i="1"/>
  <c r="H222" i="1"/>
  <c r="H65" i="1"/>
  <c r="H217" i="1"/>
  <c r="H145" i="1"/>
  <c r="H81" i="1"/>
  <c r="H24" i="1"/>
  <c r="H50" i="1"/>
  <c r="H195" i="1"/>
  <c r="H140" i="1"/>
  <c r="H76" i="1"/>
  <c r="H220" i="1"/>
  <c r="H114" i="1"/>
  <c r="H30" i="1"/>
  <c r="H156" i="1"/>
  <c r="H92" i="1"/>
  <c r="H27" i="1"/>
  <c r="H198" i="1"/>
  <c r="H227" i="1"/>
  <c r="H213" i="1"/>
  <c r="H192" i="1"/>
  <c r="H162" i="1"/>
  <c r="H36" i="1"/>
  <c r="H187" i="1"/>
  <c r="H115" i="1"/>
  <c r="H47" i="1"/>
  <c r="H45" i="1"/>
  <c r="H174" i="1"/>
  <c r="H119" i="1"/>
  <c r="H112" i="1"/>
  <c r="H16" i="1"/>
  <c r="H193" i="1"/>
  <c r="H163" i="1"/>
  <c r="H141" i="1"/>
  <c r="H120" i="1"/>
  <c r="H73" i="1"/>
  <c r="H249" i="1"/>
  <c r="H166" i="1"/>
  <c r="H94" i="1"/>
  <c r="H37" i="1"/>
  <c r="H212" i="1"/>
  <c r="H157" i="1"/>
  <c r="H93" i="1"/>
  <c r="H35" i="1"/>
  <c r="H209" i="1"/>
  <c r="H179" i="1"/>
  <c r="H294" i="1"/>
  <c r="H327" i="1"/>
  <c r="H309" i="1"/>
  <c r="H287" i="1"/>
  <c r="H283" i="1"/>
  <c r="H314" i="1"/>
  <c r="H251" i="1"/>
  <c r="H258" i="1"/>
  <c r="H71" i="1"/>
  <c r="H135" i="1"/>
  <c r="H131" i="1"/>
  <c r="H237" i="1"/>
  <c r="H51" i="1"/>
  <c r="H204" i="1"/>
  <c r="H121" i="1"/>
  <c r="K86" i="1"/>
  <c r="O86" i="1" s="1"/>
  <c r="N86" i="1"/>
  <c r="H148" i="1"/>
  <c r="H64" i="1"/>
  <c r="H191" i="1"/>
  <c r="H132" i="1"/>
  <c r="H234" i="1"/>
  <c r="H159" i="1"/>
  <c r="K406" i="1" l="1"/>
  <c r="O406" i="1" s="1"/>
  <c r="K302" i="1"/>
  <c r="O302" i="1" s="1"/>
  <c r="N543" i="1"/>
  <c r="K543" i="1"/>
  <c r="O543" i="1" s="1"/>
  <c r="N687" i="1"/>
  <c r="K687" i="1"/>
  <c r="O687" i="1" s="1"/>
  <c r="N590" i="1"/>
  <c r="K590" i="1"/>
  <c r="O590" i="1" s="1"/>
  <c r="K685" i="1"/>
  <c r="O685" i="1" s="1"/>
  <c r="N685" i="1"/>
  <c r="N710" i="1"/>
  <c r="K710" i="1"/>
  <c r="O710" i="1" s="1"/>
  <c r="K670" i="1"/>
  <c r="O670" i="1" s="1"/>
  <c r="N670" i="1"/>
  <c r="K601" i="1"/>
  <c r="O601" i="1" s="1"/>
  <c r="N601" i="1"/>
  <c r="K529" i="1"/>
  <c r="O529" i="1" s="1"/>
  <c r="N529" i="1"/>
  <c r="K704" i="1"/>
  <c r="O704" i="1" s="1"/>
  <c r="N704" i="1"/>
  <c r="N644" i="1"/>
  <c r="K644" i="1"/>
  <c r="O644" i="1" s="1"/>
  <c r="K606" i="1"/>
  <c r="O606" i="1" s="1"/>
  <c r="N606" i="1"/>
  <c r="K554" i="1"/>
  <c r="O554" i="1" s="1"/>
  <c r="N554" i="1"/>
  <c r="K679" i="1"/>
  <c r="O679" i="1" s="1"/>
  <c r="N679" i="1"/>
  <c r="K655" i="1"/>
  <c r="O655" i="1" s="1"/>
  <c r="N655" i="1"/>
  <c r="K642" i="1"/>
  <c r="O642" i="1" s="1"/>
  <c r="N642" i="1"/>
  <c r="N622" i="1"/>
  <c r="K622" i="1"/>
  <c r="O622" i="1" s="1"/>
  <c r="N615" i="1"/>
  <c r="K615" i="1"/>
  <c r="O615" i="1" s="1"/>
  <c r="N604" i="1"/>
  <c r="K604" i="1"/>
  <c r="O604" i="1" s="1"/>
  <c r="N575" i="1"/>
  <c r="K575" i="1"/>
  <c r="O575" i="1" s="1"/>
  <c r="K561" i="1"/>
  <c r="O561" i="1" s="1"/>
  <c r="N561" i="1"/>
  <c r="K552" i="1"/>
  <c r="O552" i="1" s="1"/>
  <c r="N552" i="1"/>
  <c r="K535" i="1"/>
  <c r="O535" i="1" s="1"/>
  <c r="N535" i="1"/>
  <c r="K707" i="1"/>
  <c r="O707" i="1" s="1"/>
  <c r="N707" i="1"/>
  <c r="N699" i="1"/>
  <c r="K699" i="1"/>
  <c r="O699" i="1" s="1"/>
  <c r="K692" i="1"/>
  <c r="O692" i="1" s="1"/>
  <c r="N692" i="1"/>
  <c r="N675" i="1"/>
  <c r="K675" i="1"/>
  <c r="O675" i="1" s="1"/>
  <c r="N667" i="1"/>
  <c r="K667" i="1"/>
  <c r="O667" i="1" s="1"/>
  <c r="K647" i="1"/>
  <c r="O647" i="1" s="1"/>
  <c r="N647" i="1"/>
  <c r="N638" i="1"/>
  <c r="K638" i="1"/>
  <c r="O638" i="1" s="1"/>
  <c r="K611" i="1"/>
  <c r="O611" i="1" s="1"/>
  <c r="N611" i="1"/>
  <c r="N600" i="1"/>
  <c r="K600" i="1"/>
  <c r="O600" i="1" s="1"/>
  <c r="K589" i="1"/>
  <c r="O589" i="1" s="1"/>
  <c r="N589" i="1"/>
  <c r="N580" i="1"/>
  <c r="K580" i="1"/>
  <c r="O580" i="1" s="1"/>
  <c r="K553" i="1"/>
  <c r="O553" i="1" s="1"/>
  <c r="N553" i="1"/>
  <c r="K538" i="1"/>
  <c r="O538" i="1" s="1"/>
  <c r="N538" i="1"/>
  <c r="N684" i="1"/>
  <c r="K684" i="1"/>
  <c r="O684" i="1" s="1"/>
  <c r="N676" i="1"/>
  <c r="K676" i="1"/>
  <c r="O676" i="1" s="1"/>
  <c r="N654" i="1"/>
  <c r="K654" i="1"/>
  <c r="O654" i="1" s="1"/>
  <c r="N641" i="1"/>
  <c r="K641" i="1"/>
  <c r="O641" i="1" s="1"/>
  <c r="N623" i="1"/>
  <c r="K623" i="1"/>
  <c r="O623" i="1" s="1"/>
  <c r="N614" i="1"/>
  <c r="K614" i="1"/>
  <c r="O614" i="1" s="1"/>
  <c r="N592" i="1"/>
  <c r="K592" i="1"/>
  <c r="O592" i="1" s="1"/>
  <c r="K574" i="1"/>
  <c r="O574" i="1" s="1"/>
  <c r="N574" i="1"/>
  <c r="K563" i="1"/>
  <c r="O563" i="1" s="1"/>
  <c r="N563" i="1"/>
  <c r="N551" i="1"/>
  <c r="K551" i="1"/>
  <c r="O551" i="1" s="1"/>
  <c r="K536" i="1"/>
  <c r="O536" i="1" s="1"/>
  <c r="N536" i="1"/>
  <c r="N708" i="1"/>
  <c r="K708" i="1"/>
  <c r="O708" i="1" s="1"/>
  <c r="K668" i="1"/>
  <c r="O668" i="1" s="1"/>
  <c r="N668" i="1"/>
  <c r="K579" i="1"/>
  <c r="O579" i="1" s="1"/>
  <c r="N579" i="1"/>
  <c r="N635" i="1"/>
  <c r="K635" i="1"/>
  <c r="O635" i="1" s="1"/>
  <c r="N702" i="1"/>
  <c r="K702" i="1"/>
  <c r="O702" i="1" s="1"/>
  <c r="K659" i="1"/>
  <c r="O659" i="1" s="1"/>
  <c r="N659" i="1"/>
  <c r="N584" i="1"/>
  <c r="K584" i="1"/>
  <c r="O584" i="1" s="1"/>
  <c r="K706" i="1"/>
  <c r="O706" i="1" s="1"/>
  <c r="N706" i="1"/>
  <c r="N691" i="1"/>
  <c r="K691" i="1"/>
  <c r="O691" i="1" s="1"/>
  <c r="K633" i="1"/>
  <c r="O633" i="1" s="1"/>
  <c r="N633" i="1"/>
  <c r="K595" i="1"/>
  <c r="O595" i="1" s="1"/>
  <c r="N595" i="1"/>
  <c r="K541" i="1"/>
  <c r="O541" i="1" s="1"/>
  <c r="N541" i="1"/>
  <c r="K677" i="1"/>
  <c r="O677" i="1" s="1"/>
  <c r="N677" i="1"/>
  <c r="K653" i="1"/>
  <c r="O653" i="1" s="1"/>
  <c r="N653" i="1"/>
  <c r="N631" i="1"/>
  <c r="K631" i="1"/>
  <c r="O631" i="1" s="1"/>
  <c r="N620" i="1"/>
  <c r="K620" i="1"/>
  <c r="O620" i="1" s="1"/>
  <c r="N613" i="1"/>
  <c r="K613" i="1"/>
  <c r="O613" i="1" s="1"/>
  <c r="K593" i="1"/>
  <c r="O593" i="1" s="1"/>
  <c r="N593" i="1"/>
  <c r="N573" i="1"/>
  <c r="K573" i="1"/>
  <c r="O573" i="1" s="1"/>
  <c r="N559" i="1"/>
  <c r="K559" i="1"/>
  <c r="O559" i="1" s="1"/>
  <c r="K550" i="1"/>
  <c r="O550" i="1" s="1"/>
  <c r="N550" i="1"/>
  <c r="K533" i="1"/>
  <c r="O533" i="1" s="1"/>
  <c r="N533" i="1"/>
  <c r="N705" i="1"/>
  <c r="K705" i="1"/>
  <c r="O705" i="1" s="1"/>
  <c r="K698" i="1"/>
  <c r="O698" i="1" s="1"/>
  <c r="N698" i="1"/>
  <c r="N690" i="1"/>
  <c r="K690" i="1"/>
  <c r="O690" i="1" s="1"/>
  <c r="N673" i="1"/>
  <c r="K673" i="1"/>
  <c r="O673" i="1" s="1"/>
  <c r="N665" i="1"/>
  <c r="K665" i="1"/>
  <c r="O665" i="1" s="1"/>
  <c r="K645" i="1"/>
  <c r="O645" i="1" s="1"/>
  <c r="N645" i="1"/>
  <c r="K636" i="1"/>
  <c r="O636" i="1" s="1"/>
  <c r="N636" i="1"/>
  <c r="K608" i="1"/>
  <c r="O608" i="1" s="1"/>
  <c r="N608" i="1"/>
  <c r="K598" i="1"/>
  <c r="O598" i="1" s="1"/>
  <c r="N598" i="1"/>
  <c r="N587" i="1"/>
  <c r="K587" i="1"/>
  <c r="O587" i="1" s="1"/>
  <c r="N567" i="1"/>
  <c r="K567" i="1"/>
  <c r="O567" i="1" s="1"/>
  <c r="N544" i="1"/>
  <c r="K544" i="1"/>
  <c r="O544" i="1" s="1"/>
  <c r="N531" i="1"/>
  <c r="K531" i="1"/>
  <c r="O531" i="1" s="1"/>
  <c r="K682" i="1"/>
  <c r="O682" i="1" s="1"/>
  <c r="N682" i="1"/>
  <c r="K661" i="1"/>
  <c r="O661" i="1" s="1"/>
  <c r="N661" i="1"/>
  <c r="N652" i="1"/>
  <c r="K652" i="1"/>
  <c r="O652" i="1" s="1"/>
  <c r="N632" i="1"/>
  <c r="K632" i="1"/>
  <c r="O632" i="1" s="1"/>
  <c r="N621" i="1"/>
  <c r="K621" i="1"/>
  <c r="O621" i="1" s="1"/>
  <c r="N612" i="1"/>
  <c r="K612" i="1"/>
  <c r="O612" i="1" s="1"/>
  <c r="K581" i="1"/>
  <c r="O581" i="1" s="1"/>
  <c r="N581" i="1"/>
  <c r="N572" i="1"/>
  <c r="K572" i="1"/>
  <c r="O572" i="1" s="1"/>
  <c r="N560" i="1"/>
  <c r="K560" i="1"/>
  <c r="O560" i="1" s="1"/>
  <c r="K549" i="1"/>
  <c r="O549" i="1" s="1"/>
  <c r="N549" i="1"/>
  <c r="K534" i="1"/>
  <c r="O534" i="1" s="1"/>
  <c r="N534" i="1"/>
  <c r="K401" i="1"/>
  <c r="O401" i="1" s="1"/>
  <c r="K352" i="1"/>
  <c r="O352" i="1" s="1"/>
  <c r="K674" i="1"/>
  <c r="O674" i="1" s="1"/>
  <c r="N674" i="1"/>
  <c r="K700" i="1"/>
  <c r="O700" i="1" s="1"/>
  <c r="N700" i="1"/>
  <c r="N637" i="1"/>
  <c r="K637" i="1"/>
  <c r="O637" i="1" s="1"/>
  <c r="K537" i="1"/>
  <c r="O537" i="1" s="1"/>
  <c r="N537" i="1"/>
  <c r="N597" i="1"/>
  <c r="K597" i="1"/>
  <c r="O597" i="1" s="1"/>
  <c r="N697" i="1"/>
  <c r="K697" i="1"/>
  <c r="O697" i="1" s="1"/>
  <c r="K639" i="1"/>
  <c r="O639" i="1" s="1"/>
  <c r="N639" i="1"/>
  <c r="N564" i="1"/>
  <c r="K564" i="1"/>
  <c r="O564" i="1" s="1"/>
  <c r="K693" i="1"/>
  <c r="O693" i="1" s="1"/>
  <c r="N693" i="1"/>
  <c r="K672" i="1"/>
  <c r="O672" i="1" s="1"/>
  <c r="N672" i="1"/>
  <c r="K626" i="1"/>
  <c r="O626" i="1" s="1"/>
  <c r="N626" i="1"/>
  <c r="K586" i="1"/>
  <c r="O586" i="1" s="1"/>
  <c r="N586" i="1"/>
  <c r="K683" i="1"/>
  <c r="O683" i="1" s="1"/>
  <c r="N683" i="1"/>
  <c r="K662" i="1"/>
  <c r="O662" i="1" s="1"/>
  <c r="N662" i="1"/>
  <c r="K651" i="1"/>
  <c r="O651" i="1" s="1"/>
  <c r="N651" i="1"/>
  <c r="K629" i="1"/>
  <c r="O629" i="1" s="1"/>
  <c r="N629" i="1"/>
  <c r="K618" i="1"/>
  <c r="O618" i="1" s="1"/>
  <c r="N618" i="1"/>
  <c r="K610" i="1"/>
  <c r="O610" i="1" s="1"/>
  <c r="N610" i="1"/>
  <c r="N582" i="1"/>
  <c r="K582" i="1"/>
  <c r="O582" i="1" s="1"/>
  <c r="K571" i="1"/>
  <c r="O571" i="1" s="1"/>
  <c r="N571" i="1"/>
  <c r="N557" i="1"/>
  <c r="K557" i="1"/>
  <c r="O557" i="1" s="1"/>
  <c r="N548" i="1"/>
  <c r="K548" i="1"/>
  <c r="O548" i="1" s="1"/>
  <c r="K530" i="1"/>
  <c r="O530" i="1" s="1"/>
  <c r="N530" i="1"/>
  <c r="K703" i="1"/>
  <c r="O703" i="1" s="1"/>
  <c r="N703" i="1"/>
  <c r="N696" i="1"/>
  <c r="K696" i="1"/>
  <c r="O696" i="1" s="1"/>
  <c r="K688" i="1"/>
  <c r="O688" i="1" s="1"/>
  <c r="N688" i="1"/>
  <c r="N671" i="1"/>
  <c r="K671" i="1"/>
  <c r="O671" i="1" s="1"/>
  <c r="K663" i="1"/>
  <c r="O663" i="1" s="1"/>
  <c r="N663" i="1"/>
  <c r="K643" i="1"/>
  <c r="O643" i="1" s="1"/>
  <c r="N643" i="1"/>
  <c r="N634" i="1"/>
  <c r="K634" i="1"/>
  <c r="O634" i="1" s="1"/>
  <c r="K605" i="1"/>
  <c r="O605" i="1" s="1"/>
  <c r="N605" i="1"/>
  <c r="K596" i="1"/>
  <c r="O596" i="1" s="1"/>
  <c r="N596" i="1"/>
  <c r="K585" i="1"/>
  <c r="O585" i="1" s="1"/>
  <c r="N585" i="1"/>
  <c r="N565" i="1"/>
  <c r="K565" i="1"/>
  <c r="O565" i="1" s="1"/>
  <c r="K542" i="1"/>
  <c r="O542" i="1" s="1"/>
  <c r="N542" i="1"/>
  <c r="N528" i="1"/>
  <c r="K528" i="1"/>
  <c r="O528" i="1" s="1"/>
  <c r="K680" i="1"/>
  <c r="O680" i="1" s="1"/>
  <c r="N680" i="1"/>
  <c r="N658" i="1"/>
  <c r="K658" i="1"/>
  <c r="O658" i="1" s="1"/>
  <c r="K650" i="1"/>
  <c r="O650" i="1" s="1"/>
  <c r="N650" i="1"/>
  <c r="N630" i="1"/>
  <c r="K630" i="1"/>
  <c r="O630" i="1" s="1"/>
  <c r="K619" i="1"/>
  <c r="O619" i="1" s="1"/>
  <c r="N619" i="1"/>
  <c r="K603" i="1"/>
  <c r="O603" i="1" s="1"/>
  <c r="N603" i="1"/>
  <c r="K578" i="1"/>
  <c r="O578" i="1" s="1"/>
  <c r="N578" i="1"/>
  <c r="N570" i="1"/>
  <c r="K570" i="1"/>
  <c r="O570" i="1" s="1"/>
  <c r="N558" i="1"/>
  <c r="K558" i="1"/>
  <c r="O558" i="1" s="1"/>
  <c r="K547" i="1"/>
  <c r="O547" i="1" s="1"/>
  <c r="N547" i="1"/>
  <c r="K532" i="1"/>
  <c r="O532" i="1" s="1"/>
  <c r="N532" i="1"/>
  <c r="K666" i="1"/>
  <c r="O666" i="1" s="1"/>
  <c r="N666" i="1"/>
  <c r="K695" i="1"/>
  <c r="O695" i="1" s="1"/>
  <c r="N695" i="1"/>
  <c r="N599" i="1"/>
  <c r="K599" i="1"/>
  <c r="O599" i="1" s="1"/>
  <c r="K527" i="1"/>
  <c r="O527" i="1" s="1"/>
  <c r="N527" i="1"/>
  <c r="K588" i="1"/>
  <c r="O588" i="1" s="1"/>
  <c r="N588" i="1"/>
  <c r="N689" i="1"/>
  <c r="K689" i="1"/>
  <c r="O689" i="1" s="1"/>
  <c r="N624" i="1"/>
  <c r="K624" i="1"/>
  <c r="O624" i="1" s="1"/>
  <c r="K539" i="1"/>
  <c r="O539" i="1" s="1"/>
  <c r="N539" i="1"/>
  <c r="N646" i="1"/>
  <c r="K646" i="1"/>
  <c r="O646" i="1" s="1"/>
  <c r="N664" i="1"/>
  <c r="K664" i="1"/>
  <c r="O664" i="1" s="1"/>
  <c r="N609" i="1"/>
  <c r="K609" i="1"/>
  <c r="O609" i="1" s="1"/>
  <c r="N566" i="1"/>
  <c r="K566" i="1"/>
  <c r="O566" i="1" s="1"/>
  <c r="N681" i="1"/>
  <c r="K681" i="1"/>
  <c r="O681" i="1" s="1"/>
  <c r="K657" i="1"/>
  <c r="O657" i="1" s="1"/>
  <c r="N657" i="1"/>
  <c r="N649" i="1"/>
  <c r="K649" i="1"/>
  <c r="O649" i="1" s="1"/>
  <c r="K627" i="1"/>
  <c r="O627" i="1" s="1"/>
  <c r="N627" i="1"/>
  <c r="K616" i="1"/>
  <c r="O616" i="1" s="1"/>
  <c r="N616" i="1"/>
  <c r="N607" i="1"/>
  <c r="K607" i="1"/>
  <c r="O607" i="1" s="1"/>
  <c r="N577" i="1"/>
  <c r="K577" i="1"/>
  <c r="O577" i="1" s="1"/>
  <c r="K569" i="1"/>
  <c r="O569" i="1" s="1"/>
  <c r="N569" i="1"/>
  <c r="K555" i="1"/>
  <c r="O555" i="1" s="1"/>
  <c r="N555" i="1"/>
  <c r="N546" i="1"/>
  <c r="K546" i="1"/>
  <c r="O546" i="1" s="1"/>
  <c r="N709" i="1"/>
  <c r="K709" i="1"/>
  <c r="O709" i="1" s="1"/>
  <c r="K701" i="1"/>
  <c r="O701" i="1" s="1"/>
  <c r="N701" i="1"/>
  <c r="N694" i="1"/>
  <c r="K694" i="1"/>
  <c r="O694" i="1" s="1"/>
  <c r="N686" i="1"/>
  <c r="K686" i="1"/>
  <c r="O686" i="1" s="1"/>
  <c r="K669" i="1"/>
  <c r="O669" i="1" s="1"/>
  <c r="N669" i="1"/>
  <c r="N660" i="1"/>
  <c r="K660" i="1"/>
  <c r="O660" i="1" s="1"/>
  <c r="K640" i="1"/>
  <c r="O640" i="1" s="1"/>
  <c r="N640" i="1"/>
  <c r="N625" i="1"/>
  <c r="K625" i="1"/>
  <c r="O625" i="1" s="1"/>
  <c r="N602" i="1"/>
  <c r="K602" i="1"/>
  <c r="O602" i="1" s="1"/>
  <c r="K591" i="1"/>
  <c r="O591" i="1" s="1"/>
  <c r="N591" i="1"/>
  <c r="N583" i="1"/>
  <c r="K583" i="1"/>
  <c r="O583" i="1" s="1"/>
  <c r="K562" i="1"/>
  <c r="O562" i="1" s="1"/>
  <c r="N562" i="1"/>
  <c r="N540" i="1"/>
  <c r="K540" i="1"/>
  <c r="O540" i="1" s="1"/>
  <c r="K526" i="1"/>
  <c r="O526" i="1" s="1"/>
  <c r="N526" i="1"/>
  <c r="N678" i="1"/>
  <c r="K678" i="1"/>
  <c r="O678" i="1" s="1"/>
  <c r="K656" i="1"/>
  <c r="O656" i="1" s="1"/>
  <c r="N656" i="1"/>
  <c r="K648" i="1"/>
  <c r="O648" i="1" s="1"/>
  <c r="N648" i="1"/>
  <c r="K628" i="1"/>
  <c r="O628" i="1" s="1"/>
  <c r="N628" i="1"/>
  <c r="K617" i="1"/>
  <c r="O617" i="1" s="1"/>
  <c r="N617" i="1"/>
  <c r="K594" i="1"/>
  <c r="O594" i="1" s="1"/>
  <c r="N594" i="1"/>
  <c r="K576" i="1"/>
  <c r="O576" i="1" s="1"/>
  <c r="N576" i="1"/>
  <c r="K568" i="1"/>
  <c r="O568" i="1" s="1"/>
  <c r="N568" i="1"/>
  <c r="N556" i="1"/>
  <c r="K556" i="1"/>
  <c r="O556" i="1" s="1"/>
  <c r="K545" i="1"/>
  <c r="O545" i="1" s="1"/>
  <c r="N545" i="1"/>
  <c r="K105" i="1"/>
  <c r="O105" i="1" s="1"/>
  <c r="K502" i="1"/>
  <c r="O502" i="1" s="1"/>
  <c r="K316" i="1"/>
  <c r="O316" i="1" s="1"/>
  <c r="K396" i="1"/>
  <c r="O396" i="1" s="1"/>
  <c r="N106" i="1"/>
  <c r="K358" i="1"/>
  <c r="O358" i="1" s="1"/>
  <c r="K325" i="1"/>
  <c r="O325" i="1" s="1"/>
  <c r="K190" i="1"/>
  <c r="O190" i="1" s="1"/>
  <c r="K455" i="1"/>
  <c r="O455" i="1" s="1"/>
  <c r="K350" i="1"/>
  <c r="O350" i="1" s="1"/>
  <c r="K514" i="1"/>
  <c r="O514" i="1" s="1"/>
  <c r="K165" i="1"/>
  <c r="O165" i="1" s="1"/>
  <c r="K525" i="1"/>
  <c r="O525" i="1" s="1"/>
  <c r="K371" i="1"/>
  <c r="O371" i="1" s="1"/>
  <c r="K467" i="1"/>
  <c r="O467" i="1" s="1"/>
  <c r="K521" i="1"/>
  <c r="O521" i="1" s="1"/>
  <c r="K306" i="1"/>
  <c r="O306" i="1" s="1"/>
  <c r="N389" i="1"/>
  <c r="K257" i="1"/>
  <c r="O257" i="1" s="1"/>
  <c r="K501" i="1"/>
  <c r="O501" i="1" s="1"/>
  <c r="K465" i="1"/>
  <c r="O465" i="1" s="1"/>
  <c r="K330" i="1"/>
  <c r="O330" i="1" s="1"/>
  <c r="K284" i="1"/>
  <c r="O284" i="1" s="1"/>
  <c r="K511" i="1"/>
  <c r="O511" i="1" s="1"/>
  <c r="K460" i="1"/>
  <c r="O460" i="1" s="1"/>
  <c r="K415" i="1"/>
  <c r="O415" i="1" s="1"/>
  <c r="K304" i="1"/>
  <c r="O304" i="1" s="1"/>
  <c r="K290" i="1"/>
  <c r="O290" i="1" s="1"/>
  <c r="K386" i="1"/>
  <c r="O386" i="1" s="1"/>
  <c r="N261" i="1"/>
  <c r="K216" i="1"/>
  <c r="O216" i="1" s="1"/>
  <c r="K476" i="1"/>
  <c r="O476" i="1" s="1"/>
  <c r="K424" i="1"/>
  <c r="O424" i="1" s="1"/>
  <c r="K194" i="1"/>
  <c r="O194" i="1" s="1"/>
  <c r="K384" i="1"/>
  <c r="O384" i="1" s="1"/>
  <c r="N285" i="1"/>
  <c r="K152" i="1"/>
  <c r="O152" i="1" s="1"/>
  <c r="K405" i="1"/>
  <c r="O405" i="1" s="1"/>
  <c r="K434" i="1"/>
  <c r="O434" i="1" s="1"/>
  <c r="K259" i="1"/>
  <c r="O259" i="1" s="1"/>
  <c r="N517" i="1"/>
  <c r="K311" i="1"/>
  <c r="O311" i="1" s="1"/>
  <c r="K495" i="1"/>
  <c r="K347" i="1"/>
  <c r="O347" i="1" s="1"/>
  <c r="K431" i="1"/>
  <c r="O431" i="1" s="1"/>
  <c r="K321" i="1"/>
  <c r="O321" i="1" s="1"/>
  <c r="K369" i="1"/>
  <c r="O369" i="1" s="1"/>
  <c r="K409" i="1"/>
  <c r="O409" i="1" s="1"/>
  <c r="N109" i="1"/>
  <c r="K387" i="1"/>
  <c r="O387" i="1" s="1"/>
  <c r="K439" i="1"/>
  <c r="O439" i="1" s="1"/>
  <c r="K334" i="1"/>
  <c r="O334" i="1" s="1"/>
  <c r="K274" i="1"/>
  <c r="O274" i="1" s="1"/>
  <c r="K377" i="1"/>
  <c r="O377" i="1" s="1"/>
  <c r="N381" i="1"/>
  <c r="N397" i="1"/>
  <c r="K449" i="1"/>
  <c r="O449" i="1" s="1"/>
  <c r="K403" i="1"/>
  <c r="O403" i="1" s="1"/>
  <c r="N269" i="1"/>
  <c r="N421" i="1"/>
  <c r="K288" i="1"/>
  <c r="O288" i="1" s="1"/>
  <c r="K169" i="1"/>
  <c r="O169" i="1" s="1"/>
  <c r="K468" i="1"/>
  <c r="O468" i="1" s="1"/>
  <c r="K363" i="1"/>
  <c r="O363" i="1" s="1"/>
  <c r="K276" i="1"/>
  <c r="O276" i="1" s="1"/>
  <c r="K436" i="1"/>
  <c r="O436" i="1" s="1"/>
  <c r="K255" i="1"/>
  <c r="O255" i="1" s="1"/>
  <c r="K244" i="1"/>
  <c r="O244" i="1" s="1"/>
  <c r="K430" i="1"/>
  <c r="O430" i="1" s="1"/>
  <c r="K383" i="1"/>
  <c r="O383" i="1" s="1"/>
  <c r="K452" i="1"/>
  <c r="O452" i="1" s="1"/>
  <c r="K407" i="1"/>
  <c r="O407" i="1" s="1"/>
  <c r="K459" i="1"/>
  <c r="O459" i="1" s="1"/>
  <c r="K292" i="1"/>
  <c r="O292" i="1" s="1"/>
  <c r="K446" i="1"/>
  <c r="O446" i="1" s="1"/>
  <c r="K361" i="1"/>
  <c r="O361" i="1" s="1"/>
  <c r="K486" i="1"/>
  <c r="O486" i="1" s="1"/>
  <c r="K471" i="1"/>
  <c r="O471" i="1" s="1"/>
  <c r="K379" i="1"/>
  <c r="O379" i="1" s="1"/>
  <c r="N245" i="1"/>
  <c r="N373" i="1"/>
  <c r="N326" i="1"/>
  <c r="K326" i="1"/>
  <c r="O326" i="1" s="1"/>
  <c r="K273" i="1"/>
  <c r="O273" i="1" s="1"/>
  <c r="N273" i="1"/>
  <c r="K19" i="1"/>
  <c r="O19" i="1" s="1"/>
  <c r="N19" i="1"/>
  <c r="K400" i="1"/>
  <c r="O400" i="1" s="1"/>
  <c r="K242" i="1"/>
  <c r="O242" i="1" s="1"/>
  <c r="N242" i="1"/>
  <c r="K160" i="1"/>
  <c r="O160" i="1" s="1"/>
  <c r="N160" i="1"/>
  <c r="K448" i="1"/>
  <c r="O448" i="1" s="1"/>
  <c r="K507" i="1"/>
  <c r="O507" i="1" s="1"/>
  <c r="K390" i="1"/>
  <c r="O390" i="1" s="1"/>
  <c r="K281" i="1"/>
  <c r="O281" i="1" s="1"/>
  <c r="K335" i="1"/>
  <c r="O335" i="1" s="1"/>
  <c r="K414" i="1"/>
  <c r="O414" i="1" s="1"/>
  <c r="K260" i="1"/>
  <c r="O260" i="1" s="1"/>
  <c r="K503" i="1"/>
  <c r="O503" i="1" s="1"/>
  <c r="N503" i="1"/>
  <c r="K368" i="1"/>
  <c r="O368" i="1" s="1"/>
  <c r="N368" i="1"/>
  <c r="N512" i="1"/>
  <c r="K512" i="1"/>
  <c r="O512" i="1" s="1"/>
  <c r="K211" i="1"/>
  <c r="O211" i="1" s="1"/>
  <c r="N211" i="1"/>
  <c r="N280" i="1"/>
  <c r="K280" i="1"/>
  <c r="O280" i="1" s="1"/>
  <c r="K303" i="1"/>
  <c r="O303" i="1" s="1"/>
  <c r="N303" i="1"/>
  <c r="K442" i="1"/>
  <c r="O442" i="1" s="1"/>
  <c r="N442" i="1"/>
  <c r="K275" i="1"/>
  <c r="O275" i="1" s="1"/>
  <c r="N275" i="1"/>
  <c r="N296" i="1"/>
  <c r="K296" i="1"/>
  <c r="O296" i="1" s="1"/>
  <c r="K344" i="1"/>
  <c r="O344" i="1" s="1"/>
  <c r="N344" i="1"/>
  <c r="K199" i="1"/>
  <c r="O199" i="1" s="1"/>
  <c r="N21" i="1"/>
  <c r="K331" i="1"/>
  <c r="O331" i="1" s="1"/>
  <c r="K500" i="1"/>
  <c r="O500" i="1" s="1"/>
  <c r="K509" i="1"/>
  <c r="O509" i="1" s="1"/>
  <c r="K445" i="1"/>
  <c r="O445" i="1" s="1"/>
  <c r="K279" i="1"/>
  <c r="O279" i="1" s="1"/>
  <c r="K343" i="1"/>
  <c r="O343" i="1" s="1"/>
  <c r="K481" i="1"/>
  <c r="O481" i="1" s="1"/>
  <c r="N472" i="1"/>
  <c r="K472" i="1"/>
  <c r="O472" i="1" s="1"/>
  <c r="K357" i="1"/>
  <c r="O357" i="1" s="1"/>
  <c r="N357" i="1"/>
  <c r="K282" i="1"/>
  <c r="O282" i="1" s="1"/>
  <c r="N282" i="1"/>
  <c r="K345" i="1"/>
  <c r="O345" i="1" s="1"/>
  <c r="N345" i="1"/>
  <c r="K67" i="1"/>
  <c r="O67" i="1" s="1"/>
  <c r="N67" i="1"/>
  <c r="K482" i="1"/>
  <c r="O482" i="1" s="1"/>
  <c r="N482" i="1"/>
  <c r="N338" i="1"/>
  <c r="K338" i="1"/>
  <c r="O338" i="1" s="1"/>
  <c r="N394" i="1"/>
  <c r="K394" i="1"/>
  <c r="O394" i="1" s="1"/>
  <c r="N515" i="1"/>
  <c r="K515" i="1"/>
  <c r="O515" i="1" s="1"/>
  <c r="K438" i="1"/>
  <c r="O438" i="1" s="1"/>
  <c r="N438" i="1"/>
  <c r="N380" i="1"/>
  <c r="K380" i="1"/>
  <c r="O380" i="1" s="1"/>
  <c r="N289" i="1"/>
  <c r="K289" i="1"/>
  <c r="O289" i="1" s="1"/>
  <c r="K286" i="1"/>
  <c r="O286" i="1" s="1"/>
  <c r="N286" i="1"/>
  <c r="N230" i="1"/>
  <c r="K230" i="1"/>
  <c r="O230" i="1" s="1"/>
  <c r="N366" i="1"/>
  <c r="K366" i="1"/>
  <c r="K359" i="1"/>
  <c r="O359" i="1" s="1"/>
  <c r="N359" i="1"/>
  <c r="K487" i="1"/>
  <c r="O487" i="1" s="1"/>
  <c r="N487" i="1"/>
  <c r="K353" i="1"/>
  <c r="O353" i="1" s="1"/>
  <c r="N353" i="1"/>
  <c r="K416" i="1"/>
  <c r="O416" i="1" s="1"/>
  <c r="K505" i="1"/>
  <c r="O505" i="1" s="1"/>
  <c r="N505" i="1"/>
  <c r="K447" i="1"/>
  <c r="O447" i="1" s="1"/>
  <c r="N447" i="1"/>
  <c r="N158" i="1"/>
  <c r="K425" i="1"/>
  <c r="O425" i="1" s="1"/>
  <c r="K485" i="1"/>
  <c r="O485" i="1" s="1"/>
  <c r="K250" i="1"/>
  <c r="O250" i="1" s="1"/>
  <c r="N250" i="1"/>
  <c r="N372" i="1"/>
  <c r="K372" i="1"/>
  <c r="O372" i="1" s="1"/>
  <c r="N462" i="1"/>
  <c r="K462" i="1"/>
  <c r="O462" i="1" s="1"/>
  <c r="N427" i="1"/>
  <c r="K427" i="1"/>
  <c r="O427" i="1" s="1"/>
  <c r="K315" i="1"/>
  <c r="N315" i="1"/>
  <c r="N470" i="1"/>
  <c r="K470" i="1"/>
  <c r="O470" i="1" s="1"/>
  <c r="N298" i="1"/>
  <c r="K298" i="1"/>
  <c r="O298" i="1" s="1"/>
  <c r="K246" i="1"/>
  <c r="O246" i="1" s="1"/>
  <c r="N246" i="1"/>
  <c r="N454" i="1"/>
  <c r="K454" i="1"/>
  <c r="O454" i="1" s="1"/>
  <c r="K523" i="1"/>
  <c r="O523" i="1" s="1"/>
  <c r="N523" i="1"/>
  <c r="N412" i="1"/>
  <c r="K412" i="1"/>
  <c r="O412" i="1" s="1"/>
  <c r="K391" i="1"/>
  <c r="O391" i="1" s="1"/>
  <c r="N391" i="1"/>
  <c r="K441" i="1"/>
  <c r="O441" i="1" s="1"/>
  <c r="N441" i="1"/>
  <c r="K402" i="1"/>
  <c r="O402" i="1" s="1"/>
  <c r="N402" i="1"/>
  <c r="K342" i="1"/>
  <c r="O342" i="1" s="1"/>
  <c r="N342" i="1"/>
  <c r="N469" i="1"/>
  <c r="K367" i="1"/>
  <c r="O367" i="1" s="1"/>
  <c r="N367" i="1"/>
  <c r="K413" i="1"/>
  <c r="O413" i="1" s="1"/>
  <c r="K351" i="1"/>
  <c r="O351" i="1" s="1"/>
  <c r="N351" i="1"/>
  <c r="N346" i="1"/>
  <c r="K346" i="1"/>
  <c r="O346" i="1" s="1"/>
  <c r="K329" i="1"/>
  <c r="O329" i="1" s="1"/>
  <c r="K440" i="1"/>
  <c r="O440" i="1" s="1"/>
  <c r="K248" i="1"/>
  <c r="O248" i="1" s="1"/>
  <c r="K484" i="1"/>
  <c r="O484" i="1" s="1"/>
  <c r="N484" i="1"/>
  <c r="K494" i="1"/>
  <c r="O494" i="1" s="1"/>
  <c r="N494" i="1"/>
  <c r="K263" i="1"/>
  <c r="O263" i="1" s="1"/>
  <c r="N263" i="1"/>
  <c r="K267" i="1"/>
  <c r="O267" i="1" s="1"/>
  <c r="N267" i="1"/>
  <c r="N317" i="1"/>
  <c r="K317" i="1"/>
  <c r="O317" i="1" s="1"/>
  <c r="K247" i="1"/>
  <c r="O247" i="1" s="1"/>
  <c r="N247" i="1"/>
  <c r="K268" i="1"/>
  <c r="O268" i="1" s="1"/>
  <c r="N268" i="1"/>
  <c r="K473" i="1"/>
  <c r="O473" i="1" s="1"/>
  <c r="N473" i="1"/>
  <c r="K364" i="1"/>
  <c r="O364" i="1" s="1"/>
  <c r="N364" i="1"/>
  <c r="K313" i="1"/>
  <c r="O313" i="1" s="1"/>
  <c r="N313" i="1"/>
  <c r="N458" i="1"/>
  <c r="K458" i="1"/>
  <c r="O458" i="1" s="1"/>
  <c r="K320" i="1"/>
  <c r="O320" i="1" s="1"/>
  <c r="N320" i="1"/>
  <c r="K392" i="1"/>
  <c r="O392" i="1" s="1"/>
  <c r="N392" i="1"/>
  <c r="K252" i="1"/>
  <c r="O252" i="1" s="1"/>
  <c r="N252" i="1"/>
  <c r="K498" i="1"/>
  <c r="O498" i="1" s="1"/>
  <c r="N498" i="1"/>
  <c r="K375" i="1"/>
  <c r="O375" i="1" s="1"/>
  <c r="N375" i="1"/>
  <c r="N349" i="1"/>
  <c r="K349" i="1"/>
  <c r="O349" i="1" s="1"/>
  <c r="K488" i="1"/>
  <c r="O488" i="1" s="1"/>
  <c r="N488" i="1"/>
  <c r="N408" i="1"/>
  <c r="K408" i="1"/>
  <c r="O408" i="1" s="1"/>
  <c r="K333" i="1"/>
  <c r="O333" i="1" s="1"/>
  <c r="N333" i="1"/>
  <c r="K388" i="1"/>
  <c r="O388" i="1" s="1"/>
  <c r="N388" i="1"/>
  <c r="K362" i="1"/>
  <c r="O362" i="1" s="1"/>
  <c r="N362" i="1"/>
  <c r="K432" i="1"/>
  <c r="O432" i="1" s="1"/>
  <c r="K522" i="1"/>
  <c r="O522" i="1" s="1"/>
  <c r="K291" i="1"/>
  <c r="O291" i="1" s="1"/>
  <c r="K489" i="1"/>
  <c r="O489" i="1" s="1"/>
  <c r="K360" i="1"/>
  <c r="O360" i="1" s="1"/>
  <c r="K506" i="1"/>
  <c r="O506" i="1" s="1"/>
  <c r="K254" i="1"/>
  <c r="O254" i="1" s="1"/>
  <c r="K395" i="1"/>
  <c r="O395" i="1" s="1"/>
  <c r="N395" i="1"/>
  <c r="K464" i="1"/>
  <c r="O464" i="1" s="1"/>
  <c r="N464" i="1"/>
  <c r="N516" i="1"/>
  <c r="K516" i="1"/>
  <c r="O516" i="1" s="1"/>
  <c r="K355" i="1"/>
  <c r="O355" i="1" s="1"/>
  <c r="N355" i="1"/>
  <c r="K341" i="1"/>
  <c r="O341" i="1" s="1"/>
  <c r="N341" i="1"/>
  <c r="N423" i="1"/>
  <c r="K423" i="1"/>
  <c r="O423" i="1" s="1"/>
  <c r="K39" i="1"/>
  <c r="O39" i="1" s="1"/>
  <c r="N39" i="1"/>
  <c r="K437" i="1"/>
  <c r="O437" i="1" s="1"/>
  <c r="N437" i="1"/>
  <c r="K370" i="1"/>
  <c r="O370" i="1" s="1"/>
  <c r="N370" i="1"/>
  <c r="K466" i="1"/>
  <c r="O466" i="1" s="1"/>
  <c r="N466" i="1"/>
  <c r="N319" i="1"/>
  <c r="K319" i="1"/>
  <c r="O319" i="1" s="1"/>
  <c r="K111" i="1"/>
  <c r="O111" i="1" s="1"/>
  <c r="N111" i="1"/>
  <c r="K243" i="1"/>
  <c r="O243" i="1" s="1"/>
  <c r="N243" i="1"/>
  <c r="K122" i="1"/>
  <c r="O122" i="1" s="1"/>
  <c r="N122" i="1"/>
  <c r="K480" i="1"/>
  <c r="O480" i="1" s="1"/>
  <c r="K457" i="1"/>
  <c r="O457" i="1" s="1"/>
  <c r="K399" i="1"/>
  <c r="O399" i="1" s="1"/>
  <c r="N399" i="1"/>
  <c r="K295" i="1"/>
  <c r="O295" i="1" s="1"/>
  <c r="N295" i="1"/>
  <c r="N474" i="1"/>
  <c r="K474" i="1"/>
  <c r="O474" i="1" s="1"/>
  <c r="K91" i="1"/>
  <c r="O91" i="1" s="1"/>
  <c r="N91" i="1"/>
  <c r="N478" i="1"/>
  <c r="K478" i="1"/>
  <c r="O478" i="1" s="1"/>
  <c r="K499" i="1"/>
  <c r="O499" i="1" s="1"/>
  <c r="K510" i="1"/>
  <c r="O510" i="1" s="1"/>
  <c r="K336" i="1"/>
  <c r="O336" i="1" s="1"/>
  <c r="K307" i="1"/>
  <c r="O307" i="1" s="1"/>
  <c r="K419" i="1"/>
  <c r="O419" i="1" s="1"/>
  <c r="K272" i="1"/>
  <c r="O272" i="1" s="1"/>
  <c r="K496" i="1"/>
  <c r="O496" i="1" s="1"/>
  <c r="K398" i="1"/>
  <c r="O398" i="1" s="1"/>
  <c r="N398" i="1"/>
  <c r="K444" i="1"/>
  <c r="O444" i="1" s="1"/>
  <c r="N444" i="1"/>
  <c r="N410" i="1"/>
  <c r="K410" i="1"/>
  <c r="O410" i="1" s="1"/>
  <c r="K265" i="1"/>
  <c r="O265" i="1" s="1"/>
  <c r="N265" i="1"/>
  <c r="K262" i="1"/>
  <c r="O262" i="1" s="1"/>
  <c r="N262" i="1"/>
  <c r="N382" i="1"/>
  <c r="K382" i="1"/>
  <c r="O382" i="1" s="1"/>
  <c r="N393" i="1"/>
  <c r="K393" i="1"/>
  <c r="O393" i="1" s="1"/>
  <c r="K456" i="1"/>
  <c r="O456" i="1" s="1"/>
  <c r="N456" i="1"/>
  <c r="K385" i="1"/>
  <c r="O385" i="1" s="1"/>
  <c r="N385" i="1"/>
  <c r="K463" i="1"/>
  <c r="O463" i="1" s="1"/>
  <c r="N463" i="1"/>
  <c r="N404" i="1"/>
  <c r="K404" i="1"/>
  <c r="O404" i="1" s="1"/>
  <c r="K422" i="1"/>
  <c r="O422" i="1" s="1"/>
  <c r="N422" i="1"/>
  <c r="K513" i="1"/>
  <c r="O513" i="1" s="1"/>
  <c r="N513" i="1"/>
  <c r="K420" i="1"/>
  <c r="O420" i="1" s="1"/>
  <c r="N420" i="1"/>
  <c r="N520" i="1"/>
  <c r="K520" i="1"/>
  <c r="O520" i="1" s="1"/>
  <c r="N451" i="1"/>
  <c r="K451" i="1"/>
  <c r="O451" i="1" s="1"/>
  <c r="K340" i="1"/>
  <c r="O340" i="1" s="1"/>
  <c r="N340" i="1"/>
  <c r="K132" i="1"/>
  <c r="O132" i="1" s="1"/>
  <c r="N132" i="1"/>
  <c r="K35" i="1"/>
  <c r="O35" i="1" s="1"/>
  <c r="N35" i="1"/>
  <c r="K174" i="1"/>
  <c r="O174" i="1" s="1"/>
  <c r="N174" i="1"/>
  <c r="K217" i="1"/>
  <c r="O217" i="1" s="1"/>
  <c r="N217" i="1"/>
  <c r="K80" i="1"/>
  <c r="O80" i="1" s="1"/>
  <c r="N80" i="1"/>
  <c r="K68" i="1"/>
  <c r="O68" i="1" s="1"/>
  <c r="N68" i="1"/>
  <c r="K55" i="1"/>
  <c r="O55" i="1" s="1"/>
  <c r="N55" i="1"/>
  <c r="K87" i="1"/>
  <c r="O87" i="1" s="1"/>
  <c r="N87" i="1"/>
  <c r="K184" i="1"/>
  <c r="O184" i="1" s="1"/>
  <c r="N184" i="1"/>
  <c r="K235" i="1"/>
  <c r="O235" i="1" s="1"/>
  <c r="N235" i="1"/>
  <c r="K61" i="1"/>
  <c r="O61" i="1" s="1"/>
  <c r="N61" i="1"/>
  <c r="K271" i="1"/>
  <c r="O271" i="1" s="1"/>
  <c r="N271" i="1"/>
  <c r="N191" i="1"/>
  <c r="K191" i="1"/>
  <c r="O191" i="1" s="1"/>
  <c r="K237" i="1"/>
  <c r="O237" i="1" s="1"/>
  <c r="N237" i="1"/>
  <c r="K283" i="1"/>
  <c r="O283" i="1" s="1"/>
  <c r="N283" i="1"/>
  <c r="N93" i="1"/>
  <c r="K93" i="1"/>
  <c r="O93" i="1" s="1"/>
  <c r="K120" i="1"/>
  <c r="O120" i="1" s="1"/>
  <c r="N120" i="1"/>
  <c r="K45" i="1"/>
  <c r="O45" i="1" s="1"/>
  <c r="N45" i="1"/>
  <c r="N227" i="1"/>
  <c r="K227" i="1"/>
  <c r="O227" i="1" s="1"/>
  <c r="N76" i="1"/>
  <c r="K76" i="1"/>
  <c r="O76" i="1" s="1"/>
  <c r="N65" i="1"/>
  <c r="K65" i="1"/>
  <c r="O65" i="1" s="1"/>
  <c r="K176" i="1"/>
  <c r="O176" i="1" s="1"/>
  <c r="N176" i="1"/>
  <c r="K144" i="1"/>
  <c r="N144" i="1"/>
  <c r="K170" i="1"/>
  <c r="O170" i="1" s="1"/>
  <c r="N170" i="1"/>
  <c r="K75" i="1"/>
  <c r="O75" i="1" s="1"/>
  <c r="N75" i="1"/>
  <c r="K123" i="1"/>
  <c r="O123" i="1" s="1"/>
  <c r="N123" i="1"/>
  <c r="K154" i="1"/>
  <c r="O154" i="1" s="1"/>
  <c r="N154" i="1"/>
  <c r="K127" i="1"/>
  <c r="O127" i="1" s="1"/>
  <c r="N127" i="1"/>
  <c r="K85" i="1"/>
  <c r="O85" i="1" s="1"/>
  <c r="N85" i="1"/>
  <c r="K180" i="1"/>
  <c r="O180" i="1" s="1"/>
  <c r="N180" i="1"/>
  <c r="K82" i="1"/>
  <c r="O82" i="1" s="1"/>
  <c r="N82" i="1"/>
  <c r="K133" i="1"/>
  <c r="O133" i="1" s="1"/>
  <c r="N133" i="1"/>
  <c r="N14" i="1"/>
  <c r="K14" i="1"/>
  <c r="O14" i="1" s="1"/>
  <c r="K214" i="1"/>
  <c r="O214" i="1" s="1"/>
  <c r="N214" i="1"/>
  <c r="K99" i="1"/>
  <c r="O99" i="1" s="1"/>
  <c r="N99" i="1"/>
  <c r="K57" i="1"/>
  <c r="O57" i="1" s="1"/>
  <c r="N57" i="1"/>
  <c r="K186" i="1"/>
  <c r="O186" i="1" s="1"/>
  <c r="N186" i="1"/>
  <c r="K229" i="1"/>
  <c r="O229" i="1" s="1"/>
  <c r="N229" i="1"/>
  <c r="N181" i="1"/>
  <c r="K181" i="1"/>
  <c r="O181" i="1" s="1"/>
  <c r="K328" i="1"/>
  <c r="O328" i="1" s="1"/>
  <c r="N328" i="1"/>
  <c r="K51" i="1"/>
  <c r="O51" i="1" s="1"/>
  <c r="N51" i="1"/>
  <c r="N73" i="1"/>
  <c r="K73" i="1"/>
  <c r="O73" i="1" s="1"/>
  <c r="K213" i="1"/>
  <c r="O213" i="1" s="1"/>
  <c r="N213" i="1"/>
  <c r="K151" i="1"/>
  <c r="O151" i="1" s="1"/>
  <c r="N151" i="1"/>
  <c r="N18" i="1"/>
  <c r="K18" i="1"/>
  <c r="O18" i="1" s="1"/>
  <c r="K42" i="1"/>
  <c r="O42" i="1" s="1"/>
  <c r="N42" i="1"/>
  <c r="K46" i="1"/>
  <c r="O46" i="1" s="1"/>
  <c r="N46" i="1"/>
  <c r="K129" i="1"/>
  <c r="O129" i="1" s="1"/>
  <c r="N129" i="1"/>
  <c r="K79" i="1"/>
  <c r="O79" i="1" s="1"/>
  <c r="N79" i="1"/>
  <c r="N130" i="1"/>
  <c r="K130" i="1"/>
  <c r="O130" i="1" s="1"/>
  <c r="K238" i="1"/>
  <c r="O238" i="1" s="1"/>
  <c r="N238" i="1"/>
  <c r="K224" i="1"/>
  <c r="O224" i="1" s="1"/>
  <c r="N224" i="1"/>
  <c r="K64" i="1"/>
  <c r="O64" i="1" s="1"/>
  <c r="N64" i="1"/>
  <c r="N287" i="1"/>
  <c r="K287" i="1"/>
  <c r="O287" i="1" s="1"/>
  <c r="N157" i="1"/>
  <c r="K157" i="1"/>
  <c r="O157" i="1" s="1"/>
  <c r="K141" i="1"/>
  <c r="O141" i="1" s="1"/>
  <c r="N141" i="1"/>
  <c r="K47" i="1"/>
  <c r="O47" i="1" s="1"/>
  <c r="N47" i="1"/>
  <c r="K198" i="1"/>
  <c r="O198" i="1" s="1"/>
  <c r="N198" i="1"/>
  <c r="K140" i="1"/>
  <c r="O140" i="1" s="1"/>
  <c r="N140" i="1"/>
  <c r="K222" i="1"/>
  <c r="O222" i="1" s="1"/>
  <c r="N222" i="1"/>
  <c r="K197" i="1"/>
  <c r="O197" i="1" s="1"/>
  <c r="N197" i="1"/>
  <c r="K40" i="1"/>
  <c r="O40" i="1" s="1"/>
  <c r="N40" i="1"/>
  <c r="K77" i="1"/>
  <c r="O77" i="1" s="1"/>
  <c r="N77" i="1"/>
  <c r="K139" i="1"/>
  <c r="O139" i="1" s="1"/>
  <c r="N139" i="1"/>
  <c r="K178" i="1"/>
  <c r="O178" i="1" s="1"/>
  <c r="N178" i="1"/>
  <c r="K175" i="1"/>
  <c r="O175" i="1" s="1"/>
  <c r="N175" i="1"/>
  <c r="K182" i="1"/>
  <c r="O182" i="1" s="1"/>
  <c r="N182" i="1"/>
  <c r="K149" i="1"/>
  <c r="O149" i="1" s="1"/>
  <c r="N149" i="1"/>
  <c r="K236" i="1"/>
  <c r="O236" i="1" s="1"/>
  <c r="N236" i="1"/>
  <c r="K22" i="1"/>
  <c r="O22" i="1" s="1"/>
  <c r="N22" i="1"/>
  <c r="K146" i="1"/>
  <c r="O146" i="1" s="1"/>
  <c r="N146" i="1"/>
  <c r="K218" i="1"/>
  <c r="O218" i="1" s="1"/>
  <c r="N218" i="1"/>
  <c r="K202" i="1"/>
  <c r="O202" i="1" s="1"/>
  <c r="N202" i="1"/>
  <c r="K23" i="1"/>
  <c r="O23" i="1" s="1"/>
  <c r="N23" i="1"/>
  <c r="K17" i="1"/>
  <c r="O17" i="1" s="1"/>
  <c r="N17" i="1"/>
  <c r="K84" i="1"/>
  <c r="O84" i="1" s="1"/>
  <c r="N84" i="1"/>
  <c r="K223" i="1"/>
  <c r="O223" i="1" s="1"/>
  <c r="N223" i="1"/>
  <c r="K88" i="1"/>
  <c r="O88" i="1" s="1"/>
  <c r="N88" i="1"/>
  <c r="K220" i="1"/>
  <c r="O220" i="1" s="1"/>
  <c r="N220" i="1"/>
  <c r="K277" i="1"/>
  <c r="O277" i="1" s="1"/>
  <c r="N277" i="1"/>
  <c r="K148" i="1"/>
  <c r="O148" i="1" s="1"/>
  <c r="N148" i="1"/>
  <c r="K131" i="1"/>
  <c r="O131" i="1" s="1"/>
  <c r="N131" i="1"/>
  <c r="K309" i="1"/>
  <c r="O309" i="1" s="1"/>
  <c r="N309" i="1"/>
  <c r="K212" i="1"/>
  <c r="O212" i="1" s="1"/>
  <c r="N212" i="1"/>
  <c r="K163" i="1"/>
  <c r="O163" i="1" s="1"/>
  <c r="N163" i="1"/>
  <c r="K115" i="1"/>
  <c r="O115" i="1" s="1"/>
  <c r="N115" i="1"/>
  <c r="K27" i="1"/>
  <c r="O27" i="1" s="1"/>
  <c r="N27" i="1"/>
  <c r="K195" i="1"/>
  <c r="O195" i="1" s="1"/>
  <c r="N195" i="1"/>
  <c r="K38" i="1"/>
  <c r="O38" i="1" s="1"/>
  <c r="N38" i="1"/>
  <c r="K215" i="1"/>
  <c r="O215" i="1" s="1"/>
  <c r="N215" i="1"/>
  <c r="K102" i="1"/>
  <c r="O102" i="1" s="1"/>
  <c r="N102" i="1"/>
  <c r="K103" i="1"/>
  <c r="O103" i="1" s="1"/>
  <c r="N103" i="1"/>
  <c r="K228" i="1"/>
  <c r="O228" i="1" s="1"/>
  <c r="N228" i="1"/>
  <c r="K41" i="1"/>
  <c r="O41" i="1" s="1"/>
  <c r="N41" i="1"/>
  <c r="K134" i="1"/>
  <c r="O134" i="1" s="1"/>
  <c r="N134" i="1"/>
  <c r="K233" i="1"/>
  <c r="O233" i="1" s="1"/>
  <c r="N233" i="1"/>
  <c r="K221" i="1"/>
  <c r="O221" i="1" s="1"/>
  <c r="N221" i="1"/>
  <c r="K231" i="1"/>
  <c r="O231" i="1" s="1"/>
  <c r="N231" i="1"/>
  <c r="K90" i="1"/>
  <c r="O90" i="1" s="1"/>
  <c r="N90" i="1"/>
  <c r="K100" i="1"/>
  <c r="O100" i="1" s="1"/>
  <c r="N100" i="1"/>
  <c r="K188" i="1"/>
  <c r="O188" i="1" s="1"/>
  <c r="N188" i="1"/>
  <c r="K58" i="1"/>
  <c r="O58" i="1" s="1"/>
  <c r="N58" i="1"/>
  <c r="N219" i="1"/>
  <c r="K219" i="1"/>
  <c r="O219" i="1" s="1"/>
  <c r="K95" i="1"/>
  <c r="O95" i="1" s="1"/>
  <c r="N95" i="1"/>
  <c r="N60" i="1"/>
  <c r="K60" i="1"/>
  <c r="O60" i="1" s="1"/>
  <c r="N314" i="1"/>
  <c r="K314" i="1"/>
  <c r="O314" i="1" s="1"/>
  <c r="K98" i="1"/>
  <c r="O98" i="1" s="1"/>
  <c r="N98" i="1"/>
  <c r="N135" i="1"/>
  <c r="K135" i="1"/>
  <c r="O135" i="1" s="1"/>
  <c r="N327" i="1"/>
  <c r="K327" i="1"/>
  <c r="O327" i="1" s="1"/>
  <c r="K37" i="1"/>
  <c r="O37" i="1" s="1"/>
  <c r="N37" i="1"/>
  <c r="N193" i="1"/>
  <c r="K193" i="1"/>
  <c r="O193" i="1" s="1"/>
  <c r="K187" i="1"/>
  <c r="N187" i="1"/>
  <c r="K92" i="1"/>
  <c r="O92" i="1" s="1"/>
  <c r="N92" i="1"/>
  <c r="N50" i="1"/>
  <c r="K50" i="1"/>
  <c r="O50" i="1" s="1"/>
  <c r="N62" i="1"/>
  <c r="K62" i="1"/>
  <c r="O62" i="1" s="1"/>
  <c r="N63" i="1"/>
  <c r="K63" i="1"/>
  <c r="O63" i="1" s="1"/>
  <c r="K161" i="1"/>
  <c r="O161" i="1" s="1"/>
  <c r="N161" i="1"/>
  <c r="K124" i="1"/>
  <c r="O124" i="1" s="1"/>
  <c r="N124" i="1"/>
  <c r="K15" i="1"/>
  <c r="O15" i="1" s="1"/>
  <c r="N15" i="1"/>
  <c r="K155" i="1"/>
  <c r="O155" i="1" s="1"/>
  <c r="N155" i="1"/>
  <c r="K20" i="1"/>
  <c r="O20" i="1" s="1"/>
  <c r="N20" i="1"/>
  <c r="K69" i="1"/>
  <c r="O69" i="1" s="1"/>
  <c r="N69" i="1"/>
  <c r="K172" i="1"/>
  <c r="O172" i="1" s="1"/>
  <c r="N172" i="1"/>
  <c r="K196" i="1"/>
  <c r="O196" i="1" s="1"/>
  <c r="N196" i="1"/>
  <c r="K126" i="1"/>
  <c r="O126" i="1" s="1"/>
  <c r="N126" i="1"/>
  <c r="K168" i="1"/>
  <c r="O168" i="1" s="1"/>
  <c r="N168" i="1"/>
  <c r="K48" i="1"/>
  <c r="O48" i="1" s="1"/>
  <c r="N48" i="1"/>
  <c r="K201" i="1"/>
  <c r="O201" i="1" s="1"/>
  <c r="N201" i="1"/>
  <c r="K54" i="1"/>
  <c r="O54" i="1" s="1"/>
  <c r="N54" i="1"/>
  <c r="K28" i="1"/>
  <c r="O28" i="1" s="1"/>
  <c r="N28" i="1"/>
  <c r="N264" i="1"/>
  <c r="K264" i="1"/>
  <c r="O264" i="1" s="1"/>
  <c r="K71" i="1"/>
  <c r="O71" i="1" s="1"/>
  <c r="N71" i="1"/>
  <c r="K294" i="1"/>
  <c r="O294" i="1" s="1"/>
  <c r="N294" i="1"/>
  <c r="N94" i="1"/>
  <c r="K94" i="1"/>
  <c r="O94" i="1" s="1"/>
  <c r="N16" i="1"/>
  <c r="K16" i="1"/>
  <c r="O16" i="1" s="1"/>
  <c r="K36" i="1"/>
  <c r="O36" i="1" s="1"/>
  <c r="N36" i="1"/>
  <c r="K156" i="1"/>
  <c r="O156" i="1" s="1"/>
  <c r="N156" i="1"/>
  <c r="K24" i="1"/>
  <c r="O24" i="1" s="1"/>
  <c r="N24" i="1"/>
  <c r="K74" i="1"/>
  <c r="O74" i="1" s="1"/>
  <c r="N74" i="1"/>
  <c r="K118" i="1"/>
  <c r="O118" i="1" s="1"/>
  <c r="N118" i="1"/>
  <c r="K225" i="1"/>
  <c r="O225" i="1" s="1"/>
  <c r="N225" i="1"/>
  <c r="K150" i="1"/>
  <c r="O150" i="1" s="1"/>
  <c r="N150" i="1"/>
  <c r="K101" i="1"/>
  <c r="O101" i="1" s="1"/>
  <c r="N101" i="1"/>
  <c r="K56" i="1"/>
  <c r="O56" i="1" s="1"/>
  <c r="N56" i="1"/>
  <c r="K210" i="1"/>
  <c r="O210" i="1" s="1"/>
  <c r="N210" i="1"/>
  <c r="K89" i="1"/>
  <c r="O89" i="1" s="1"/>
  <c r="N89" i="1"/>
  <c r="K239" i="1"/>
  <c r="O239" i="1" s="1"/>
  <c r="N239" i="1"/>
  <c r="K78" i="1"/>
  <c r="O78" i="1" s="1"/>
  <c r="N78" i="1"/>
  <c r="N226" i="1"/>
  <c r="K226" i="1"/>
  <c r="O226" i="1" s="1"/>
  <c r="K113" i="1"/>
  <c r="O113" i="1" s="1"/>
  <c r="N113" i="1"/>
  <c r="K116" i="1"/>
  <c r="O116" i="1" s="1"/>
  <c r="N116" i="1"/>
  <c r="N205" i="1"/>
  <c r="K205" i="1"/>
  <c r="O205" i="1" s="1"/>
  <c r="K189" i="1"/>
  <c r="O189" i="1" s="1"/>
  <c r="N189" i="1"/>
  <c r="N136" i="1"/>
  <c r="K136" i="1"/>
  <c r="O136" i="1" s="1"/>
  <c r="N322" i="1"/>
  <c r="K322" i="1"/>
  <c r="O322" i="1" s="1"/>
  <c r="K121" i="1"/>
  <c r="O121" i="1" s="1"/>
  <c r="N121" i="1"/>
  <c r="K258" i="1"/>
  <c r="O258" i="1" s="1"/>
  <c r="N258" i="1"/>
  <c r="K166" i="1"/>
  <c r="O166" i="1" s="1"/>
  <c r="N166" i="1"/>
  <c r="K112" i="1"/>
  <c r="O112" i="1" s="1"/>
  <c r="N112" i="1"/>
  <c r="K162" i="1"/>
  <c r="O162" i="1" s="1"/>
  <c r="N162" i="1"/>
  <c r="K30" i="1"/>
  <c r="O30" i="1" s="1"/>
  <c r="N30" i="1"/>
  <c r="K81" i="1"/>
  <c r="O81" i="1" s="1"/>
  <c r="N81" i="1"/>
  <c r="K104" i="1"/>
  <c r="O104" i="1" s="1"/>
  <c r="N104" i="1"/>
  <c r="K177" i="1"/>
  <c r="O177" i="1" s="1"/>
  <c r="N177" i="1"/>
  <c r="K33" i="1"/>
  <c r="O33" i="1" s="1"/>
  <c r="N33" i="1"/>
  <c r="K206" i="1"/>
  <c r="O206" i="1" s="1"/>
  <c r="N206" i="1"/>
  <c r="K173" i="1"/>
  <c r="O173" i="1" s="1"/>
  <c r="N173" i="1"/>
  <c r="K128" i="1"/>
  <c r="O128" i="1" s="1"/>
  <c r="N128" i="1"/>
  <c r="K240" i="1"/>
  <c r="O240" i="1" s="1"/>
  <c r="N240" i="1"/>
  <c r="K153" i="1"/>
  <c r="O153" i="1" s="1"/>
  <c r="N153" i="1"/>
  <c r="K43" i="1"/>
  <c r="O43" i="1" s="1"/>
  <c r="N43" i="1"/>
  <c r="K185" i="1"/>
  <c r="O185" i="1" s="1"/>
  <c r="N185" i="1"/>
  <c r="K53" i="1"/>
  <c r="O53" i="1" s="1"/>
  <c r="N53" i="1"/>
  <c r="K49" i="1"/>
  <c r="O49" i="1" s="1"/>
  <c r="N49" i="1"/>
  <c r="N96" i="1"/>
  <c r="K96" i="1"/>
  <c r="O96" i="1" s="1"/>
  <c r="K171" i="1"/>
  <c r="O171" i="1" s="1"/>
  <c r="N171" i="1"/>
  <c r="K167" i="1"/>
  <c r="O167" i="1" s="1"/>
  <c r="N167" i="1"/>
  <c r="K137" i="1"/>
  <c r="O137" i="1" s="1"/>
  <c r="N137" i="1"/>
  <c r="N72" i="1"/>
  <c r="K72" i="1"/>
  <c r="O72" i="1" s="1"/>
  <c r="K301" i="1"/>
  <c r="O301" i="1" s="1"/>
  <c r="N301" i="1"/>
  <c r="K159" i="1"/>
  <c r="O159" i="1" s="1"/>
  <c r="N159" i="1"/>
  <c r="K179" i="1"/>
  <c r="O179" i="1" s="1"/>
  <c r="N179" i="1"/>
  <c r="K234" i="1"/>
  <c r="O234" i="1" s="1"/>
  <c r="N234" i="1"/>
  <c r="K204" i="1"/>
  <c r="O204" i="1" s="1"/>
  <c r="N204" i="1"/>
  <c r="K251" i="1"/>
  <c r="O251" i="1" s="1"/>
  <c r="N251" i="1"/>
  <c r="K209" i="1"/>
  <c r="O209" i="1" s="1"/>
  <c r="N209" i="1"/>
  <c r="N249" i="1"/>
  <c r="K249" i="1"/>
  <c r="O249" i="1" s="1"/>
  <c r="K119" i="1"/>
  <c r="O119" i="1" s="1"/>
  <c r="N119" i="1"/>
  <c r="K192" i="1"/>
  <c r="O192" i="1" s="1"/>
  <c r="N192" i="1"/>
  <c r="K114" i="1"/>
  <c r="O114" i="1" s="1"/>
  <c r="N114" i="1"/>
  <c r="K145" i="1"/>
  <c r="O145" i="1" s="1"/>
  <c r="N145" i="1"/>
  <c r="K125" i="1"/>
  <c r="O125" i="1" s="1"/>
  <c r="N125" i="1"/>
  <c r="K207" i="1"/>
  <c r="O207" i="1" s="1"/>
  <c r="N207" i="1"/>
  <c r="K26" i="1"/>
  <c r="O26" i="1" s="1"/>
  <c r="N26" i="1"/>
  <c r="K83" i="1"/>
  <c r="O83" i="1" s="1"/>
  <c r="N83" i="1"/>
  <c r="K203" i="1"/>
  <c r="O203" i="1" s="1"/>
  <c r="N203" i="1"/>
  <c r="K200" i="1"/>
  <c r="O200" i="1" s="1"/>
  <c r="N200" i="1"/>
  <c r="K241" i="1"/>
  <c r="O241" i="1" s="1"/>
  <c r="N241" i="1"/>
  <c r="K208" i="1"/>
  <c r="O208" i="1" s="1"/>
  <c r="N208" i="1"/>
  <c r="K66" i="1"/>
  <c r="O66" i="1" s="1"/>
  <c r="N66" i="1"/>
  <c r="K143" i="1"/>
  <c r="O143" i="1" s="1"/>
  <c r="N143" i="1"/>
  <c r="K108" i="1"/>
  <c r="O108" i="1" s="1"/>
  <c r="N108" i="1"/>
  <c r="K232" i="1"/>
  <c r="O232" i="1" s="1"/>
  <c r="N232" i="1"/>
  <c r="K32" i="1"/>
  <c r="O32" i="1" s="1"/>
  <c r="N32" i="1"/>
  <c r="K142" i="1"/>
  <c r="O142" i="1" s="1"/>
  <c r="N142" i="1"/>
  <c r="K117" i="1"/>
  <c r="O117" i="1" s="1"/>
  <c r="N117" i="1"/>
  <c r="N52" i="1"/>
  <c r="K52" i="1"/>
  <c r="O52" i="1" s="1"/>
  <c r="K183" i="1"/>
  <c r="O183" i="1" s="1"/>
  <c r="N183" i="1"/>
  <c r="K59" i="1"/>
  <c r="O59" i="1" s="1"/>
  <c r="N59" i="1"/>
  <c r="N310" i="1"/>
  <c r="K310" i="1"/>
  <c r="O310" i="1" s="1"/>
  <c r="O495" i="1" l="1"/>
  <c r="L519" i="1"/>
  <c r="O315" i="1"/>
  <c r="L339" i="1"/>
  <c r="O144" i="1"/>
  <c r="P148" i="1" s="1"/>
  <c r="Q148" i="1" s="1"/>
  <c r="L160" i="1"/>
  <c r="O366" i="1"/>
  <c r="O187" i="1"/>
  <c r="P15" i="1"/>
  <c r="Q15" i="1" s="1"/>
  <c r="P79" i="1"/>
  <c r="Q79" i="1" s="1"/>
  <c r="P143" i="1"/>
  <c r="Q143" i="1" s="1"/>
  <c r="P40" i="1"/>
  <c r="Q40" i="1" s="1"/>
  <c r="P104" i="1"/>
  <c r="Q104" i="1" s="1"/>
  <c r="P94" i="1"/>
  <c r="Q94" i="1" s="1"/>
  <c r="P65" i="1"/>
  <c r="Q65" i="1" s="1"/>
  <c r="P129" i="1"/>
  <c r="Q129" i="1" s="1"/>
  <c r="P50" i="1"/>
  <c r="Q50" i="1" s="1"/>
  <c r="P114" i="1"/>
  <c r="Q114" i="1" s="1"/>
  <c r="P27" i="1"/>
  <c r="Q27" i="1" s="1"/>
  <c r="P91" i="1"/>
  <c r="Q91" i="1" s="1"/>
  <c r="P38" i="1"/>
  <c r="Q38" i="1" s="1"/>
  <c r="P68" i="1"/>
  <c r="Q68" i="1" s="1"/>
  <c r="P132" i="1"/>
  <c r="Q132" i="1" s="1"/>
  <c r="P29" i="1"/>
  <c r="Q29" i="1" s="1"/>
  <c r="P93" i="1"/>
  <c r="Q93" i="1" s="1"/>
  <c r="P22" i="1"/>
  <c r="Q22" i="1" s="1"/>
  <c r="P23" i="1"/>
  <c r="Q23" i="1" s="1"/>
  <c r="P87" i="1"/>
  <c r="Q87" i="1" s="1"/>
  <c r="P48" i="1"/>
  <c r="Q48" i="1" s="1"/>
  <c r="P112" i="1"/>
  <c r="Q112" i="1" s="1"/>
  <c r="P134" i="1"/>
  <c r="Q134" i="1" s="1"/>
  <c r="P73" i="1"/>
  <c r="Q73" i="1" s="1"/>
  <c r="P137" i="1"/>
  <c r="Q137" i="1" s="1"/>
  <c r="P58" i="1"/>
  <c r="Q58" i="1" s="1"/>
  <c r="P122" i="1"/>
  <c r="Q122" i="1" s="1"/>
  <c r="P35" i="1"/>
  <c r="Q35" i="1" s="1"/>
  <c r="P99" i="1"/>
  <c r="Q99" i="1" s="1"/>
  <c r="P126" i="1"/>
  <c r="Q126" i="1" s="1"/>
  <c r="P31" i="1"/>
  <c r="Q31" i="1" s="1"/>
  <c r="P95" i="1"/>
  <c r="Q95" i="1" s="1"/>
  <c r="P70" i="1"/>
  <c r="Q70" i="1" s="1"/>
  <c r="P56" i="1"/>
  <c r="Q56" i="1" s="1"/>
  <c r="P120" i="1"/>
  <c r="Q120" i="1" s="1"/>
  <c r="P17" i="1"/>
  <c r="Q17" i="1" s="1"/>
  <c r="P81" i="1"/>
  <c r="Q81" i="1" s="1"/>
  <c r="P66" i="1"/>
  <c r="Q66" i="1" s="1"/>
  <c r="P130" i="1"/>
  <c r="Q130" i="1" s="1"/>
  <c r="P43" i="1"/>
  <c r="Q43" i="1" s="1"/>
  <c r="P107" i="1"/>
  <c r="Q107" i="1" s="1"/>
  <c r="P20" i="1"/>
  <c r="Q20" i="1" s="1"/>
  <c r="P84" i="1"/>
  <c r="Q84" i="1" s="1"/>
  <c r="P45" i="1"/>
  <c r="Q45" i="1" s="1"/>
  <c r="P109" i="1"/>
  <c r="Q109" i="1" s="1"/>
  <c r="P142" i="1"/>
  <c r="Q142" i="1" s="1"/>
  <c r="P39" i="1"/>
  <c r="Q39" i="1" s="1"/>
  <c r="P103" i="1"/>
  <c r="Q103" i="1" s="1"/>
  <c r="P86" i="1"/>
  <c r="Q86" i="1" s="1"/>
  <c r="P64" i="1"/>
  <c r="Q64" i="1" s="1"/>
  <c r="P128" i="1"/>
  <c r="Q128" i="1" s="1"/>
  <c r="P25" i="1"/>
  <c r="Q25" i="1" s="1"/>
  <c r="P89" i="1"/>
  <c r="Q89" i="1" s="1"/>
  <c r="P74" i="1"/>
  <c r="Q74" i="1" s="1"/>
  <c r="P138" i="1"/>
  <c r="Q138" i="1" s="1"/>
  <c r="P51" i="1"/>
  <c r="Q51" i="1" s="1"/>
  <c r="P115" i="1"/>
  <c r="Q115" i="1" s="1"/>
  <c r="P28" i="1"/>
  <c r="Q28" i="1" s="1"/>
  <c r="P92" i="1"/>
  <c r="Q92" i="1" s="1"/>
  <c r="P30" i="1"/>
  <c r="Q30" i="1" s="1"/>
  <c r="P53" i="1"/>
  <c r="Q53" i="1" s="1"/>
  <c r="P117" i="1"/>
  <c r="Q117" i="1" s="1"/>
  <c r="P62" i="1"/>
  <c r="Q62" i="1" s="1"/>
  <c r="P47" i="1"/>
  <c r="Q47" i="1" s="1"/>
  <c r="P111" i="1"/>
  <c r="Q111" i="1" s="1"/>
  <c r="P110" i="1"/>
  <c r="Q110" i="1" s="1"/>
  <c r="P72" i="1"/>
  <c r="Q72" i="1" s="1"/>
  <c r="P136" i="1"/>
  <c r="Q136" i="1" s="1"/>
  <c r="P33" i="1"/>
  <c r="Q33" i="1" s="1"/>
  <c r="P97" i="1"/>
  <c r="Q97" i="1" s="1"/>
  <c r="P18" i="1"/>
  <c r="Q18" i="1" s="1"/>
  <c r="P82" i="1"/>
  <c r="Q82" i="1" s="1"/>
  <c r="P59" i="1"/>
  <c r="Q59" i="1" s="1"/>
  <c r="P123" i="1"/>
  <c r="Q123" i="1" s="1"/>
  <c r="P36" i="1"/>
  <c r="Q36" i="1" s="1"/>
  <c r="P100" i="1"/>
  <c r="Q100" i="1" s="1"/>
  <c r="P78" i="1"/>
  <c r="Q78" i="1" s="1"/>
  <c r="P61" i="1"/>
  <c r="Q61" i="1" s="1"/>
  <c r="P125" i="1"/>
  <c r="Q125" i="1" s="1"/>
  <c r="P55" i="1"/>
  <c r="Q55" i="1" s="1"/>
  <c r="P119" i="1"/>
  <c r="Q119" i="1" s="1"/>
  <c r="P16" i="1"/>
  <c r="Q16" i="1" s="1"/>
  <c r="P80" i="1"/>
  <c r="Q80" i="1" s="1"/>
  <c r="P41" i="1"/>
  <c r="Q41" i="1" s="1"/>
  <c r="P105" i="1"/>
  <c r="Q105" i="1" s="1"/>
  <c r="P26" i="1"/>
  <c r="Q26" i="1" s="1"/>
  <c r="P90" i="1"/>
  <c r="Q90" i="1" s="1"/>
  <c r="P14" i="1"/>
  <c r="Q14" i="1" s="1"/>
  <c r="P67" i="1"/>
  <c r="Q67" i="1" s="1"/>
  <c r="P131" i="1"/>
  <c r="Q131" i="1" s="1"/>
  <c r="P44" i="1"/>
  <c r="Q44" i="1" s="1"/>
  <c r="P71" i="1"/>
  <c r="Q71" i="1" s="1"/>
  <c r="P135" i="1"/>
  <c r="Q135" i="1" s="1"/>
  <c r="P32" i="1"/>
  <c r="Q32" i="1" s="1"/>
  <c r="P96" i="1"/>
  <c r="Q96" i="1" s="1"/>
  <c r="P54" i="1"/>
  <c r="Q54" i="1" s="1"/>
  <c r="P57" i="1"/>
  <c r="Q57" i="1" s="1"/>
  <c r="P121" i="1"/>
  <c r="Q121" i="1" s="1"/>
  <c r="P42" i="1"/>
  <c r="Q42" i="1" s="1"/>
  <c r="P106" i="1"/>
  <c r="Q106" i="1" s="1"/>
  <c r="P19" i="1"/>
  <c r="Q19" i="1" s="1"/>
  <c r="P83" i="1"/>
  <c r="Q83" i="1" s="1"/>
  <c r="P60" i="1"/>
  <c r="Q60" i="1" s="1"/>
  <c r="P124" i="1"/>
  <c r="Q124" i="1" s="1"/>
  <c r="P21" i="1"/>
  <c r="Q21" i="1" s="1"/>
  <c r="P85" i="1"/>
  <c r="Q85" i="1" s="1"/>
  <c r="P49" i="1"/>
  <c r="Q49" i="1" s="1"/>
  <c r="P76" i="1"/>
  <c r="Q76" i="1" s="1"/>
  <c r="P77" i="1"/>
  <c r="Q77" i="1" s="1"/>
  <c r="P113" i="1"/>
  <c r="Q113" i="1" s="1"/>
  <c r="P108" i="1"/>
  <c r="Q108" i="1" s="1"/>
  <c r="P101" i="1"/>
  <c r="Q101" i="1" s="1"/>
  <c r="P34" i="1"/>
  <c r="Q34" i="1" s="1"/>
  <c r="P116" i="1"/>
  <c r="Q116" i="1" s="1"/>
  <c r="P133" i="1"/>
  <c r="Q133" i="1" s="1"/>
  <c r="P63" i="1"/>
  <c r="Q63" i="1" s="1"/>
  <c r="P98" i="1"/>
  <c r="Q98" i="1" s="1"/>
  <c r="P140" i="1"/>
  <c r="Q140" i="1" s="1"/>
  <c r="P141" i="1"/>
  <c r="Q141" i="1" s="1"/>
  <c r="P127" i="1"/>
  <c r="Q127" i="1" s="1"/>
  <c r="P46" i="1"/>
  <c r="Q46" i="1" s="1"/>
  <c r="P118" i="1"/>
  <c r="Q118" i="1" s="1"/>
  <c r="P102" i="1"/>
  <c r="Q102" i="1" s="1"/>
  <c r="P24" i="1"/>
  <c r="Q24" i="1" s="1"/>
  <c r="P75" i="1"/>
  <c r="Q75" i="1" s="1"/>
  <c r="P88" i="1"/>
  <c r="Q88" i="1" s="1"/>
  <c r="P139" i="1"/>
  <c r="Q139" i="1" s="1"/>
  <c r="P37" i="1"/>
  <c r="Q37" i="1" s="1"/>
  <c r="P166" i="1"/>
  <c r="Q166" i="1" s="1"/>
  <c r="P274" i="1"/>
  <c r="Q274" i="1" s="1"/>
  <c r="P52" i="1"/>
  <c r="Q52" i="1" s="1"/>
  <c r="P264" i="1"/>
  <c r="Q264" i="1" s="1"/>
  <c r="P182" i="1"/>
  <c r="Q182" i="1" s="1"/>
  <c r="P69" i="1"/>
  <c r="Q69" i="1" s="1"/>
  <c r="P177" i="1"/>
  <c r="Q177" i="1" s="1"/>
  <c r="P353" i="1" l="1"/>
  <c r="Q353" i="1" s="1"/>
  <c r="P565" i="1"/>
  <c r="Q565" i="1" s="1"/>
  <c r="P600" i="1"/>
  <c r="Q600" i="1" s="1"/>
  <c r="P683" i="1"/>
  <c r="Q683" i="1" s="1"/>
  <c r="P621" i="1"/>
  <c r="Q621" i="1" s="1"/>
  <c r="P702" i="1"/>
  <c r="Q702" i="1" s="1"/>
  <c r="P684" i="1"/>
  <c r="Q684" i="1" s="1"/>
  <c r="P555" i="1"/>
  <c r="Q555" i="1" s="1"/>
  <c r="P607" i="1"/>
  <c r="Q607" i="1" s="1"/>
  <c r="P689" i="1"/>
  <c r="Q689" i="1" s="1"/>
  <c r="P562" i="1"/>
  <c r="Q562" i="1" s="1"/>
  <c r="P551" i="1"/>
  <c r="Q551" i="1" s="1"/>
  <c r="P624" i="1"/>
  <c r="Q624" i="1" s="1"/>
  <c r="P669" i="1"/>
  <c r="Q669" i="1" s="1"/>
  <c r="P596" i="1"/>
  <c r="Q596" i="1" s="1"/>
  <c r="P558" i="1"/>
  <c r="Q558" i="1" s="1"/>
  <c r="P571" i="1"/>
  <c r="Q571" i="1" s="1"/>
  <c r="P570" i="1"/>
  <c r="Q570" i="1" s="1"/>
  <c r="P586" i="1"/>
  <c r="Q586" i="1" s="1"/>
  <c r="P590" i="1"/>
  <c r="Q590" i="1" s="1"/>
  <c r="P575" i="1"/>
  <c r="Q575" i="1" s="1"/>
  <c r="P673" i="1"/>
  <c r="Q673" i="1" s="1"/>
  <c r="P641" i="1"/>
  <c r="Q641" i="1" s="1"/>
  <c r="P655" i="1"/>
  <c r="Q655" i="1" s="1"/>
  <c r="P587" i="1"/>
  <c r="Q587" i="1" s="1"/>
  <c r="P619" i="1"/>
  <c r="Q619" i="1" s="1"/>
  <c r="P536" i="1"/>
  <c r="Q536" i="1" s="1"/>
  <c r="P631" i="1"/>
  <c r="Q631" i="1" s="1"/>
  <c r="P572" i="1"/>
  <c r="Q572" i="1" s="1"/>
  <c r="P707" i="1"/>
  <c r="Q707" i="1" s="1"/>
  <c r="P591" i="1"/>
  <c r="Q591" i="1" s="1"/>
  <c r="P552" i="1"/>
  <c r="Q552" i="1" s="1"/>
  <c r="P649" i="1"/>
  <c r="Q649" i="1" s="1"/>
  <c r="P573" i="1"/>
  <c r="Q573" i="1" s="1"/>
  <c r="P548" i="1"/>
  <c r="Q548" i="1" s="1"/>
  <c r="P543" i="1"/>
  <c r="Q543" i="1" s="1"/>
  <c r="P602" i="1"/>
  <c r="Q602" i="1" s="1"/>
  <c r="P610" i="1"/>
  <c r="Q610" i="1" s="1"/>
  <c r="P582" i="1"/>
  <c r="Q582" i="1" s="1"/>
  <c r="P567" i="1"/>
  <c r="Q567" i="1" s="1"/>
  <c r="P608" i="1"/>
  <c r="Q608" i="1" s="1"/>
  <c r="P530" i="1"/>
  <c r="Q530" i="1" s="1"/>
  <c r="P657" i="1"/>
  <c r="Q657" i="1" s="1"/>
  <c r="P617" i="1"/>
  <c r="Q617" i="1" s="1"/>
  <c r="P656" i="1"/>
  <c r="Q656" i="1" s="1"/>
  <c r="P699" i="1"/>
  <c r="Q699" i="1" s="1"/>
  <c r="P604" i="1"/>
  <c r="Q604" i="1" s="1"/>
  <c r="P625" i="1"/>
  <c r="Q625" i="1" s="1"/>
  <c r="P632" i="1"/>
  <c r="Q632" i="1" s="1"/>
  <c r="P652" i="1"/>
  <c r="Q652" i="1" s="1"/>
  <c r="P578" i="1"/>
  <c r="Q578" i="1" s="1"/>
  <c r="P705" i="1"/>
  <c r="Q705" i="1" s="1"/>
  <c r="P554" i="1"/>
  <c r="Q554" i="1" s="1"/>
  <c r="P539" i="1"/>
  <c r="Q539" i="1" s="1"/>
  <c r="P650" i="1"/>
  <c r="Q650" i="1" s="1"/>
  <c r="P612" i="1"/>
  <c r="Q612" i="1" s="1"/>
  <c r="P698" i="1"/>
  <c r="Q698" i="1" s="1"/>
  <c r="P628" i="1"/>
  <c r="Q628" i="1" s="1"/>
  <c r="P593" i="1"/>
  <c r="Q593" i="1" s="1"/>
  <c r="P638" i="1"/>
  <c r="Q638" i="1" s="1"/>
  <c r="P541" i="1"/>
  <c r="Q541" i="1" s="1"/>
  <c r="P597" i="1"/>
  <c r="Q597" i="1" s="1"/>
  <c r="P598" i="1"/>
  <c r="Q598" i="1" s="1"/>
  <c r="P674" i="1"/>
  <c r="Q674" i="1" s="1"/>
  <c r="P691" i="1"/>
  <c r="Q691" i="1" s="1"/>
  <c r="P532" i="1"/>
  <c r="Q532" i="1" s="1"/>
  <c r="P566" i="1"/>
  <c r="Q566" i="1" s="1"/>
  <c r="P695" i="1"/>
  <c r="Q695" i="1" s="1"/>
  <c r="P584" i="1"/>
  <c r="Q584" i="1" s="1"/>
  <c r="P627" i="1"/>
  <c r="Q627" i="1" s="1"/>
  <c r="P662" i="1"/>
  <c r="Q662" i="1" s="1"/>
  <c r="P646" i="1"/>
  <c r="Q646" i="1" s="1"/>
  <c r="P682" i="1"/>
  <c r="Q682" i="1" s="1"/>
  <c r="P679" i="1"/>
  <c r="Q679" i="1" s="1"/>
  <c r="P639" i="1"/>
  <c r="Q639" i="1" s="1"/>
  <c r="P592" i="1"/>
  <c r="Q592" i="1" s="1"/>
  <c r="P648" i="1"/>
  <c r="Q648" i="1" s="1"/>
  <c r="P585" i="1"/>
  <c r="Q585" i="1" s="1"/>
  <c r="P557" i="1"/>
  <c r="Q557" i="1" s="1"/>
  <c r="P709" i="1"/>
  <c r="Q709" i="1" s="1"/>
  <c r="P583" i="1"/>
  <c r="Q583" i="1" s="1"/>
  <c r="P618" i="1"/>
  <c r="Q618" i="1" s="1"/>
  <c r="P577" i="1"/>
  <c r="Q577" i="1" s="1"/>
  <c r="P581" i="1"/>
  <c r="Q581" i="1" s="1"/>
  <c r="P647" i="1"/>
  <c r="Q647" i="1" s="1"/>
  <c r="P710" i="1"/>
  <c r="Q710" i="1" s="1"/>
  <c r="P671" i="1"/>
  <c r="Q671" i="1" s="1"/>
  <c r="P601" i="1"/>
  <c r="Q601" i="1" s="1"/>
  <c r="P660" i="1"/>
  <c r="Q660" i="1" s="1"/>
  <c r="P556" i="1"/>
  <c r="Q556" i="1" s="1"/>
  <c r="P668" i="1"/>
  <c r="Q668" i="1" s="1"/>
  <c r="P677" i="1"/>
  <c r="Q677" i="1" s="1"/>
  <c r="P675" i="1"/>
  <c r="Q675" i="1" s="1"/>
  <c r="P692" i="1"/>
  <c r="Q692" i="1" s="1"/>
  <c r="P542" i="1"/>
  <c r="Q542" i="1" s="1"/>
  <c r="P680" i="1"/>
  <c r="Q680" i="1" s="1"/>
  <c r="P690" i="1"/>
  <c r="Q690" i="1" s="1"/>
  <c r="P635" i="1"/>
  <c r="Q635" i="1" s="1"/>
  <c r="P595" i="1"/>
  <c r="Q595" i="1" s="1"/>
  <c r="P676" i="1"/>
  <c r="Q676" i="1" s="1"/>
  <c r="P634" i="1"/>
  <c r="Q634" i="1" s="1"/>
  <c r="P550" i="1"/>
  <c r="Q550" i="1" s="1"/>
  <c r="P654" i="1"/>
  <c r="Q654" i="1" s="1"/>
  <c r="P703" i="1"/>
  <c r="Q703" i="1" s="1"/>
  <c r="P637" i="1"/>
  <c r="Q637" i="1" s="1"/>
  <c r="P701" i="1"/>
  <c r="Q701" i="1" s="1"/>
  <c r="P538" i="1"/>
  <c r="Q538" i="1" s="1"/>
  <c r="P688" i="1"/>
  <c r="Q688" i="1" s="1"/>
  <c r="P658" i="1"/>
  <c r="Q658" i="1" s="1"/>
  <c r="P560" i="1"/>
  <c r="Q560" i="1" s="1"/>
  <c r="P644" i="1"/>
  <c r="Q644" i="1" s="1"/>
  <c r="P526" i="1"/>
  <c r="Q526" i="1" s="1"/>
  <c r="P700" i="1"/>
  <c r="Q700" i="1" s="1"/>
  <c r="P549" i="1"/>
  <c r="Q549" i="1" s="1"/>
  <c r="P629" i="1"/>
  <c r="Q629" i="1" s="1"/>
  <c r="P563" i="1"/>
  <c r="Q563" i="1" s="1"/>
  <c r="P553" i="1"/>
  <c r="Q553" i="1" s="1"/>
  <c r="P531" i="1"/>
  <c r="Q531" i="1" s="1"/>
  <c r="P615" i="1"/>
  <c r="Q615" i="1" s="1"/>
  <c r="P651" i="1"/>
  <c r="Q651" i="1" s="1"/>
  <c r="P561" i="1"/>
  <c r="Q561" i="1" s="1"/>
  <c r="P594" i="1"/>
  <c r="Q594" i="1" s="1"/>
  <c r="P653" i="1"/>
  <c r="Q653" i="1" s="1"/>
  <c r="P544" i="1"/>
  <c r="Q544" i="1" s="1"/>
  <c r="P681" i="1"/>
  <c r="Q681" i="1" s="1"/>
  <c r="P559" i="1"/>
  <c r="Q559" i="1" s="1"/>
  <c r="P659" i="1"/>
  <c r="Q659" i="1" s="1"/>
  <c r="P535" i="1"/>
  <c r="Q535" i="1" s="1"/>
  <c r="P645" i="1"/>
  <c r="Q645" i="1" s="1"/>
  <c r="P545" i="1"/>
  <c r="Q545" i="1" s="1"/>
  <c r="P599" i="1"/>
  <c r="Q599" i="1" s="1"/>
  <c r="P672" i="1"/>
  <c r="Q672" i="1" s="1"/>
  <c r="P694" i="1"/>
  <c r="Q694" i="1" s="1"/>
  <c r="P686" i="1"/>
  <c r="Q686" i="1" s="1"/>
  <c r="P636" i="1"/>
  <c r="Q636" i="1" s="1"/>
  <c r="P589" i="1"/>
  <c r="Q589" i="1" s="1"/>
  <c r="P529" i="1"/>
  <c r="Q529" i="1" s="1"/>
  <c r="P568" i="1"/>
  <c r="Q568" i="1" s="1"/>
  <c r="P643" i="1"/>
  <c r="Q643" i="1" s="1"/>
  <c r="P616" i="1"/>
  <c r="Q616" i="1" s="1"/>
  <c r="P706" i="1"/>
  <c r="Q706" i="1" s="1"/>
  <c r="P626" i="1"/>
  <c r="Q626" i="1" s="1"/>
  <c r="P633" i="1"/>
  <c r="Q633" i="1" s="1"/>
  <c r="P580" i="1"/>
  <c r="Q580" i="1" s="1"/>
  <c r="P667" i="1"/>
  <c r="Q667" i="1" s="1"/>
  <c r="P630" i="1"/>
  <c r="Q630" i="1" s="1"/>
  <c r="P664" i="1"/>
  <c r="Q664" i="1" s="1"/>
  <c r="P537" i="1"/>
  <c r="Q537" i="1" s="1"/>
  <c r="P533" i="1"/>
  <c r="Q533" i="1" s="1"/>
  <c r="P547" i="1"/>
  <c r="Q547" i="1" s="1"/>
  <c r="P588" i="1"/>
  <c r="Q588" i="1" s="1"/>
  <c r="P640" i="1"/>
  <c r="Q640" i="1" s="1"/>
  <c r="P611" i="1"/>
  <c r="Q611" i="1" s="1"/>
  <c r="P623" i="1"/>
  <c r="Q623" i="1" s="1"/>
  <c r="P614" i="1"/>
  <c r="Q614" i="1" s="1"/>
  <c r="P564" i="1"/>
  <c r="Q564" i="1" s="1"/>
  <c r="P678" i="1"/>
  <c r="Q678" i="1" s="1"/>
  <c r="P609" i="1"/>
  <c r="Q609" i="1" s="1"/>
  <c r="P622" i="1"/>
  <c r="Q622" i="1" s="1"/>
  <c r="P661" i="1"/>
  <c r="Q661" i="1" s="1"/>
  <c r="P579" i="1"/>
  <c r="Q579" i="1" s="1"/>
  <c r="P528" i="1"/>
  <c r="Q528" i="1" s="1"/>
  <c r="P620" i="1"/>
  <c r="Q620" i="1" s="1"/>
  <c r="P574" i="1"/>
  <c r="Q574" i="1" s="1"/>
  <c r="P546" i="1"/>
  <c r="Q546" i="1" s="1"/>
  <c r="P696" i="1"/>
  <c r="Q696" i="1" s="1"/>
  <c r="P687" i="1"/>
  <c r="Q687" i="1" s="1"/>
  <c r="P685" i="1"/>
  <c r="Q685" i="1" s="1"/>
  <c r="P540" i="1"/>
  <c r="Q540" i="1" s="1"/>
  <c r="P693" i="1"/>
  <c r="Q693" i="1" s="1"/>
  <c r="P670" i="1"/>
  <c r="Q670" i="1" s="1"/>
  <c r="P606" i="1"/>
  <c r="Q606" i="1" s="1"/>
  <c r="P605" i="1"/>
  <c r="Q605" i="1" s="1"/>
  <c r="P613" i="1"/>
  <c r="Q613" i="1" s="1"/>
  <c r="P666" i="1"/>
  <c r="Q666" i="1" s="1"/>
  <c r="P569" i="1"/>
  <c r="Q569" i="1" s="1"/>
  <c r="P697" i="1"/>
  <c r="Q697" i="1" s="1"/>
  <c r="P534" i="1"/>
  <c r="Q534" i="1" s="1"/>
  <c r="P708" i="1"/>
  <c r="Q708" i="1" s="1"/>
  <c r="P642" i="1"/>
  <c r="Q642" i="1" s="1"/>
  <c r="P576" i="1"/>
  <c r="Q576" i="1" s="1"/>
  <c r="P663" i="1"/>
  <c r="Q663" i="1" s="1"/>
  <c r="P603" i="1"/>
  <c r="Q603" i="1" s="1"/>
  <c r="P704" i="1"/>
  <c r="Q704" i="1" s="1"/>
  <c r="P665" i="1"/>
  <c r="Q665" i="1" s="1"/>
  <c r="P527" i="1"/>
  <c r="Q527" i="1" s="1"/>
  <c r="P518" i="1"/>
  <c r="Q518" i="1" s="1"/>
  <c r="P163" i="1"/>
  <c r="Q163" i="1" s="1"/>
  <c r="P440" i="1"/>
  <c r="Q440" i="1" s="1"/>
  <c r="P370" i="1"/>
  <c r="Q370" i="1" s="1"/>
  <c r="P423" i="1"/>
  <c r="Q423" i="1" s="1"/>
  <c r="P499" i="1"/>
  <c r="Q499" i="1" s="1"/>
  <c r="P155" i="1"/>
  <c r="Q155" i="1" s="1"/>
  <c r="P154" i="1"/>
  <c r="Q154" i="1" s="1"/>
  <c r="P365" i="1"/>
  <c r="Q365" i="1" s="1"/>
  <c r="P168" i="1"/>
  <c r="Q168" i="1" s="1"/>
  <c r="P342" i="1"/>
  <c r="Q342" i="1" s="1"/>
  <c r="P251" i="1"/>
  <c r="Q251" i="1" s="1"/>
  <c r="P516" i="1"/>
  <c r="Q516" i="1" s="1"/>
  <c r="P156" i="1"/>
  <c r="Q156" i="1" s="1"/>
  <c r="P383" i="1"/>
  <c r="Q383" i="1" s="1"/>
  <c r="P173" i="1"/>
  <c r="Q173" i="1" s="1"/>
  <c r="P493" i="1"/>
  <c r="Q493" i="1" s="1"/>
  <c r="P174" i="1"/>
  <c r="Q174" i="1" s="1"/>
  <c r="P313" i="1"/>
  <c r="Q313" i="1" s="1"/>
  <c r="P165" i="1"/>
  <c r="Q165" i="1" s="1"/>
  <c r="P301" i="1"/>
  <c r="Q301" i="1" s="1"/>
  <c r="P161" i="1"/>
  <c r="Q161" i="1" s="1"/>
  <c r="P494" i="1"/>
  <c r="Q494" i="1" s="1"/>
  <c r="P159" i="1"/>
  <c r="Q159" i="1" s="1"/>
  <c r="P150" i="1"/>
  <c r="Q150" i="1" s="1"/>
  <c r="P184" i="1"/>
  <c r="Q184" i="1" s="1"/>
  <c r="P170" i="1"/>
  <c r="Q170" i="1" s="1"/>
  <c r="P151" i="1"/>
  <c r="Q151" i="1" s="1"/>
  <c r="P299" i="1"/>
  <c r="Q299" i="1" s="1"/>
  <c r="P239" i="1"/>
  <c r="Q239" i="1" s="1"/>
  <c r="P392" i="1"/>
  <c r="Q392" i="1" s="1"/>
  <c r="P488" i="1"/>
  <c r="Q488" i="1" s="1"/>
  <c r="P152" i="1"/>
  <c r="Q152" i="1" s="1"/>
  <c r="P158" i="1"/>
  <c r="Q158" i="1" s="1"/>
  <c r="P146" i="1"/>
  <c r="Q146" i="1" s="1"/>
  <c r="P147" i="1"/>
  <c r="Q147" i="1" s="1"/>
  <c r="P389" i="1"/>
  <c r="Q389" i="1" s="1"/>
  <c r="P376" i="1"/>
  <c r="Q376" i="1" s="1"/>
  <c r="P249" i="1"/>
  <c r="Q249" i="1" s="1"/>
  <c r="P186" i="1"/>
  <c r="Q186" i="1" s="1"/>
  <c r="P296" i="1"/>
  <c r="Q296" i="1" s="1"/>
  <c r="P160" i="1"/>
  <c r="Q160" i="1" s="1"/>
  <c r="P456" i="1"/>
  <c r="Q456" i="1" s="1"/>
  <c r="P314" i="1"/>
  <c r="Q314" i="1" s="1"/>
  <c r="P503" i="1"/>
  <c r="Q503" i="1" s="1"/>
  <c r="P363" i="1"/>
  <c r="Q363" i="1" s="1"/>
  <c r="P164" i="1"/>
  <c r="Q164" i="1" s="1"/>
  <c r="P178" i="1"/>
  <c r="Q178" i="1" s="1"/>
  <c r="P185" i="1"/>
  <c r="Q185" i="1" s="1"/>
  <c r="P157" i="1"/>
  <c r="Q157" i="1" s="1"/>
  <c r="P149" i="1"/>
  <c r="Q149" i="1" s="1"/>
  <c r="P145" i="1"/>
  <c r="Q145" i="1" s="1"/>
  <c r="P463" i="1"/>
  <c r="Q463" i="1" s="1"/>
  <c r="P502" i="1"/>
  <c r="Q502" i="1" s="1"/>
  <c r="P371" i="1"/>
  <c r="Q371" i="1" s="1"/>
  <c r="P420" i="1"/>
  <c r="Q420" i="1" s="1"/>
  <c r="P481" i="1"/>
  <c r="Q481" i="1" s="1"/>
  <c r="P521" i="1"/>
  <c r="Q521" i="1" s="1"/>
  <c r="P482" i="1"/>
  <c r="Q482" i="1" s="1"/>
  <c r="P275" i="1"/>
  <c r="Q275" i="1" s="1"/>
  <c r="P304" i="1"/>
  <c r="Q304" i="1" s="1"/>
  <c r="P233" i="1"/>
  <c r="Q233" i="1" s="1"/>
  <c r="P311" i="1"/>
  <c r="Q311" i="1" s="1"/>
  <c r="P472" i="1"/>
  <c r="Q472" i="1" s="1"/>
  <c r="P227" i="1"/>
  <c r="Q227" i="1" s="1"/>
  <c r="P171" i="1"/>
  <c r="Q171" i="1" s="1"/>
  <c r="P180" i="1"/>
  <c r="Q180" i="1" s="1"/>
  <c r="P388" i="1"/>
  <c r="Q388" i="1" s="1"/>
  <c r="P217" i="1"/>
  <c r="Q217" i="1" s="1"/>
  <c r="P393" i="1"/>
  <c r="Q393" i="1" s="1"/>
  <c r="P167" i="1"/>
  <c r="Q167" i="1" s="1"/>
  <c r="P525" i="1"/>
  <c r="Q525" i="1" s="1"/>
  <c r="P397" i="1"/>
  <c r="Q397" i="1" s="1"/>
  <c r="P262" i="1"/>
  <c r="Q262" i="1" s="1"/>
  <c r="P408" i="1"/>
  <c r="Q408" i="1" s="1"/>
  <c r="P176" i="1"/>
  <c r="Q176" i="1" s="1"/>
  <c r="P183" i="1"/>
  <c r="Q183" i="1" s="1"/>
  <c r="P172" i="1"/>
  <c r="Q172" i="1" s="1"/>
  <c r="P169" i="1"/>
  <c r="Q169" i="1" s="1"/>
  <c r="P144" i="1"/>
  <c r="Q144" i="1" s="1"/>
  <c r="P153" i="1"/>
  <c r="Q153" i="1" s="1"/>
  <c r="P373" i="1"/>
  <c r="Q373" i="1" s="1"/>
  <c r="P175" i="1"/>
  <c r="Q175" i="1" s="1"/>
  <c r="P179" i="1"/>
  <c r="Q179" i="1" s="1"/>
  <c r="P181" i="1"/>
  <c r="Q181" i="1" s="1"/>
  <c r="P162" i="1"/>
  <c r="Q162" i="1" s="1"/>
  <c r="P209" i="1"/>
  <c r="Q209" i="1" s="1"/>
  <c r="P354" i="1"/>
  <c r="Q354" i="1" s="1"/>
  <c r="P224" i="1"/>
  <c r="Q224" i="1" s="1"/>
  <c r="P253" i="1"/>
  <c r="Q253" i="1" s="1"/>
  <c r="P468" i="1"/>
  <c r="Q468" i="1" s="1"/>
  <c r="P425" i="1"/>
  <c r="Q425" i="1" s="1"/>
  <c r="P328" i="1"/>
  <c r="Q328" i="1" s="1"/>
  <c r="P248" i="1"/>
  <c r="Q248" i="1" s="1"/>
  <c r="P319" i="1"/>
  <c r="Q319" i="1" s="1"/>
  <c r="P225" i="1"/>
  <c r="Q225" i="1" s="1"/>
  <c r="P317" i="1"/>
  <c r="Q317" i="1" s="1"/>
  <c r="P377" i="1"/>
  <c r="Q377" i="1" s="1"/>
  <c r="P501" i="1"/>
  <c r="Q501" i="1" s="1"/>
  <c r="P229" i="1"/>
  <c r="Q229" i="1" s="1"/>
  <c r="P327" i="1"/>
  <c r="Q327" i="1" s="1"/>
  <c r="P271" i="1"/>
  <c r="Q271" i="1" s="1"/>
  <c r="P189" i="1"/>
  <c r="Q189" i="1" s="1"/>
  <c r="P235" i="1"/>
  <c r="Q235" i="1" s="1"/>
  <c r="P255" i="1"/>
  <c r="Q255" i="1" s="1"/>
  <c r="P291" i="1"/>
  <c r="Q291" i="1" s="1"/>
  <c r="P490" i="1"/>
  <c r="Q490" i="1" s="1"/>
  <c r="P334" i="1"/>
  <c r="Q334" i="1" s="1"/>
  <c r="P413" i="1"/>
  <c r="Q413" i="1" s="1"/>
  <c r="P308" i="1"/>
  <c r="Q308" i="1" s="1"/>
  <c r="P428" i="1"/>
  <c r="Q428" i="1" s="1"/>
  <c r="P350" i="1"/>
  <c r="Q350" i="1" s="1"/>
  <c r="P480" i="1"/>
  <c r="Q480" i="1" s="1"/>
  <c r="P285" i="1"/>
  <c r="Q285" i="1" s="1"/>
  <c r="P360" i="1"/>
  <c r="Q360" i="1" s="1"/>
  <c r="P276" i="1"/>
  <c r="Q276" i="1" s="1"/>
  <c r="P298" i="1"/>
  <c r="Q298" i="1" s="1"/>
  <c r="P221" i="1"/>
  <c r="Q221" i="1" s="1"/>
  <c r="P454" i="1"/>
  <c r="Q454" i="1" s="1"/>
  <c r="P396" i="1"/>
  <c r="Q396" i="1" s="1"/>
  <c r="P320" i="1"/>
  <c r="Q320" i="1" s="1"/>
  <c r="P401" i="1"/>
  <c r="Q401" i="1" s="1"/>
  <c r="P412" i="1"/>
  <c r="Q412" i="1" s="1"/>
  <c r="P431" i="1"/>
  <c r="Q431" i="1" s="1"/>
  <c r="P337" i="1"/>
  <c r="Q337" i="1" s="1"/>
  <c r="P348" i="1"/>
  <c r="Q348" i="1" s="1"/>
  <c r="P483" i="1"/>
  <c r="Q483" i="1" s="1"/>
  <c r="P520" i="1"/>
  <c r="Q520" i="1" s="1"/>
  <c r="P504" i="1"/>
  <c r="Q504" i="1" s="1"/>
  <c r="P265" i="1"/>
  <c r="Q265" i="1" s="1"/>
  <c r="P316" i="1"/>
  <c r="Q316" i="1" s="1"/>
  <c r="P195" i="1"/>
  <c r="Q195" i="1" s="1"/>
  <c r="P236" i="1"/>
  <c r="Q236" i="1" s="1"/>
  <c r="P430" i="1"/>
  <c r="Q430" i="1" s="1"/>
  <c r="P237" i="1"/>
  <c r="Q237" i="1" s="1"/>
  <c r="P356" i="1"/>
  <c r="Q356" i="1" s="1"/>
  <c r="P282" i="1"/>
  <c r="Q282" i="1" s="1"/>
  <c r="P465" i="1"/>
  <c r="Q465" i="1" s="1"/>
  <c r="P450" i="1"/>
  <c r="Q450" i="1" s="1"/>
  <c r="P466" i="1"/>
  <c r="Q466" i="1" s="1"/>
  <c r="P457" i="1"/>
  <c r="Q457" i="1" s="1"/>
  <c r="P258" i="1"/>
  <c r="Q258" i="1" s="1"/>
  <c r="P444" i="1"/>
  <c r="Q444" i="1" s="1"/>
  <c r="P244" i="1"/>
  <c r="Q244" i="1" s="1"/>
  <c r="P394" i="1"/>
  <c r="Q394" i="1" s="1"/>
  <c r="P437" i="1"/>
  <c r="Q437" i="1" s="1"/>
  <c r="P220" i="1"/>
  <c r="Q220" i="1" s="1"/>
  <c r="P432" i="1"/>
  <c r="Q432" i="1" s="1"/>
  <c r="P355" i="1"/>
  <c r="Q355" i="1" s="1"/>
  <c r="P242" i="1"/>
  <c r="Q242" i="1" s="1"/>
  <c r="P188" i="1"/>
  <c r="Q188" i="1" s="1"/>
  <c r="P486" i="1"/>
  <c r="Q486" i="1" s="1"/>
  <c r="P280" i="1"/>
  <c r="Q280" i="1" s="1"/>
  <c r="P321" i="1"/>
  <c r="Q321" i="1" s="1"/>
  <c r="P385" i="1"/>
  <c r="Q385" i="1" s="1"/>
  <c r="P514" i="1"/>
  <c r="Q514" i="1" s="1"/>
  <c r="P263" i="1"/>
  <c r="Q263" i="1" s="1"/>
  <c r="P436" i="1"/>
  <c r="Q436" i="1" s="1"/>
  <c r="P284" i="1"/>
  <c r="Q284" i="1" s="1"/>
  <c r="P378" i="1"/>
  <c r="Q378" i="1" s="1"/>
  <c r="P344" i="1"/>
  <c r="Q344" i="1" s="1"/>
  <c r="P435" i="1"/>
  <c r="Q435" i="1" s="1"/>
  <c r="P419" i="1"/>
  <c r="Q419" i="1" s="1"/>
  <c r="P241" i="1"/>
  <c r="Q241" i="1" s="1"/>
  <c r="P307" i="1"/>
  <c r="Q307" i="1" s="1"/>
  <c r="P204" i="1"/>
  <c r="Q204" i="1" s="1"/>
  <c r="P489" i="1"/>
  <c r="Q489" i="1" s="1"/>
  <c r="P303" i="1"/>
  <c r="Q303" i="1" s="1"/>
  <c r="P403" i="1"/>
  <c r="Q403" i="1" s="1"/>
  <c r="P346" i="1"/>
  <c r="Q346" i="1" s="1"/>
  <c r="P250" i="1"/>
  <c r="Q250" i="1" s="1"/>
  <c r="P216" i="1"/>
  <c r="Q216" i="1" s="1"/>
  <c r="P257" i="1"/>
  <c r="Q257" i="1" s="1"/>
  <c r="P404" i="1"/>
  <c r="Q404" i="1" s="1"/>
  <c r="P439" i="1"/>
  <c r="Q439" i="1" s="1"/>
  <c r="P206" i="1"/>
  <c r="Q206" i="1" s="1"/>
  <c r="P297" i="1"/>
  <c r="Q297" i="1" s="1"/>
  <c r="P199" i="1"/>
  <c r="Q199" i="1" s="1"/>
  <c r="P211" i="1"/>
  <c r="Q211" i="1" s="1"/>
  <c r="P295" i="1"/>
  <c r="Q295" i="1" s="1"/>
  <c r="P523" i="1"/>
  <c r="Q523" i="1" s="1"/>
  <c r="P352" i="1"/>
  <c r="Q352" i="1" s="1"/>
  <c r="P402" i="1"/>
  <c r="Q402" i="1" s="1"/>
  <c r="P449" i="1"/>
  <c r="Q449" i="1" s="1"/>
  <c r="P458" i="1"/>
  <c r="Q458" i="1" s="1"/>
  <c r="P318" i="1"/>
  <c r="Q318" i="1" s="1"/>
  <c r="P446" i="1"/>
  <c r="Q446" i="1" s="1"/>
  <c r="P270" i="1"/>
  <c r="Q270" i="1" s="1"/>
  <c r="P340" i="1"/>
  <c r="Q340" i="1" s="1"/>
  <c r="P475" i="1"/>
  <c r="Q475" i="1" s="1"/>
  <c r="P473" i="1"/>
  <c r="Q473" i="1" s="1"/>
  <c r="P300" i="1"/>
  <c r="Q300" i="1" s="1"/>
  <c r="P382" i="1"/>
  <c r="Q382" i="1" s="1"/>
  <c r="P391" i="1"/>
  <c r="Q391" i="1" s="1"/>
  <c r="P433" i="1"/>
  <c r="Q433" i="1" s="1"/>
  <c r="P524" i="1"/>
  <c r="Q524" i="1" s="1"/>
  <c r="P197" i="1"/>
  <c r="Q197" i="1" s="1"/>
  <c r="P448" i="1"/>
  <c r="Q448" i="1" s="1"/>
  <c r="P345" i="1"/>
  <c r="Q345" i="1" s="1"/>
  <c r="P232" i="1"/>
  <c r="Q232" i="1" s="1"/>
  <c r="P509" i="1"/>
  <c r="Q509" i="1" s="1"/>
  <c r="P247" i="1"/>
  <c r="Q247" i="1" s="1"/>
  <c r="P390" i="1"/>
  <c r="Q390" i="1" s="1"/>
  <c r="P324" i="1"/>
  <c r="Q324" i="1" s="1"/>
  <c r="P278" i="1"/>
  <c r="Q278" i="1" s="1"/>
  <c r="P405" i="1"/>
  <c r="Q405" i="1" s="1"/>
  <c r="P461" i="1"/>
  <c r="Q461" i="1" s="1"/>
  <c r="P193" i="1"/>
  <c r="Q193" i="1" s="1"/>
  <c r="P506" i="1"/>
  <c r="Q506" i="1" s="1"/>
  <c r="P272" i="1"/>
  <c r="Q272" i="1" s="1"/>
  <c r="P234" i="1"/>
  <c r="Q234" i="1" s="1"/>
  <c r="P357" i="1"/>
  <c r="Q357" i="1" s="1"/>
  <c r="P508" i="1"/>
  <c r="Q508" i="1" s="1"/>
  <c r="P294" i="1"/>
  <c r="Q294" i="1" s="1"/>
  <c r="P277" i="1"/>
  <c r="Q277" i="1" s="1"/>
  <c r="P333" i="1"/>
  <c r="Q333" i="1" s="1"/>
  <c r="P416" i="1"/>
  <c r="Q416" i="1" s="1"/>
  <c r="P442" i="1"/>
  <c r="Q442" i="1" s="1"/>
  <c r="P228" i="1"/>
  <c r="Q228" i="1" s="1"/>
  <c r="P208" i="1"/>
  <c r="Q208" i="1" s="1"/>
  <c r="P219" i="1"/>
  <c r="Q219" i="1" s="1"/>
  <c r="P194" i="1"/>
  <c r="Q194" i="1" s="1"/>
  <c r="P380" i="1"/>
  <c r="Q380" i="1" s="1"/>
  <c r="P230" i="1"/>
  <c r="Q230" i="1" s="1"/>
  <c r="P205" i="1"/>
  <c r="Q205" i="1" s="1"/>
  <c r="P452" i="1"/>
  <c r="Q452" i="1" s="1"/>
  <c r="P512" i="1"/>
  <c r="Q512" i="1" s="1"/>
  <c r="P410" i="1"/>
  <c r="Q410" i="1" s="1"/>
  <c r="P222" i="1"/>
  <c r="Q222" i="1" s="1"/>
  <c r="P215" i="1"/>
  <c r="Q215" i="1" s="1"/>
  <c r="P266" i="1"/>
  <c r="Q266" i="1" s="1"/>
  <c r="P498" i="1"/>
  <c r="Q498" i="1" s="1"/>
  <c r="P362" i="1"/>
  <c r="Q362" i="1" s="1"/>
  <c r="P406" i="1"/>
  <c r="Q406" i="1" s="1"/>
  <c r="P293" i="1"/>
  <c r="Q293" i="1" s="1"/>
  <c r="P384" i="1"/>
  <c r="Q384" i="1" s="1"/>
  <c r="P312" i="1"/>
  <c r="Q312" i="1" s="1"/>
  <c r="P500" i="1"/>
  <c r="Q500" i="1" s="1"/>
  <c r="P207" i="1"/>
  <c r="Q207" i="1" s="1"/>
  <c r="P256" i="1"/>
  <c r="Q256" i="1" s="1"/>
  <c r="P372" i="1"/>
  <c r="Q372" i="1" s="1"/>
  <c r="P407" i="1"/>
  <c r="Q407" i="1" s="1"/>
  <c r="P366" i="1"/>
  <c r="Q366" i="1" s="1"/>
  <c r="P305" i="1"/>
  <c r="Q305" i="1" s="1"/>
  <c r="P460" i="1"/>
  <c r="Q460" i="1" s="1"/>
  <c r="P438" i="1"/>
  <c r="Q438" i="1" s="1"/>
  <c r="P214" i="1"/>
  <c r="Q214" i="1" s="1"/>
  <c r="P519" i="1"/>
  <c r="Q519" i="1" s="1"/>
  <c r="P338" i="1"/>
  <c r="Q338" i="1" s="1"/>
  <c r="P364" i="1"/>
  <c r="Q364" i="1" s="1"/>
  <c r="P424" i="1"/>
  <c r="Q424" i="1" s="1"/>
  <c r="P191" i="1"/>
  <c r="Q191" i="1" s="1"/>
  <c r="P309" i="1"/>
  <c r="Q309" i="1" s="1"/>
  <c r="P464" i="1"/>
  <c r="Q464" i="1" s="1"/>
  <c r="P358" i="1"/>
  <c r="Q358" i="1" s="1"/>
  <c r="P426" i="1"/>
  <c r="Q426" i="1" s="1"/>
  <c r="P190" i="1"/>
  <c r="Q190" i="1" s="1"/>
  <c r="P231" i="1"/>
  <c r="Q231" i="1" s="1"/>
  <c r="P395" i="1"/>
  <c r="Q395" i="1" s="1"/>
  <c r="P240" i="1"/>
  <c r="Q240" i="1" s="1"/>
  <c r="P330" i="1"/>
  <c r="Q330" i="1" s="1"/>
  <c r="P286" i="1"/>
  <c r="Q286" i="1" s="1"/>
  <c r="P478" i="1"/>
  <c r="Q478" i="1" s="1"/>
  <c r="P517" i="1"/>
  <c r="Q517" i="1" s="1"/>
  <c r="P245" i="1"/>
  <c r="Q245" i="1" s="1"/>
  <c r="P326" i="1"/>
  <c r="Q326" i="1" s="1"/>
  <c r="P400" i="1"/>
  <c r="Q400" i="1" s="1"/>
  <c r="P254" i="1"/>
  <c r="Q254" i="1" s="1"/>
  <c r="P411" i="1"/>
  <c r="Q411" i="1" s="1"/>
  <c r="P198" i="1"/>
  <c r="Q198" i="1" s="1"/>
  <c r="P418" i="1"/>
  <c r="Q418" i="1" s="1"/>
  <c r="P325" i="1"/>
  <c r="Q325" i="1" s="1"/>
  <c r="P267" i="1"/>
  <c r="Q267" i="1" s="1"/>
  <c r="P415" i="1"/>
  <c r="Q415" i="1" s="1"/>
  <c r="P414" i="1"/>
  <c r="Q414" i="1" s="1"/>
  <c r="P202" i="1"/>
  <c r="Q202" i="1" s="1"/>
  <c r="P386" i="1"/>
  <c r="Q386" i="1" s="1"/>
  <c r="P476" i="1"/>
  <c r="Q476" i="1" s="1"/>
  <c r="P302" i="1"/>
  <c r="Q302" i="1" s="1"/>
  <c r="P246" i="1"/>
  <c r="Q246" i="1" s="1"/>
  <c r="P336" i="1"/>
  <c r="Q336" i="1" s="1"/>
  <c r="P347" i="1"/>
  <c r="Q347" i="1" s="1"/>
  <c r="P421" i="1"/>
  <c r="Q421" i="1" s="1"/>
  <c r="P290" i="1"/>
  <c r="Q290" i="1" s="1"/>
  <c r="P243" i="1"/>
  <c r="Q243" i="1" s="1"/>
  <c r="P203" i="1"/>
  <c r="Q203" i="1" s="1"/>
  <c r="P287" i="1"/>
  <c r="Q287" i="1" s="1"/>
  <c r="P515" i="1"/>
  <c r="Q515" i="1" s="1"/>
  <c r="P471" i="1"/>
  <c r="Q471" i="1" s="1"/>
  <c r="P374" i="1"/>
  <c r="Q374" i="1" s="1"/>
  <c r="P445" i="1"/>
  <c r="Q445" i="1" s="1"/>
  <c r="P491" i="1"/>
  <c r="Q491" i="1" s="1"/>
  <c r="P505" i="1"/>
  <c r="Q505" i="1" s="1"/>
  <c r="P511" i="1"/>
  <c r="Q511" i="1" s="1"/>
  <c r="P398" i="1"/>
  <c r="Q398" i="1" s="1"/>
  <c r="P369" i="1"/>
  <c r="Q369" i="1" s="1"/>
  <c r="P261" i="1"/>
  <c r="Q261" i="1" s="1"/>
  <c r="P332" i="1"/>
  <c r="Q332" i="1" s="1"/>
  <c r="P196" i="1"/>
  <c r="Q196" i="1" s="1"/>
  <c r="P513" i="1"/>
  <c r="Q513" i="1" s="1"/>
  <c r="P387" i="1"/>
  <c r="Q387" i="1" s="1"/>
  <c r="P343" i="1"/>
  <c r="Q343" i="1" s="1"/>
  <c r="P507" i="1"/>
  <c r="Q507" i="1" s="1"/>
  <c r="P381" i="1"/>
  <c r="Q381" i="1" s="1"/>
  <c r="P427" i="1"/>
  <c r="Q427" i="1" s="1"/>
  <c r="P441" i="1"/>
  <c r="Q441" i="1" s="1"/>
  <c r="P447" i="1"/>
  <c r="Q447" i="1" s="1"/>
  <c r="P434" i="1"/>
  <c r="Q434" i="1" s="1"/>
  <c r="P484" i="1"/>
  <c r="Q484" i="1" s="1"/>
  <c r="P268" i="1"/>
  <c r="Q268" i="1" s="1"/>
  <c r="P367" i="1"/>
  <c r="Q367" i="1" s="1"/>
  <c r="P474" i="1"/>
  <c r="Q474" i="1" s="1"/>
  <c r="P453" i="1"/>
  <c r="Q453" i="1" s="1"/>
  <c r="P259" i="1"/>
  <c r="Q259" i="1" s="1"/>
  <c r="P279" i="1"/>
  <c r="Q279" i="1" s="1"/>
  <c r="P379" i="1"/>
  <c r="Q379" i="1" s="1"/>
  <c r="P399" i="1"/>
  <c r="Q399" i="1" s="1"/>
  <c r="P467" i="1"/>
  <c r="Q467" i="1" s="1"/>
  <c r="P417" i="1"/>
  <c r="Q417" i="1" s="1"/>
  <c r="P288" i="1"/>
  <c r="Q288" i="1" s="1"/>
  <c r="P331" i="1"/>
  <c r="Q331" i="1" s="1"/>
  <c r="P409" i="1"/>
  <c r="Q409" i="1" s="1"/>
  <c r="P479" i="1"/>
  <c r="Q479" i="1" s="1"/>
  <c r="P422" i="1"/>
  <c r="Q422" i="1" s="1"/>
  <c r="P210" i="1"/>
  <c r="Q210" i="1" s="1"/>
  <c r="P455" i="1"/>
  <c r="Q455" i="1" s="1"/>
  <c r="P315" i="1"/>
  <c r="Q315" i="1" s="1"/>
  <c r="P201" i="1"/>
  <c r="Q201" i="1" s="1"/>
  <c r="P335" i="1"/>
  <c r="Q335" i="1" s="1"/>
  <c r="P497" i="1"/>
  <c r="Q497" i="1" s="1"/>
  <c r="P238" i="1"/>
  <c r="Q238" i="1" s="1"/>
  <c r="P310" i="1"/>
  <c r="Q310" i="1" s="1"/>
  <c r="P283" i="1"/>
  <c r="Q283" i="1" s="1"/>
  <c r="P361" i="1"/>
  <c r="Q361" i="1" s="1"/>
  <c r="P495" i="1"/>
  <c r="Q495" i="1" s="1"/>
  <c r="P339" i="1"/>
  <c r="Q339" i="1" s="1"/>
  <c r="P289" i="1"/>
  <c r="Q289" i="1" s="1"/>
  <c r="P487" i="1"/>
  <c r="Q487" i="1" s="1"/>
  <c r="P252" i="1"/>
  <c r="Q252" i="1" s="1"/>
  <c r="P281" i="1"/>
  <c r="Q281" i="1" s="1"/>
  <c r="P351" i="1"/>
  <c r="Q351" i="1" s="1"/>
  <c r="P469" i="1"/>
  <c r="Q469" i="1" s="1"/>
  <c r="P496" i="1"/>
  <c r="Q496" i="1" s="1"/>
  <c r="P292" i="1"/>
  <c r="Q292" i="1" s="1"/>
  <c r="P187" i="1"/>
  <c r="Q187" i="1" s="1"/>
  <c r="P260" i="1"/>
  <c r="Q260" i="1" s="1"/>
  <c r="P226" i="1"/>
  <c r="Q226" i="1" s="1"/>
  <c r="P359" i="1"/>
  <c r="Q359" i="1" s="1"/>
  <c r="P477" i="1"/>
  <c r="Q477" i="1" s="1"/>
  <c r="P470" i="1"/>
  <c r="Q470" i="1" s="1"/>
  <c r="P218" i="1"/>
  <c r="Q218" i="1" s="1"/>
  <c r="P223" i="1"/>
  <c r="Q223" i="1" s="1"/>
  <c r="P341" i="1"/>
  <c r="Q341" i="1" s="1"/>
  <c r="P451" i="1"/>
  <c r="Q451" i="1" s="1"/>
  <c r="P368" i="1"/>
  <c r="Q368" i="1" s="1"/>
  <c r="P322" i="1"/>
  <c r="Q322" i="1" s="1"/>
  <c r="P492" i="1"/>
  <c r="Q492" i="1" s="1"/>
  <c r="P522" i="1"/>
  <c r="Q522" i="1" s="1"/>
  <c r="P212" i="1"/>
  <c r="Q212" i="1" s="1"/>
  <c r="P306" i="1"/>
  <c r="Q306" i="1" s="1"/>
  <c r="P375" i="1"/>
  <c r="Q375" i="1" s="1"/>
  <c r="P429" i="1"/>
  <c r="Q429" i="1" s="1"/>
  <c r="P200" i="1"/>
  <c r="Q200" i="1" s="1"/>
  <c r="P485" i="1"/>
  <c r="Q485" i="1" s="1"/>
  <c r="P510" i="1"/>
  <c r="Q510" i="1" s="1"/>
  <c r="P192" i="1"/>
  <c r="Q192" i="1" s="1"/>
  <c r="P349" i="1"/>
  <c r="Q349" i="1" s="1"/>
  <c r="P459" i="1"/>
  <c r="Q459" i="1" s="1"/>
  <c r="P462" i="1"/>
  <c r="Q462" i="1" s="1"/>
  <c r="P213" i="1"/>
  <c r="Q213" i="1" s="1"/>
  <c r="P323" i="1"/>
  <c r="Q323" i="1" s="1"/>
  <c r="P273" i="1"/>
  <c r="Q273" i="1" s="1"/>
  <c r="P269" i="1"/>
  <c r="Q269" i="1" s="1"/>
  <c r="P443" i="1"/>
  <c r="Q443" i="1" s="1"/>
  <c r="P329" i="1"/>
  <c r="Q329" i="1" s="1"/>
  <c r="M160" i="1" l="1"/>
  <c r="M339" i="1"/>
  <c r="M519" i="1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<sst xmlns="http://schemas.openxmlformats.org/spreadsheetml/2006/main" count="43" uniqueCount="33">
  <si>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</si>
  <si>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</si>
  <si>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</si>
  <si>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</si>
  <si>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</si>
  <si>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</si>
  <si>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</si>
  <si>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</si>
  <si>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</si>
  <si>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</si>
  <si>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</si>
  <si>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</si>
  <si>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</si>
  <si>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</si>
  <si>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</si>
  <si>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</si>
  <si>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</si>
  <si>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</si>
  <si>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</si>
  <si>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</si>
  <si>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</si>
  <si>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</si>
  <si>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</si>
  <si>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</si>
  <si>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</si>
  <si>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</si>
  <si>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</si>
  <si>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</si>
  <si>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</si>
  <si>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</si>
  <si>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</si>
  <si>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</si>
  <si>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22.6.2017, měření č.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</si>
</sst>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7" x14ac:knownFonts="1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  <xf numFmtId="11" fontId="10" fillId="2" borderId="2" xfId="0" applyNumberFormat="1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left"/>
    </xf>
    <xf numFmtId="11" fontId="1" fillId="2" borderId="1" xfId="0" applyNumberFormat="1" applyFont="1" applyFill="1" applyBorder="1" applyAlignment="1">
      <alignment horizontal="left" vertical="center" wrapText="1"/>
    </xf>
    <xf numFmtId="11" fontId="7" fillId="0" borderId="1" xfId="0" applyNumberFormat="1" applyFont="1" applyBorder="1"/>
    <xf numFmtId="11" fontId="7" fillId="0" borderId="0" xfId="0" applyNumberFormat="1" applyFont="1"/>
    <xf numFmtId="11" fontId="2" fillId="4" borderId="1" xfId="0" applyNumberFormat="1" applyFont="1" applyFill="1" applyBorder="1" applyAlignment="1">
      <alignment horizontal="center" vertical="center" wrapText="1"/>
    </xf>
    <xf numFmtId="11" fontId="2" fillId="4" borderId="1" xfId="0" applyNumberFormat="1" applyFont="1" applyFill="1" applyBorder="1" applyAlignment="1">
      <alignment horizontal="center"/>
    </xf>
    <xf numFmtId="11" fontId="0" fillId="0" borderId="0" xfId="0" applyNumberFormat="1"/>
    <xf numFmtId="11" fontId="1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/>
    </xf>
    <xf numFmtId="11" fontId="9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22.6.2017, měření č. 4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0.18333333333341528</c:v>
                </c:pt>
                <c:pt idx="3">
                  <c:v>0.28333333333332433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0.5333333333334167</c:v>
                </c:pt>
                <c:pt idx="7">
                  <c:v>0.63333333333343234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0.88333333333341812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1.6166666666667595</c:v>
                </c:pt>
                <c:pt idx="19">
                  <c:v>1.7000000000000526</c:v>
                </c:pt>
                <c:pt idx="20">
                  <c:v>1.8000000000000682</c:v>
                </c:pt>
                <c:pt idx="21">
                  <c:v>1.8833333333333613</c:v>
                </c:pt>
                <c:pt idx="22">
                  <c:v>1.9666666666667609</c:v>
                </c:pt>
                <c:pt idx="23">
                  <c:v>2.06666666666667</c:v>
                </c:pt>
                <c:pt idx="24">
                  <c:v>2.1666666666666856</c:v>
                </c:pt>
                <c:pt idx="25">
                  <c:v>2.2500000000000853</c:v>
                </c:pt>
                <c:pt idx="26">
                  <c:v>2.3333333333333783</c:v>
                </c:pt>
                <c:pt idx="27">
                  <c:v>2.433333333333394</c:v>
                </c:pt>
                <c:pt idx="28">
                  <c:v>2.516666666666687</c:v>
                </c:pt>
                <c:pt idx="29">
                  <c:v>2.6000000000000867</c:v>
                </c:pt>
                <c:pt idx="30">
                  <c:v>2.6999999999999957</c:v>
                </c:pt>
                <c:pt idx="31">
                  <c:v>2.8333333333333499</c:v>
                </c:pt>
                <c:pt idx="32">
                  <c:v>2.9166666666667496</c:v>
                </c:pt>
                <c:pt idx="33">
                  <c:v>3.0166666666666586</c:v>
                </c:pt>
                <c:pt idx="34">
                  <c:v>3.1166666666666742</c:v>
                </c:pt>
                <c:pt idx="35">
                  <c:v>3.2000000000000739</c:v>
                </c:pt>
                <c:pt idx="36">
                  <c:v>3.283333333333367</c:v>
                </c:pt>
                <c:pt idx="37">
                  <c:v>3.3833333333333826</c:v>
                </c:pt>
                <c:pt idx="38">
                  <c:v>3.4666666666666757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3.8166666666666771</c:v>
                </c:pt>
                <c:pt idx="43">
                  <c:v>3.9000000000000767</c:v>
                </c:pt>
                <c:pt idx="44">
                  <c:v>3.9833333333333698</c:v>
                </c:pt>
                <c:pt idx="45">
                  <c:v>4.1000000000000014</c:v>
                </c:pt>
                <c:pt idx="46">
                  <c:v>4.1833333333334011</c:v>
                </c:pt>
                <c:pt idx="47">
                  <c:v>4.2833333333334167</c:v>
                </c:pt>
                <c:pt idx="48">
                  <c:v>4.3666666666667098</c:v>
                </c:pt>
                <c:pt idx="49">
                  <c:v>4.4500000000000028</c:v>
                </c:pt>
                <c:pt idx="50">
                  <c:v>4.5500000000000185</c:v>
                </c:pt>
                <c:pt idx="51">
                  <c:v>4.6333333333334181</c:v>
                </c:pt>
                <c:pt idx="52">
                  <c:v>4.7333333333333272</c:v>
                </c:pt>
                <c:pt idx="53">
                  <c:v>4.8333333333333428</c:v>
                </c:pt>
                <c:pt idx="54">
                  <c:v>4.950000000000081</c:v>
                </c:pt>
                <c:pt idx="55">
                  <c:v>5.0499999999999901</c:v>
                </c:pt>
                <c:pt idx="56">
                  <c:v>5.1333333333333897</c:v>
                </c:pt>
                <c:pt idx="57">
                  <c:v>5.2166666666666828</c:v>
                </c:pt>
                <c:pt idx="58">
                  <c:v>5.3166666666666984</c:v>
                </c:pt>
                <c:pt idx="59">
                  <c:v>5.416666666666714</c:v>
                </c:pt>
                <c:pt idx="60">
                  <c:v>5.5000000000000071</c:v>
                </c:pt>
                <c:pt idx="61">
                  <c:v>5.5833333333334068</c:v>
                </c:pt>
                <c:pt idx="62">
                  <c:v>5.6666666666666998</c:v>
                </c:pt>
                <c:pt idx="63">
                  <c:v>5.7666666666667155</c:v>
                </c:pt>
                <c:pt idx="64">
                  <c:v>5.8500000000000085</c:v>
                </c:pt>
                <c:pt idx="65">
                  <c:v>5.9333333333334082</c:v>
                </c:pt>
                <c:pt idx="66">
                  <c:v>6.0333333333334238</c:v>
                </c:pt>
                <c:pt idx="67">
                  <c:v>6.1166666666667169</c:v>
                </c:pt>
                <c:pt idx="68">
                  <c:v>6.2000000000000099</c:v>
                </c:pt>
                <c:pt idx="69">
                  <c:v>6.3000000000000256</c:v>
                </c:pt>
                <c:pt idx="70">
                  <c:v>6.3833333333334252</c:v>
                </c:pt>
                <c:pt idx="71">
                  <c:v>6.5000000000000568</c:v>
                </c:pt>
                <c:pt idx="72">
                  <c:v>6.6000000000000725</c:v>
                </c:pt>
                <c:pt idx="73">
                  <c:v>6.6833333333333655</c:v>
                </c:pt>
                <c:pt idx="74">
                  <c:v>6.7666666666666586</c:v>
                </c:pt>
                <c:pt idx="75">
                  <c:v>6.8666666666666742</c:v>
                </c:pt>
                <c:pt idx="76">
                  <c:v>6.9500000000000739</c:v>
                </c:pt>
                <c:pt idx="77">
                  <c:v>7.033333333333367</c:v>
                </c:pt>
                <c:pt idx="78">
                  <c:v>7.1166666666667666</c:v>
                </c:pt>
                <c:pt idx="79">
                  <c:v>7.2166666666666757</c:v>
                </c:pt>
                <c:pt idx="80">
                  <c:v>7.3000000000000753</c:v>
                </c:pt>
                <c:pt idx="81">
                  <c:v>7.4000000000000909</c:v>
                </c:pt>
                <c:pt idx="82">
                  <c:v>7.483333333333384</c:v>
                </c:pt>
                <c:pt idx="83">
                  <c:v>7.5833333333333997</c:v>
                </c:pt>
                <c:pt idx="84">
                  <c:v>7.6666666666666927</c:v>
                </c:pt>
                <c:pt idx="85">
                  <c:v>7.7500000000000924</c:v>
                </c:pt>
                <c:pt idx="86">
                  <c:v>7.8500000000000014</c:v>
                </c:pt>
                <c:pt idx="87">
                  <c:v>7.9333333333334011</c:v>
                </c:pt>
                <c:pt idx="88">
                  <c:v>8.0166666666666941</c:v>
                </c:pt>
                <c:pt idx="89">
                  <c:v>8.1000000000000938</c:v>
                </c:pt>
                <c:pt idx="90">
                  <c:v>8.1833333333333869</c:v>
                </c:pt>
                <c:pt idx="91">
                  <c:v>8.2833333333334025</c:v>
                </c:pt>
                <c:pt idx="92">
                  <c:v>8.3666666666666956</c:v>
                </c:pt>
                <c:pt idx="93">
                  <c:v>8.4500000000000952</c:v>
                </c:pt>
                <c:pt idx="94">
                  <c:v>8.5333333333333883</c:v>
                </c:pt>
                <c:pt idx="95">
                  <c:v>8.6333333333334039</c:v>
                </c:pt>
                <c:pt idx="96">
                  <c:v>8.716666666666697</c:v>
                </c:pt>
                <c:pt idx="97">
                  <c:v>8.8166666666667126</c:v>
                </c:pt>
                <c:pt idx="98">
                  <c:v>8.9000000000000057</c:v>
                </c:pt>
                <c:pt idx="99">
                  <c:v>8.9833333333334053</c:v>
                </c:pt>
                <c:pt idx="100">
                  <c:v>9.0666666666666984</c:v>
                </c:pt>
                <c:pt idx="101">
                  <c:v>9.1500000000000981</c:v>
                </c:pt>
                <c:pt idx="102">
                  <c:v>9.2500000000000071</c:v>
                </c:pt>
                <c:pt idx="103">
                  <c:v>9.3333333333334068</c:v>
                </c:pt>
                <c:pt idx="104">
                  <c:v>9.4166666666666998</c:v>
                </c:pt>
                <c:pt idx="105">
                  <c:v>9.5166666666667155</c:v>
                </c:pt>
                <c:pt idx="106">
                  <c:v>9.6000000000000085</c:v>
                </c:pt>
                <c:pt idx="107">
                  <c:v>9.7000000000000242</c:v>
                </c:pt>
                <c:pt idx="108">
                  <c:v>9.7833333333334238</c:v>
                </c:pt>
                <c:pt idx="109">
                  <c:v>9.8666666666667169</c:v>
                </c:pt>
                <c:pt idx="110">
                  <c:v>9.9833333333333485</c:v>
                </c:pt>
                <c:pt idx="111">
                  <c:v>10.083333333333364</c:v>
                </c:pt>
                <c:pt idx="112">
                  <c:v>10.166666666666764</c:v>
                </c:pt>
                <c:pt idx="113">
                  <c:v>10.250000000000057</c:v>
                </c:pt>
                <c:pt idx="114">
                  <c:v>10.350000000000072</c:v>
                </c:pt>
                <c:pt idx="115">
                  <c:v>10.433333333333366</c:v>
                </c:pt>
                <c:pt idx="116">
                  <c:v>10.516666666666659</c:v>
                </c:pt>
                <c:pt idx="117">
                  <c:v>10.600000000000058</c:v>
                </c:pt>
                <c:pt idx="118">
                  <c:v>10.700000000000074</c:v>
                </c:pt>
                <c:pt idx="119">
                  <c:v>10.80000000000009</c:v>
                </c:pt>
                <c:pt idx="120">
                  <c:v>10.883333333333383</c:v>
                </c:pt>
                <c:pt idx="121">
                  <c:v>10.966666666666676</c:v>
                </c:pt>
                <c:pt idx="122">
                  <c:v>11.066666666666691</c:v>
                </c:pt>
                <c:pt idx="123">
                  <c:v>11.150000000000091</c:v>
                </c:pt>
                <c:pt idx="124">
                  <c:v>11.25</c:v>
                </c:pt>
                <c:pt idx="125">
                  <c:v>11.3333333333334</c:v>
                </c:pt>
                <c:pt idx="126">
                  <c:v>11.416666666666693</c:v>
                </c:pt>
                <c:pt idx="127">
                  <c:v>11.500000000000092</c:v>
                </c:pt>
                <c:pt idx="128">
                  <c:v>11.600000000000001</c:v>
                </c:pt>
                <c:pt idx="129">
                  <c:v>11.683333333333401</c:v>
                </c:pt>
                <c:pt idx="130">
                  <c:v>11.766666666666694</c:v>
                </c:pt>
                <c:pt idx="131">
                  <c:v>11.86666666666671</c:v>
                </c:pt>
                <c:pt idx="132">
                  <c:v>11.966666666666725</c:v>
                </c:pt>
                <c:pt idx="133">
                  <c:v>12.066666666666741</c:v>
                </c:pt>
                <c:pt idx="134">
                  <c:v>12.150000000000034</c:v>
                </c:pt>
                <c:pt idx="135">
                  <c:v>12.25000000000005</c:v>
                </c:pt>
                <c:pt idx="136">
                  <c:v>12.333333333333343</c:v>
                </c:pt>
                <c:pt idx="137">
                  <c:v>12.416666666666742</c:v>
                </c:pt>
                <c:pt idx="138">
                  <c:v>12.500000000000036</c:v>
                </c:pt>
                <c:pt idx="139">
                  <c:v>12.583333333333329</c:v>
                </c:pt>
                <c:pt idx="140">
                  <c:v>12.683333333333344</c:v>
                </c:pt>
                <c:pt idx="141">
                  <c:v>12.766666666666744</c:v>
                </c:pt>
                <c:pt idx="142">
                  <c:v>12.850000000000037</c:v>
                </c:pt>
                <c:pt idx="143">
                  <c:v>12.950000000000053</c:v>
                </c:pt>
                <c:pt idx="144">
                  <c:v>13.033333333333346</c:v>
                </c:pt>
                <c:pt idx="145">
                  <c:v>13.133333333333361</c:v>
                </c:pt>
                <c:pt idx="146">
                  <c:v>13.216666666666761</c:v>
                </c:pt>
                <c:pt idx="147">
                  <c:v>13.31666666666667</c:v>
                </c:pt>
                <c:pt idx="148">
                  <c:v>13.416666666666686</c:v>
                </c:pt>
                <c:pt idx="149">
                  <c:v>13.500000000000085</c:v>
                </c:pt>
                <c:pt idx="150">
                  <c:v>13.583333333333378</c:v>
                </c:pt>
                <c:pt idx="151">
                  <c:v>13.683333333333394</c:v>
                </c:pt>
                <c:pt idx="152">
                  <c:v>13.766666666666687</c:v>
                </c:pt>
                <c:pt idx="153">
                  <c:v>13.850000000000087</c:v>
                </c:pt>
                <c:pt idx="154">
                  <c:v>13.949999999999996</c:v>
                </c:pt>
                <c:pt idx="155">
                  <c:v>14.033333333333395</c:v>
                </c:pt>
                <c:pt idx="156">
                  <c:v>14.116666666666688</c:v>
                </c:pt>
                <c:pt idx="157">
                  <c:v>14.216666666666704</c:v>
                </c:pt>
                <c:pt idx="158">
                  <c:v>14.299999999999997</c:v>
                </c:pt>
                <c:pt idx="159">
                  <c:v>14.400000000000013</c:v>
                </c:pt>
                <c:pt idx="160">
                  <c:v>14.483333333333412</c:v>
                </c:pt>
                <c:pt idx="161">
                  <c:v>14.566666666666706</c:v>
                </c:pt>
                <c:pt idx="162">
                  <c:v>14.649999999999999</c:v>
                </c:pt>
                <c:pt idx="163">
                  <c:v>14.750000000000014</c:v>
                </c:pt>
                <c:pt idx="164">
                  <c:v>14.833333333333414</c:v>
                </c:pt>
                <c:pt idx="165">
                  <c:v>14.933333333333429</c:v>
                </c:pt>
                <c:pt idx="166">
                  <c:v>15.033333333333339</c:v>
                </c:pt>
                <c:pt idx="167">
                  <c:v>15.116666666666738</c:v>
                </c:pt>
                <c:pt idx="168">
                  <c:v>15.200000000000031</c:v>
                </c:pt>
                <c:pt idx="169">
                  <c:v>15.283333333333324</c:v>
                </c:pt>
                <c:pt idx="170">
                  <c:v>15.38333333333334</c:v>
                </c:pt>
                <c:pt idx="171">
                  <c:v>15.483333333333356</c:v>
                </c:pt>
                <c:pt idx="172">
                  <c:v>15.583333333333371</c:v>
                </c:pt>
                <c:pt idx="173">
                  <c:v>15.666666666666664</c:v>
                </c:pt>
                <c:pt idx="174">
                  <c:v>15.750000000000064</c:v>
                </c:pt>
                <c:pt idx="175">
                  <c:v>15.85000000000008</c:v>
                </c:pt>
                <c:pt idx="176">
                  <c:v>15.933333333333373</c:v>
                </c:pt>
                <c:pt idx="177">
                  <c:v>16.016666666666666</c:v>
                </c:pt>
                <c:pt idx="178">
                  <c:v>16.116666666666681</c:v>
                </c:pt>
                <c:pt idx="179">
                  <c:v>16.200000000000081</c:v>
                </c:pt>
                <c:pt idx="180">
                  <c:v>16.283333333333374</c:v>
                </c:pt>
                <c:pt idx="181">
                  <c:v>16.38333333333339</c:v>
                </c:pt>
                <c:pt idx="182">
                  <c:v>16.466666666666683</c:v>
                </c:pt>
                <c:pt idx="183">
                  <c:v>16.550000000000082</c:v>
                </c:pt>
                <c:pt idx="184">
                  <c:v>16.633333333333375</c:v>
                </c:pt>
                <c:pt idx="185">
                  <c:v>16.733333333333391</c:v>
                </c:pt>
                <c:pt idx="186">
                  <c:v>16.816666666666684</c:v>
                </c:pt>
                <c:pt idx="187">
                  <c:v>16.9166666666667</c:v>
                </c:pt>
                <c:pt idx="188">
                  <c:v>16.999999999999993</c:v>
                </c:pt>
                <c:pt idx="189">
                  <c:v>17.100000000000009</c:v>
                </c:pt>
                <c:pt idx="190">
                  <c:v>17.200000000000024</c:v>
                </c:pt>
                <c:pt idx="191">
                  <c:v>17.283333333333424</c:v>
                </c:pt>
                <c:pt idx="192">
                  <c:v>17.366666666666717</c:v>
                </c:pt>
                <c:pt idx="193">
                  <c:v>17.45000000000001</c:v>
                </c:pt>
                <c:pt idx="194">
                  <c:v>17.53333333333341</c:v>
                </c:pt>
                <c:pt idx="195">
                  <c:v>17.633333333333425</c:v>
                </c:pt>
                <c:pt idx="196">
                  <c:v>17.733333333333334</c:v>
                </c:pt>
                <c:pt idx="197">
                  <c:v>17.816666666666734</c:v>
                </c:pt>
                <c:pt idx="198">
                  <c:v>17.900000000000027</c:v>
                </c:pt>
                <c:pt idx="199">
                  <c:v>17.983333333333427</c:v>
                </c:pt>
                <c:pt idx="200">
                  <c:v>18.06666666666672</c:v>
                </c:pt>
                <c:pt idx="201">
                  <c:v>18.21666666666669</c:v>
                </c:pt>
                <c:pt idx="202">
                  <c:v>18.30000000000009</c:v>
                </c:pt>
                <c:pt idx="203">
                  <c:v>18.383333333333383</c:v>
                </c:pt>
                <c:pt idx="204">
                  <c:v>18.483333333333398</c:v>
                </c:pt>
                <c:pt idx="205">
                  <c:v>18.566666666666691</c:v>
                </c:pt>
                <c:pt idx="206">
                  <c:v>18.650000000000091</c:v>
                </c:pt>
                <c:pt idx="207">
                  <c:v>18.75</c:v>
                </c:pt>
                <c:pt idx="208">
                  <c:v>18.8333333333334</c:v>
                </c:pt>
                <c:pt idx="209">
                  <c:v>18.933333333333415</c:v>
                </c:pt>
                <c:pt idx="210">
                  <c:v>19.016666666666708</c:v>
                </c:pt>
                <c:pt idx="211">
                  <c:v>19.116666666666724</c:v>
                </c:pt>
                <c:pt idx="212">
                  <c:v>19.200000000000017</c:v>
                </c:pt>
                <c:pt idx="213">
                  <c:v>19.283333333333417</c:v>
                </c:pt>
                <c:pt idx="214">
                  <c:v>19.383333333333326</c:v>
                </c:pt>
                <c:pt idx="215">
                  <c:v>19.466666666666725</c:v>
                </c:pt>
                <c:pt idx="216">
                  <c:v>19.550000000000018</c:v>
                </c:pt>
                <c:pt idx="217">
                  <c:v>19.633333333333418</c:v>
                </c:pt>
                <c:pt idx="218">
                  <c:v>19.75000000000005</c:v>
                </c:pt>
                <c:pt idx="219">
                  <c:v>19.833333333333343</c:v>
                </c:pt>
                <c:pt idx="220">
                  <c:v>19.916666666666742</c:v>
                </c:pt>
                <c:pt idx="221">
                  <c:v>20.016666666666758</c:v>
                </c:pt>
                <c:pt idx="222">
                  <c:v>20.100000000000051</c:v>
                </c:pt>
                <c:pt idx="223">
                  <c:v>20.183333333333344</c:v>
                </c:pt>
                <c:pt idx="224">
                  <c:v>20.266666666666744</c:v>
                </c:pt>
                <c:pt idx="225">
                  <c:v>20.36666666666676</c:v>
                </c:pt>
                <c:pt idx="226">
                  <c:v>20.466666666666669</c:v>
                </c:pt>
                <c:pt idx="227">
                  <c:v>20.550000000000068</c:v>
                </c:pt>
                <c:pt idx="228">
                  <c:v>20.633333333333361</c:v>
                </c:pt>
                <c:pt idx="229">
                  <c:v>20.733333333333377</c:v>
                </c:pt>
                <c:pt idx="230">
                  <c:v>20.81666666666667</c:v>
                </c:pt>
                <c:pt idx="231">
                  <c:v>20.933333333333408</c:v>
                </c:pt>
                <c:pt idx="232">
                  <c:v>21.016666666666701</c:v>
                </c:pt>
                <c:pt idx="233">
                  <c:v>21.099999999999994</c:v>
                </c:pt>
                <c:pt idx="234">
                  <c:v>21.20000000000001</c:v>
                </c:pt>
                <c:pt idx="235">
                  <c:v>21.28333333333341</c:v>
                </c:pt>
                <c:pt idx="236">
                  <c:v>21.366666666666703</c:v>
                </c:pt>
                <c:pt idx="237">
                  <c:v>21.449999999999996</c:v>
                </c:pt>
                <c:pt idx="238">
                  <c:v>21.550000000000011</c:v>
                </c:pt>
                <c:pt idx="239">
                  <c:v>21.650000000000027</c:v>
                </c:pt>
                <c:pt idx="240">
                  <c:v>21.733333333333427</c:v>
                </c:pt>
                <c:pt idx="241">
                  <c:v>21.81666666666672</c:v>
                </c:pt>
                <c:pt idx="242">
                  <c:v>21.916666666666735</c:v>
                </c:pt>
                <c:pt idx="243">
                  <c:v>22.000000000000028</c:v>
                </c:pt>
                <c:pt idx="244">
                  <c:v>22.100000000000044</c:v>
                </c:pt>
                <c:pt idx="245">
                  <c:v>22.183333333333337</c:v>
                </c:pt>
                <c:pt idx="246">
                  <c:v>22.266666666666737</c:v>
                </c:pt>
                <c:pt idx="247">
                  <c:v>22.35000000000003</c:v>
                </c:pt>
                <c:pt idx="248">
                  <c:v>22.450000000000045</c:v>
                </c:pt>
                <c:pt idx="249">
                  <c:v>22.550000000000061</c:v>
                </c:pt>
                <c:pt idx="250">
                  <c:v>22.633333333333354</c:v>
                </c:pt>
                <c:pt idx="251">
                  <c:v>22.73333333333337</c:v>
                </c:pt>
                <c:pt idx="252">
                  <c:v>22.833333333333385</c:v>
                </c:pt>
                <c:pt idx="253">
                  <c:v>22.916666666666679</c:v>
                </c:pt>
                <c:pt idx="254">
                  <c:v>23.016666666666694</c:v>
                </c:pt>
                <c:pt idx="255">
                  <c:v>23.100000000000094</c:v>
                </c:pt>
                <c:pt idx="256">
                  <c:v>23.200000000000003</c:v>
                </c:pt>
                <c:pt idx="257">
                  <c:v>23.300000000000018</c:v>
                </c:pt>
                <c:pt idx="258">
                  <c:v>23.383333333333418</c:v>
                </c:pt>
                <c:pt idx="259">
                  <c:v>23.483333333333327</c:v>
                </c:pt>
                <c:pt idx="260">
                  <c:v>23.583333333333343</c:v>
                </c:pt>
                <c:pt idx="261">
                  <c:v>23.666666666666742</c:v>
                </c:pt>
                <c:pt idx="262">
                  <c:v>23.750000000000036</c:v>
                </c:pt>
                <c:pt idx="263">
                  <c:v>23.850000000000051</c:v>
                </c:pt>
                <c:pt idx="264">
                  <c:v>23.950000000000067</c:v>
                </c:pt>
                <c:pt idx="265">
                  <c:v>24.03333333333336</c:v>
                </c:pt>
                <c:pt idx="266">
                  <c:v>24.11666666666676</c:v>
                </c:pt>
                <c:pt idx="267">
                  <c:v>24.216666666666669</c:v>
                </c:pt>
                <c:pt idx="268">
                  <c:v>24.316666666666684</c:v>
                </c:pt>
                <c:pt idx="269">
                  <c:v>24.400000000000084</c:v>
                </c:pt>
                <c:pt idx="270">
                  <c:v>24.499999999999993</c:v>
                </c:pt>
                <c:pt idx="271">
                  <c:v>24.600000000000009</c:v>
                </c:pt>
                <c:pt idx="272">
                  <c:v>24.683333333333408</c:v>
                </c:pt>
                <c:pt idx="273">
                  <c:v>24.783333333333424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25.050000000000026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25.433333333333366</c:v>
                </c:pt>
                <c:pt idx="281">
                  <c:v>25.533333333333381</c:v>
                </c:pt>
                <c:pt idx="282">
                  <c:v>25.633333333333397</c:v>
                </c:pt>
                <c:pt idx="283">
                  <c:v>25.71666666666669</c:v>
                </c:pt>
                <c:pt idx="284">
                  <c:v>25.816666666666706</c:v>
                </c:pt>
                <c:pt idx="285">
                  <c:v>25.916666666666721</c:v>
                </c:pt>
                <c:pt idx="286">
                  <c:v>26.000000000000014</c:v>
                </c:pt>
                <c:pt idx="287">
                  <c:v>26.10000000000003</c:v>
                </c:pt>
                <c:pt idx="288">
                  <c:v>26.183333333333429</c:v>
                </c:pt>
                <c:pt idx="289">
                  <c:v>26.266666666666723</c:v>
                </c:pt>
                <c:pt idx="290">
                  <c:v>26.366666666666738</c:v>
                </c:pt>
                <c:pt idx="291">
                  <c:v>26.466666666666754</c:v>
                </c:pt>
                <c:pt idx="292">
                  <c:v>26.566666666666663</c:v>
                </c:pt>
                <c:pt idx="293">
                  <c:v>26.650000000000063</c:v>
                </c:pt>
                <c:pt idx="294">
                  <c:v>26.750000000000078</c:v>
                </c:pt>
                <c:pt idx="295">
                  <c:v>26.850000000000094</c:v>
                </c:pt>
                <c:pt idx="296">
                  <c:v>26.933333333333387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27.200000000000095</c:v>
                </c:pt>
                <c:pt idx="300">
                  <c:v>27.300000000000004</c:v>
                </c:pt>
                <c:pt idx="301">
                  <c:v>27.40000000000002</c:v>
                </c:pt>
                <c:pt idx="302">
                  <c:v>27.48333333333342</c:v>
                </c:pt>
                <c:pt idx="303">
                  <c:v>27.583333333333329</c:v>
                </c:pt>
                <c:pt idx="304">
                  <c:v>27.666666666666728</c:v>
                </c:pt>
                <c:pt idx="305">
                  <c:v>27.800000000000082</c:v>
                </c:pt>
                <c:pt idx="306">
                  <c:v>27.883333333333375</c:v>
                </c:pt>
                <c:pt idx="307">
                  <c:v>27.983333333333391</c:v>
                </c:pt>
                <c:pt idx="308">
                  <c:v>28.066666666666684</c:v>
                </c:pt>
                <c:pt idx="309">
                  <c:v>28.150000000000084</c:v>
                </c:pt>
                <c:pt idx="310">
                  <c:v>28.249999999999993</c:v>
                </c:pt>
                <c:pt idx="311">
                  <c:v>28.350000000000009</c:v>
                </c:pt>
                <c:pt idx="312">
                  <c:v>28.433333333333408</c:v>
                </c:pt>
                <c:pt idx="313">
                  <c:v>28.533333333333424</c:v>
                </c:pt>
                <c:pt idx="314">
                  <c:v>28.616666666666717</c:v>
                </c:pt>
                <c:pt idx="315">
                  <c:v>28.716666666666733</c:v>
                </c:pt>
                <c:pt idx="316">
                  <c:v>28.800000000000026</c:v>
                </c:pt>
                <c:pt idx="317">
                  <c:v>28.883333333333425</c:v>
                </c:pt>
                <c:pt idx="318">
                  <c:v>28.966666666666718</c:v>
                </c:pt>
                <c:pt idx="319">
                  <c:v>29.066666666666734</c:v>
                </c:pt>
                <c:pt idx="320">
                  <c:v>29.150000000000027</c:v>
                </c:pt>
                <c:pt idx="321">
                  <c:v>29.233333333333427</c:v>
                </c:pt>
                <c:pt idx="322">
                  <c:v>29.333333333333336</c:v>
                </c:pt>
                <c:pt idx="323">
                  <c:v>29.416666666666735</c:v>
                </c:pt>
                <c:pt idx="324">
                  <c:v>29.500000000000028</c:v>
                </c:pt>
                <c:pt idx="325">
                  <c:v>29.600000000000044</c:v>
                </c:pt>
                <c:pt idx="326">
                  <c:v>29.683333333333337</c:v>
                </c:pt>
                <c:pt idx="327">
                  <c:v>29.766666666666737</c:v>
                </c:pt>
                <c:pt idx="328">
                  <c:v>29.866666666666752</c:v>
                </c:pt>
                <c:pt idx="329">
                  <c:v>29.950000000000045</c:v>
                </c:pt>
                <c:pt idx="330">
                  <c:v>30.033333333333339</c:v>
                </c:pt>
                <c:pt idx="331">
                  <c:v>30.116666666666738</c:v>
                </c:pt>
                <c:pt idx="332">
                  <c:v>30.23333333333337</c:v>
                </c:pt>
                <c:pt idx="333">
                  <c:v>30.316666666666663</c:v>
                </c:pt>
                <c:pt idx="334">
                  <c:v>30.416666666666679</c:v>
                </c:pt>
                <c:pt idx="335">
                  <c:v>30.500000000000078</c:v>
                </c:pt>
                <c:pt idx="336">
                  <c:v>30.583333333333371</c:v>
                </c:pt>
                <c:pt idx="337">
                  <c:v>30.666666666666664</c:v>
                </c:pt>
                <c:pt idx="338">
                  <c:v>30.76666666666668</c:v>
                </c:pt>
                <c:pt idx="339">
                  <c:v>30.85000000000008</c:v>
                </c:pt>
                <c:pt idx="340">
                  <c:v>30.950000000000095</c:v>
                </c:pt>
                <c:pt idx="341">
                  <c:v>31.033333333333388</c:v>
                </c:pt>
                <c:pt idx="342">
                  <c:v>31.133333333333404</c:v>
                </c:pt>
                <c:pt idx="343">
                  <c:v>31.23333333333342</c:v>
                </c:pt>
                <c:pt idx="344">
                  <c:v>31.316666666666713</c:v>
                </c:pt>
                <c:pt idx="345">
                  <c:v>31.400000000000006</c:v>
                </c:pt>
                <c:pt idx="346">
                  <c:v>31.500000000000021</c:v>
                </c:pt>
                <c:pt idx="347">
                  <c:v>31.583333333333421</c:v>
                </c:pt>
                <c:pt idx="348">
                  <c:v>31.666666666666714</c:v>
                </c:pt>
                <c:pt idx="349">
                  <c:v>31.750000000000007</c:v>
                </c:pt>
                <c:pt idx="350">
                  <c:v>31.850000000000023</c:v>
                </c:pt>
                <c:pt idx="351">
                  <c:v>31.933333333333422</c:v>
                </c:pt>
                <c:pt idx="352">
                  <c:v>32.016666666666715</c:v>
                </c:pt>
                <c:pt idx="353">
                  <c:v>32.100000000000009</c:v>
                </c:pt>
                <c:pt idx="354">
                  <c:v>32.200000000000024</c:v>
                </c:pt>
                <c:pt idx="355">
                  <c:v>32.30000000000004</c:v>
                </c:pt>
                <c:pt idx="356">
                  <c:v>32.383333333333333</c:v>
                </c:pt>
                <c:pt idx="357">
                  <c:v>32.466666666666733</c:v>
                </c:pt>
                <c:pt idx="358">
                  <c:v>32.550000000000026</c:v>
                </c:pt>
                <c:pt idx="359">
                  <c:v>32.633333333333425</c:v>
                </c:pt>
                <c:pt idx="360">
                  <c:v>32.733333333333334</c:v>
                </c:pt>
                <c:pt idx="361">
                  <c:v>32.816666666666734</c:v>
                </c:pt>
                <c:pt idx="362">
                  <c:v>32.91666666666675</c:v>
                </c:pt>
                <c:pt idx="363">
                  <c:v>33.000000000000043</c:v>
                </c:pt>
                <c:pt idx="364">
                  <c:v>33.083333333333336</c:v>
                </c:pt>
                <c:pt idx="365">
                  <c:v>33.166666666666735</c:v>
                </c:pt>
                <c:pt idx="366">
                  <c:v>33.266666666666751</c:v>
                </c:pt>
                <c:pt idx="367">
                  <c:v>33.350000000000044</c:v>
                </c:pt>
                <c:pt idx="368">
                  <c:v>33.433333333333337</c:v>
                </c:pt>
                <c:pt idx="369">
                  <c:v>33.533333333333353</c:v>
                </c:pt>
                <c:pt idx="370">
                  <c:v>33.616666666666752</c:v>
                </c:pt>
                <c:pt idx="371">
                  <c:v>33.716666666666661</c:v>
                </c:pt>
                <c:pt idx="372">
                  <c:v>33.800000000000061</c:v>
                </c:pt>
                <c:pt idx="373">
                  <c:v>33.883333333333354</c:v>
                </c:pt>
                <c:pt idx="374">
                  <c:v>33.98333333333337</c:v>
                </c:pt>
                <c:pt idx="375">
                  <c:v>34.1</c:v>
                </c:pt>
                <c:pt idx="376">
                  <c:v>34.183333333333401</c:v>
                </c:pt>
                <c:pt idx="377">
                  <c:v>34.283333333333417</c:v>
                </c:pt>
                <c:pt idx="378">
                  <c:v>34.36666666666671</c:v>
                </c:pt>
                <c:pt idx="379">
                  <c:v>34.466666666666725</c:v>
                </c:pt>
                <c:pt idx="380">
                  <c:v>34.550000000000018</c:v>
                </c:pt>
                <c:pt idx="381">
                  <c:v>34.650000000000034</c:v>
                </c:pt>
                <c:pt idx="382">
                  <c:v>34.733333333333327</c:v>
                </c:pt>
                <c:pt idx="383">
                  <c:v>34.816666666666727</c:v>
                </c:pt>
                <c:pt idx="384">
                  <c:v>34.916666666666742</c:v>
                </c:pt>
                <c:pt idx="385">
                  <c:v>35.000000000000036</c:v>
                </c:pt>
                <c:pt idx="386">
                  <c:v>35.100000000000051</c:v>
                </c:pt>
                <c:pt idx="387">
                  <c:v>35.183333333333344</c:v>
                </c:pt>
                <c:pt idx="388">
                  <c:v>35.266666666666744</c:v>
                </c:pt>
                <c:pt idx="389">
                  <c:v>35.350000000000037</c:v>
                </c:pt>
                <c:pt idx="390">
                  <c:v>35.450000000000053</c:v>
                </c:pt>
                <c:pt idx="391">
                  <c:v>35.533333333333346</c:v>
                </c:pt>
                <c:pt idx="392">
                  <c:v>35.633333333333361</c:v>
                </c:pt>
                <c:pt idx="393">
                  <c:v>35.733333333333377</c:v>
                </c:pt>
                <c:pt idx="394">
                  <c:v>35.850000000000009</c:v>
                </c:pt>
                <c:pt idx="395">
                  <c:v>35.933333333333408</c:v>
                </c:pt>
                <c:pt idx="396">
                  <c:v>36.033333333333424</c:v>
                </c:pt>
                <c:pt idx="397">
                  <c:v>36.116666666666717</c:v>
                </c:pt>
                <c:pt idx="398">
                  <c:v>36.20000000000001</c:v>
                </c:pt>
                <c:pt idx="399">
                  <c:v>36.28333333333341</c:v>
                </c:pt>
                <c:pt idx="400">
                  <c:v>36.383333333333425</c:v>
                </c:pt>
                <c:pt idx="401">
                  <c:v>36.466666666666718</c:v>
                </c:pt>
                <c:pt idx="402">
                  <c:v>36.550000000000011</c:v>
                </c:pt>
                <c:pt idx="403">
                  <c:v>36.650000000000027</c:v>
                </c:pt>
                <c:pt idx="404">
                  <c:v>36.733333333333427</c:v>
                </c:pt>
                <c:pt idx="405">
                  <c:v>36.81666666666672</c:v>
                </c:pt>
                <c:pt idx="406">
                  <c:v>36.900000000000013</c:v>
                </c:pt>
                <c:pt idx="407">
                  <c:v>37.000000000000028</c:v>
                </c:pt>
                <c:pt idx="408">
                  <c:v>37.083333333333428</c:v>
                </c:pt>
                <c:pt idx="409">
                  <c:v>37.183333333333337</c:v>
                </c:pt>
                <c:pt idx="410">
                  <c:v>37.283333333333353</c:v>
                </c:pt>
                <c:pt idx="411">
                  <c:v>37.383333333333368</c:v>
                </c:pt>
                <c:pt idx="412">
                  <c:v>37.466666666666661</c:v>
                </c:pt>
                <c:pt idx="413">
                  <c:v>37.566666666666677</c:v>
                </c:pt>
                <c:pt idx="414">
                  <c:v>37.650000000000077</c:v>
                </c:pt>
                <c:pt idx="415">
                  <c:v>37.73333333333337</c:v>
                </c:pt>
                <c:pt idx="416">
                  <c:v>37.833333333333385</c:v>
                </c:pt>
                <c:pt idx="417">
                  <c:v>37.916666666666679</c:v>
                </c:pt>
                <c:pt idx="418">
                  <c:v>38.000000000000078</c:v>
                </c:pt>
                <c:pt idx="419">
                  <c:v>38.100000000000094</c:v>
                </c:pt>
                <c:pt idx="420">
                  <c:v>38.183333333333387</c:v>
                </c:pt>
                <c:pt idx="421">
                  <c:v>38.283333333333402</c:v>
                </c:pt>
                <c:pt idx="422">
                  <c:v>38.366666666666696</c:v>
                </c:pt>
                <c:pt idx="423">
                  <c:v>38.466666666666711</c:v>
                </c:pt>
                <c:pt idx="424">
                  <c:v>38.550000000000004</c:v>
                </c:pt>
                <c:pt idx="425">
                  <c:v>38.633333333333404</c:v>
                </c:pt>
                <c:pt idx="426">
                  <c:v>38.716666666666697</c:v>
                </c:pt>
                <c:pt idx="427">
                  <c:v>38.800000000000097</c:v>
                </c:pt>
                <c:pt idx="428">
                  <c:v>38.900000000000006</c:v>
                </c:pt>
                <c:pt idx="429">
                  <c:v>38.983333333333405</c:v>
                </c:pt>
                <c:pt idx="430">
                  <c:v>39.066666666666698</c:v>
                </c:pt>
                <c:pt idx="431">
                  <c:v>39.166666666666714</c:v>
                </c:pt>
                <c:pt idx="432">
                  <c:v>39.250000000000007</c:v>
                </c:pt>
                <c:pt idx="433">
                  <c:v>39.333333333333407</c:v>
                </c:pt>
                <c:pt idx="434">
                  <c:v>39.4166666666667</c:v>
                </c:pt>
                <c:pt idx="435">
                  <c:v>39.516666666666715</c:v>
                </c:pt>
                <c:pt idx="436">
                  <c:v>39.600000000000009</c:v>
                </c:pt>
                <c:pt idx="437">
                  <c:v>39.683333333333408</c:v>
                </c:pt>
                <c:pt idx="438">
                  <c:v>39.783333333333424</c:v>
                </c:pt>
                <c:pt idx="439">
                  <c:v>39.866666666666717</c:v>
                </c:pt>
                <c:pt idx="440">
                  <c:v>39.95000000000001</c:v>
                </c:pt>
                <c:pt idx="441">
                  <c:v>40.050000000000026</c:v>
                </c:pt>
                <c:pt idx="442">
                  <c:v>40.133333333333425</c:v>
                </c:pt>
                <c:pt idx="443">
                  <c:v>40.216666666666718</c:v>
                </c:pt>
                <c:pt idx="444">
                  <c:v>40.300000000000011</c:v>
                </c:pt>
                <c:pt idx="445">
                  <c:v>40.383333333333411</c:v>
                </c:pt>
                <c:pt idx="446">
                  <c:v>40.483333333333427</c:v>
                </c:pt>
                <c:pt idx="447">
                  <c:v>40.56666666666672</c:v>
                </c:pt>
                <c:pt idx="448">
                  <c:v>40.650000000000013</c:v>
                </c:pt>
                <c:pt idx="449">
                  <c:v>40.733333333333412</c:v>
                </c:pt>
                <c:pt idx="450">
                  <c:v>40.833333333333428</c:v>
                </c:pt>
                <c:pt idx="451">
                  <c:v>40.916666666666721</c:v>
                </c:pt>
                <c:pt idx="452">
                  <c:v>41.000000000000014</c:v>
                </c:pt>
                <c:pt idx="453">
                  <c:v>41.10000000000003</c:v>
                </c:pt>
                <c:pt idx="454">
                  <c:v>41.183333333333429</c:v>
                </c:pt>
                <c:pt idx="455">
                  <c:v>41.266666666666723</c:v>
                </c:pt>
                <c:pt idx="456">
                  <c:v>41.350000000000016</c:v>
                </c:pt>
                <c:pt idx="457">
                  <c:v>41.450000000000031</c:v>
                </c:pt>
                <c:pt idx="458">
                  <c:v>41.550000000000047</c:v>
                </c:pt>
                <c:pt idx="459">
                  <c:v>41.63333333333334</c:v>
                </c:pt>
                <c:pt idx="460">
                  <c:v>41.733333333333356</c:v>
                </c:pt>
                <c:pt idx="461">
                  <c:v>41.816666666666755</c:v>
                </c:pt>
                <c:pt idx="462">
                  <c:v>41.900000000000048</c:v>
                </c:pt>
                <c:pt idx="463">
                  <c:v>41.983333333333341</c:v>
                </c:pt>
                <c:pt idx="464">
                  <c:v>42.083333333333357</c:v>
                </c:pt>
                <c:pt idx="465">
                  <c:v>42.166666666666757</c:v>
                </c:pt>
                <c:pt idx="466">
                  <c:v>42.25000000000005</c:v>
                </c:pt>
                <c:pt idx="467">
                  <c:v>42.333333333333343</c:v>
                </c:pt>
                <c:pt idx="468">
                  <c:v>42.433333333333358</c:v>
                </c:pt>
                <c:pt idx="469">
                  <c:v>42.533333333333374</c:v>
                </c:pt>
                <c:pt idx="470">
                  <c:v>42.616666666666667</c:v>
                </c:pt>
                <c:pt idx="471">
                  <c:v>42.700000000000067</c:v>
                </c:pt>
                <c:pt idx="472">
                  <c:v>42.78333333333336</c:v>
                </c:pt>
                <c:pt idx="473">
                  <c:v>42.883333333333375</c:v>
                </c:pt>
                <c:pt idx="474">
                  <c:v>42.983333333333391</c:v>
                </c:pt>
                <c:pt idx="475">
                  <c:v>43.066666666666684</c:v>
                </c:pt>
                <c:pt idx="476">
                  <c:v>43.1666666666667</c:v>
                </c:pt>
                <c:pt idx="477">
                  <c:v>43.266666666666715</c:v>
                </c:pt>
                <c:pt idx="478">
                  <c:v>43.350000000000009</c:v>
                </c:pt>
                <c:pt idx="479">
                  <c:v>43.433333333333408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43.78333333333341</c:v>
                </c:pt>
                <c:pt idx="484">
                  <c:v>43.866666666666703</c:v>
                </c:pt>
                <c:pt idx="485">
                  <c:v>43.966666666666718</c:v>
                </c:pt>
                <c:pt idx="486">
                  <c:v>44.066666666666734</c:v>
                </c:pt>
                <c:pt idx="487">
                  <c:v>44.16666666666675</c:v>
                </c:pt>
                <c:pt idx="488">
                  <c:v>44.250000000000043</c:v>
                </c:pt>
                <c:pt idx="489">
                  <c:v>44.350000000000058</c:v>
                </c:pt>
                <c:pt idx="490">
                  <c:v>44.450000000000074</c:v>
                </c:pt>
                <c:pt idx="491">
                  <c:v>44.533333333333367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44.883333333333368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45.150000000000077</c:v>
                </c:pt>
                <c:pt idx="499">
                  <c:v>45.23333333333337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45.500000000000078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45.85000000000008</c:v>
                </c:pt>
                <c:pt idx="507">
                  <c:v>45.933333333333373</c:v>
                </c:pt>
                <c:pt idx="508">
                  <c:v>46.033333333333388</c:v>
                </c:pt>
                <c:pt idx="509">
                  <c:v>46.116666666666681</c:v>
                </c:pt>
                <c:pt idx="510">
                  <c:v>46.200000000000081</c:v>
                </c:pt>
                <c:pt idx="511">
                  <c:v>46.283333333333374</c:v>
                </c:pt>
                <c:pt idx="512">
                  <c:v>46.38333333333339</c:v>
                </c:pt>
                <c:pt idx="513">
                  <c:v>46.466666666666683</c:v>
                </c:pt>
                <c:pt idx="514">
                  <c:v>46.550000000000082</c:v>
                </c:pt>
                <c:pt idx="515">
                  <c:v>46.650000000000098</c:v>
                </c:pt>
                <c:pt idx="516">
                  <c:v>46.733333333333391</c:v>
                </c:pt>
                <c:pt idx="517">
                  <c:v>46.816666666666684</c:v>
                </c:pt>
                <c:pt idx="518">
                  <c:v>46.9166666666667</c:v>
                </c:pt>
                <c:pt idx="519">
                  <c:v>47.016666666666715</c:v>
                </c:pt>
                <c:pt idx="520">
                  <c:v>47.116666666666731</c:v>
                </c:pt>
                <c:pt idx="521">
                  <c:v>47.200000000000024</c:v>
                </c:pt>
                <c:pt idx="522">
                  <c:v>47.283333333333424</c:v>
                </c:pt>
                <c:pt idx="523">
                  <c:v>47.383333333333333</c:v>
                </c:pt>
                <c:pt idx="524">
                  <c:v>47.466666666666733</c:v>
                </c:pt>
                <c:pt idx="525">
                  <c:v>47.550000000000026</c:v>
                </c:pt>
                <c:pt idx="526">
                  <c:v>47.650000000000041</c:v>
                </c:pt>
                <c:pt idx="527">
                  <c:v>47.750000000000057</c:v>
                </c:pt>
                <c:pt idx="528">
                  <c:v>47.850000000000072</c:v>
                </c:pt>
                <c:pt idx="529">
                  <c:v>47.933333333333259</c:v>
                </c:pt>
                <c:pt idx="530">
                  <c:v>48.033333333333381</c:v>
                </c:pt>
                <c:pt idx="531">
                  <c:v>48.116666666666781</c:v>
                </c:pt>
                <c:pt idx="532">
                  <c:v>48.20000000000018</c:v>
                </c:pt>
                <c:pt idx="533">
                  <c:v>48.283333333333367</c:v>
                </c:pt>
                <c:pt idx="534">
                  <c:v>48.383333333333383</c:v>
                </c:pt>
                <c:pt idx="535">
                  <c:v>48.466666666666676</c:v>
                </c:pt>
                <c:pt idx="536">
                  <c:v>48.550000000000075</c:v>
                </c:pt>
                <c:pt idx="537">
                  <c:v>48.649999999999984</c:v>
                </c:pt>
                <c:pt idx="538">
                  <c:v>48.733333333333384</c:v>
                </c:pt>
                <c:pt idx="539">
                  <c:v>48.816666666666677</c:v>
                </c:pt>
                <c:pt idx="540">
                  <c:v>48.900000000000077</c:v>
                </c:pt>
                <c:pt idx="541">
                  <c:v>49.000000000000092</c:v>
                </c:pt>
                <c:pt idx="542">
                  <c:v>49.083333333333279</c:v>
                </c:pt>
                <c:pt idx="543">
                  <c:v>49.183333333333401</c:v>
                </c:pt>
                <c:pt idx="544">
                  <c:v>49.28333333333331</c:v>
                </c:pt>
                <c:pt idx="545">
                  <c:v>49.36666666666671</c:v>
                </c:pt>
                <c:pt idx="546">
                  <c:v>49.466666666666832</c:v>
                </c:pt>
                <c:pt idx="547">
                  <c:v>49.550000000000018</c:v>
                </c:pt>
                <c:pt idx="548">
                  <c:v>49.650000000000034</c:v>
                </c:pt>
                <c:pt idx="549">
                  <c:v>49.75000000000005</c:v>
                </c:pt>
                <c:pt idx="550">
                  <c:v>49.850000000000065</c:v>
                </c:pt>
                <c:pt idx="551">
                  <c:v>49.950000000000081</c:v>
                </c:pt>
                <c:pt idx="552">
                  <c:v>50.033333333333267</c:v>
                </c:pt>
                <c:pt idx="553">
                  <c:v>50.13333333333339</c:v>
                </c:pt>
                <c:pt idx="554">
                  <c:v>50.216666666666789</c:v>
                </c:pt>
                <c:pt idx="555">
                  <c:v>50.316666666666698</c:v>
                </c:pt>
                <c:pt idx="556">
                  <c:v>50.400000000000098</c:v>
                </c:pt>
                <c:pt idx="557">
                  <c:v>50.500000000000007</c:v>
                </c:pt>
                <c:pt idx="558">
                  <c:v>50.583333333333407</c:v>
                </c:pt>
                <c:pt idx="559">
                  <c:v>50.683333333333422</c:v>
                </c:pt>
                <c:pt idx="560">
                  <c:v>50.766666666666715</c:v>
                </c:pt>
                <c:pt idx="561">
                  <c:v>50.866666666666625</c:v>
                </c:pt>
                <c:pt idx="562">
                  <c:v>50.950000000000024</c:v>
                </c:pt>
                <c:pt idx="563">
                  <c:v>51.066666666666656</c:v>
                </c:pt>
                <c:pt idx="564">
                  <c:v>51.166666666666778</c:v>
                </c:pt>
                <c:pt idx="565">
                  <c:v>51.250000000000178</c:v>
                </c:pt>
                <c:pt idx="566">
                  <c:v>51.333333333333364</c:v>
                </c:pt>
                <c:pt idx="567">
                  <c:v>51.43333333333338</c:v>
                </c:pt>
                <c:pt idx="568">
                  <c:v>51.533333333333395</c:v>
                </c:pt>
                <c:pt idx="569">
                  <c:v>51.633333333333411</c:v>
                </c:pt>
                <c:pt idx="570">
                  <c:v>51.716666666666704</c:v>
                </c:pt>
                <c:pt idx="571">
                  <c:v>51.816666666666613</c:v>
                </c:pt>
                <c:pt idx="572">
                  <c:v>51.900000000000013</c:v>
                </c:pt>
                <c:pt idx="573">
                  <c:v>52.000000000000135</c:v>
                </c:pt>
                <c:pt idx="574">
                  <c:v>52.083333333333535</c:v>
                </c:pt>
                <c:pt idx="575">
                  <c:v>52.183333333333337</c:v>
                </c:pt>
                <c:pt idx="576">
                  <c:v>52.266666666666737</c:v>
                </c:pt>
                <c:pt idx="577">
                  <c:v>52.366666666666752</c:v>
                </c:pt>
                <c:pt idx="578">
                  <c:v>52.449999999999939</c:v>
                </c:pt>
                <c:pt idx="579">
                  <c:v>52.550000000000061</c:v>
                </c:pt>
                <c:pt idx="580">
                  <c:v>52.633333333333461</c:v>
                </c:pt>
                <c:pt idx="581">
                  <c:v>52.71666666666686</c:v>
                </c:pt>
                <c:pt idx="582">
                  <c:v>52.816666666666663</c:v>
                </c:pt>
                <c:pt idx="583">
                  <c:v>52.900000000000063</c:v>
                </c:pt>
                <c:pt idx="584">
                  <c:v>52.983333333333356</c:v>
                </c:pt>
                <c:pt idx="585">
                  <c:v>53.083333333333265</c:v>
                </c:pt>
                <c:pt idx="586">
                  <c:v>53.166666666666664</c:v>
                </c:pt>
                <c:pt idx="587">
                  <c:v>53.250000000000064</c:v>
                </c:pt>
                <c:pt idx="588">
                  <c:v>53.350000000000186</c:v>
                </c:pt>
                <c:pt idx="589">
                  <c:v>53.433333333333373</c:v>
                </c:pt>
                <c:pt idx="590">
                  <c:v>53.516666666666559</c:v>
                </c:pt>
                <c:pt idx="591">
                  <c:v>53.599999999999959</c:v>
                </c:pt>
                <c:pt idx="592">
                  <c:v>53.700000000000081</c:v>
                </c:pt>
                <c:pt idx="593">
                  <c:v>53.783333333333481</c:v>
                </c:pt>
                <c:pt idx="594">
                  <c:v>53.866666666666667</c:v>
                </c:pt>
                <c:pt idx="595">
                  <c:v>53.966666666666683</c:v>
                </c:pt>
                <c:pt idx="596">
                  <c:v>54.050000000000082</c:v>
                </c:pt>
                <c:pt idx="597">
                  <c:v>54.133333333333375</c:v>
                </c:pt>
                <c:pt idx="598">
                  <c:v>54.233333333333285</c:v>
                </c:pt>
                <c:pt idx="599">
                  <c:v>54.316666666666684</c:v>
                </c:pt>
                <c:pt idx="600">
                  <c:v>54.416666666666806</c:v>
                </c:pt>
                <c:pt idx="601">
                  <c:v>54.499999999999993</c:v>
                </c:pt>
                <c:pt idx="602">
                  <c:v>54.583333333333393</c:v>
                </c:pt>
                <c:pt idx="603">
                  <c:v>54.683333333333408</c:v>
                </c:pt>
                <c:pt idx="604">
                  <c:v>54.766666666666701</c:v>
                </c:pt>
                <c:pt idx="605">
                  <c:v>54.850000000000101</c:v>
                </c:pt>
                <c:pt idx="606">
                  <c:v>54.95000000000001</c:v>
                </c:pt>
                <c:pt idx="607">
                  <c:v>55.03333333333341</c:v>
                </c:pt>
                <c:pt idx="608">
                  <c:v>55.116666666666703</c:v>
                </c:pt>
                <c:pt idx="609">
                  <c:v>55.199999999999996</c:v>
                </c:pt>
                <c:pt idx="610">
                  <c:v>55.299999999999905</c:v>
                </c:pt>
                <c:pt idx="611">
                  <c:v>55.383333333333304</c:v>
                </c:pt>
                <c:pt idx="612">
                  <c:v>55.466666666666704</c:v>
                </c:pt>
                <c:pt idx="613">
                  <c:v>55.566666666666826</c:v>
                </c:pt>
                <c:pt idx="614">
                  <c:v>55.650000000000013</c:v>
                </c:pt>
                <c:pt idx="615">
                  <c:v>55.733333333333412</c:v>
                </c:pt>
                <c:pt idx="616">
                  <c:v>55.816666666666599</c:v>
                </c:pt>
                <c:pt idx="617">
                  <c:v>55.916666666666721</c:v>
                </c:pt>
                <c:pt idx="618">
                  <c:v>56.000000000000121</c:v>
                </c:pt>
                <c:pt idx="619">
                  <c:v>56.08333333333352</c:v>
                </c:pt>
                <c:pt idx="620">
                  <c:v>56.166666666666707</c:v>
                </c:pt>
                <c:pt idx="621">
                  <c:v>56.249999999999893</c:v>
                </c:pt>
                <c:pt idx="622">
                  <c:v>56.350000000000016</c:v>
                </c:pt>
                <c:pt idx="623">
                  <c:v>56.433333333333415</c:v>
                </c:pt>
                <c:pt idx="624">
                  <c:v>56.533333333333324</c:v>
                </c:pt>
                <c:pt idx="625">
                  <c:v>56.633333333333447</c:v>
                </c:pt>
                <c:pt idx="626">
                  <c:v>56.716666666666846</c:v>
                </c:pt>
                <c:pt idx="627">
                  <c:v>56.800000000000033</c:v>
                </c:pt>
                <c:pt idx="628">
                  <c:v>56.900000000000048</c:v>
                </c:pt>
                <c:pt idx="629">
                  <c:v>56.983333333333341</c:v>
                </c:pt>
                <c:pt idx="630">
                  <c:v>57.08333333333325</c:v>
                </c:pt>
                <c:pt idx="631">
                  <c:v>57.16666666666665</c:v>
                </c:pt>
                <c:pt idx="632">
                  <c:v>57.25000000000005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57.533333333333374</c:v>
                </c:pt>
                <c:pt idx="636">
                  <c:v>57.63333333333339</c:v>
                </c:pt>
                <c:pt idx="637">
                  <c:v>57.733333333333405</c:v>
                </c:pt>
                <c:pt idx="638">
                  <c:v>57.816666666666698</c:v>
                </c:pt>
                <c:pt idx="639">
                  <c:v>57.916666666666607</c:v>
                </c:pt>
                <c:pt idx="640">
                  <c:v>58.000000000000007</c:v>
                </c:pt>
                <c:pt idx="641">
                  <c:v>58.100000000000129</c:v>
                </c:pt>
                <c:pt idx="642">
                  <c:v>58.183333333333529</c:v>
                </c:pt>
                <c:pt idx="643">
                  <c:v>58.266666666666715</c:v>
                </c:pt>
                <c:pt idx="644">
                  <c:v>58.349999999999902</c:v>
                </c:pt>
                <c:pt idx="645">
                  <c:v>58.433333333333302</c:v>
                </c:pt>
                <c:pt idx="646">
                  <c:v>58.533333333333424</c:v>
                </c:pt>
                <c:pt idx="647">
                  <c:v>58.616666666666823</c:v>
                </c:pt>
                <c:pt idx="648">
                  <c:v>58.70000000000001</c:v>
                </c:pt>
                <c:pt idx="649">
                  <c:v>58.78333333333341</c:v>
                </c:pt>
                <c:pt idx="650">
                  <c:v>58.883333333333425</c:v>
                </c:pt>
                <c:pt idx="651">
                  <c:v>58.983333333333228</c:v>
                </c:pt>
                <c:pt idx="652">
                  <c:v>59.08333333333335</c:v>
                </c:pt>
                <c:pt idx="653">
                  <c:v>59.16666666666675</c:v>
                </c:pt>
                <c:pt idx="654">
                  <c:v>59.266666666666659</c:v>
                </c:pt>
                <c:pt idx="655">
                  <c:v>59.350000000000058</c:v>
                </c:pt>
                <c:pt idx="656">
                  <c:v>59.45000000000018</c:v>
                </c:pt>
                <c:pt idx="657">
                  <c:v>59.533333333333367</c:v>
                </c:pt>
                <c:pt idx="658">
                  <c:v>59.616666666666553</c:v>
                </c:pt>
                <c:pt idx="659">
                  <c:v>59.716666666666676</c:v>
                </c:pt>
                <c:pt idx="660">
                  <c:v>59.800000000000075</c:v>
                </c:pt>
                <c:pt idx="661">
                  <c:v>59.899999999999984</c:v>
                </c:pt>
                <c:pt idx="662">
                  <c:v>60.000000000000107</c:v>
                </c:pt>
                <c:pt idx="663">
                  <c:v>60.083333333333506</c:v>
                </c:pt>
                <c:pt idx="664">
                  <c:v>60.166666666666693</c:v>
                </c:pt>
                <c:pt idx="665">
                  <c:v>60.250000000000092</c:v>
                </c:pt>
                <c:pt idx="666">
                  <c:v>60.35</c:v>
                </c:pt>
                <c:pt idx="667">
                  <c:v>60.433333333333401</c:v>
                </c:pt>
                <c:pt idx="668">
                  <c:v>60.516666666666801</c:v>
                </c:pt>
                <c:pt idx="669">
                  <c:v>60.6000000000002</c:v>
                </c:pt>
                <c:pt idx="670">
                  <c:v>60.7</c:v>
                </c:pt>
                <c:pt idx="671">
                  <c:v>60.783333333333402</c:v>
                </c:pt>
                <c:pt idx="672">
                  <c:v>60.883333333333418</c:v>
                </c:pt>
                <c:pt idx="673">
                  <c:v>60.966666666666605</c:v>
                </c:pt>
                <c:pt idx="674">
                  <c:v>61.050000000000004</c:v>
                </c:pt>
                <c:pt idx="675">
                  <c:v>61.150000000000126</c:v>
                </c:pt>
                <c:pt idx="676">
                  <c:v>61.233333333333526</c:v>
                </c:pt>
                <c:pt idx="677">
                  <c:v>61.316666666666713</c:v>
                </c:pt>
                <c:pt idx="678">
                  <c:v>61.416666666666728</c:v>
                </c:pt>
                <c:pt idx="679">
                  <c:v>61.500000000000021</c:v>
                </c:pt>
                <c:pt idx="680">
                  <c:v>61.583333333333421</c:v>
                </c:pt>
                <c:pt idx="681">
                  <c:v>61.666666666666821</c:v>
                </c:pt>
                <c:pt idx="682">
                  <c:v>61.76666666666673</c:v>
                </c:pt>
                <c:pt idx="683">
                  <c:v>61.850000000000023</c:v>
                </c:pt>
                <c:pt idx="684">
                  <c:v>61.933333333333422</c:v>
                </c:pt>
                <c:pt idx="685">
                  <c:v>62.050000000000054</c:v>
                </c:pt>
                <c:pt idx="686">
                  <c:v>62.133333333333347</c:v>
                </c:pt>
                <c:pt idx="687">
                  <c:v>62.216666666666747</c:v>
                </c:pt>
                <c:pt idx="688">
                  <c:v>62.316666666666656</c:v>
                </c:pt>
                <c:pt idx="689">
                  <c:v>62.400000000000055</c:v>
                </c:pt>
                <c:pt idx="690">
                  <c:v>62.483333333333348</c:v>
                </c:pt>
                <c:pt idx="691">
                  <c:v>62.566666666666748</c:v>
                </c:pt>
                <c:pt idx="692">
                  <c:v>62.68333333333338</c:v>
                </c:pt>
                <c:pt idx="693">
                  <c:v>62.766666666666673</c:v>
                </c:pt>
                <c:pt idx="694">
                  <c:v>62.866666666666582</c:v>
                </c:pt>
                <c:pt idx="695">
                  <c:v>62.949999999999982</c:v>
                </c:pt>
                <c:pt idx="696">
                  <c:v>63.050000000000104</c:v>
                </c:pt>
                <c:pt idx="697">
                  <c:v>63.150000000000013</c:v>
                </c:pt>
              </c:numCache>
            </c:numRef>
          </c:xVal>
          <c:yVal>
            <c:numRef>
              <c:f>'VAR I'!$H$13:$H$710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  <c:pt idx="684">
                  <c:v>1.4625833333333333</c:v>
                </c:pt>
                <c:pt idx="685">
                  <c:v>1.4625833333333333</c:v>
                </c:pt>
                <c:pt idx="686">
                  <c:v>1.4625833333333333</c:v>
                </c:pt>
                <c:pt idx="687">
                  <c:v>1.4625833333333333</c:v>
                </c:pt>
                <c:pt idx="688">
                  <c:v>1.4625833333333333</c:v>
                </c:pt>
                <c:pt idx="689">
                  <c:v>1.4625833333333333</c:v>
                </c:pt>
                <c:pt idx="690">
                  <c:v>1.4625833333333333</c:v>
                </c:pt>
                <c:pt idx="691">
                  <c:v>1.4625833333333333</c:v>
                </c:pt>
                <c:pt idx="692">
                  <c:v>1.4625833333333333</c:v>
                </c:pt>
                <c:pt idx="693">
                  <c:v>1.4625833333333333</c:v>
                </c:pt>
                <c:pt idx="694">
                  <c:v>1.4625833333333333</c:v>
                </c:pt>
                <c:pt idx="695">
                  <c:v>1.4625833333333333</c:v>
                </c:pt>
                <c:pt idx="696">
                  <c:v>1.4625833333333333</c:v>
                </c:pt>
                <c:pt idx="697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6-4D34-8453-1EB446D10805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0.18333333333341528</c:v>
                </c:pt>
                <c:pt idx="3">
                  <c:v>0.28333333333332433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0.5333333333334167</c:v>
                </c:pt>
                <c:pt idx="7">
                  <c:v>0.63333333333343234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0.88333333333341812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1.6166666666667595</c:v>
                </c:pt>
                <c:pt idx="19">
                  <c:v>1.7000000000000526</c:v>
                </c:pt>
                <c:pt idx="20">
                  <c:v>1.8000000000000682</c:v>
                </c:pt>
                <c:pt idx="21">
                  <c:v>1.8833333333333613</c:v>
                </c:pt>
                <c:pt idx="22">
                  <c:v>1.9666666666667609</c:v>
                </c:pt>
                <c:pt idx="23">
                  <c:v>2.06666666666667</c:v>
                </c:pt>
                <c:pt idx="24">
                  <c:v>2.1666666666666856</c:v>
                </c:pt>
                <c:pt idx="25">
                  <c:v>2.2500000000000853</c:v>
                </c:pt>
                <c:pt idx="26">
                  <c:v>2.3333333333333783</c:v>
                </c:pt>
                <c:pt idx="27">
                  <c:v>2.433333333333394</c:v>
                </c:pt>
                <c:pt idx="28">
                  <c:v>2.516666666666687</c:v>
                </c:pt>
                <c:pt idx="29">
                  <c:v>2.6000000000000867</c:v>
                </c:pt>
                <c:pt idx="30">
                  <c:v>2.6999999999999957</c:v>
                </c:pt>
                <c:pt idx="31">
                  <c:v>2.8333333333333499</c:v>
                </c:pt>
                <c:pt idx="32">
                  <c:v>2.9166666666667496</c:v>
                </c:pt>
                <c:pt idx="33">
                  <c:v>3.0166666666666586</c:v>
                </c:pt>
                <c:pt idx="34">
                  <c:v>3.1166666666666742</c:v>
                </c:pt>
                <c:pt idx="35">
                  <c:v>3.2000000000000739</c:v>
                </c:pt>
                <c:pt idx="36">
                  <c:v>3.283333333333367</c:v>
                </c:pt>
                <c:pt idx="37">
                  <c:v>3.3833333333333826</c:v>
                </c:pt>
                <c:pt idx="38">
                  <c:v>3.4666666666666757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3.8166666666666771</c:v>
                </c:pt>
                <c:pt idx="43">
                  <c:v>3.9000000000000767</c:v>
                </c:pt>
                <c:pt idx="44">
                  <c:v>3.9833333333333698</c:v>
                </c:pt>
                <c:pt idx="45">
                  <c:v>4.1000000000000014</c:v>
                </c:pt>
                <c:pt idx="46">
                  <c:v>4.1833333333334011</c:v>
                </c:pt>
                <c:pt idx="47">
                  <c:v>4.2833333333334167</c:v>
                </c:pt>
                <c:pt idx="48">
                  <c:v>4.3666666666667098</c:v>
                </c:pt>
                <c:pt idx="49">
                  <c:v>4.4500000000000028</c:v>
                </c:pt>
                <c:pt idx="50">
                  <c:v>4.5500000000000185</c:v>
                </c:pt>
                <c:pt idx="51">
                  <c:v>4.6333333333334181</c:v>
                </c:pt>
                <c:pt idx="52">
                  <c:v>4.7333333333333272</c:v>
                </c:pt>
                <c:pt idx="53">
                  <c:v>4.8333333333333428</c:v>
                </c:pt>
                <c:pt idx="54">
                  <c:v>4.950000000000081</c:v>
                </c:pt>
                <c:pt idx="55">
                  <c:v>5.0499999999999901</c:v>
                </c:pt>
                <c:pt idx="56">
                  <c:v>5.1333333333333897</c:v>
                </c:pt>
                <c:pt idx="57">
                  <c:v>5.2166666666666828</c:v>
                </c:pt>
                <c:pt idx="58">
                  <c:v>5.3166666666666984</c:v>
                </c:pt>
                <c:pt idx="59">
                  <c:v>5.416666666666714</c:v>
                </c:pt>
                <c:pt idx="60">
                  <c:v>5.5000000000000071</c:v>
                </c:pt>
                <c:pt idx="61">
                  <c:v>5.5833333333334068</c:v>
                </c:pt>
                <c:pt idx="62">
                  <c:v>5.6666666666666998</c:v>
                </c:pt>
                <c:pt idx="63">
                  <c:v>5.7666666666667155</c:v>
                </c:pt>
                <c:pt idx="64">
                  <c:v>5.8500000000000085</c:v>
                </c:pt>
                <c:pt idx="65">
                  <c:v>5.9333333333334082</c:v>
                </c:pt>
                <c:pt idx="66">
                  <c:v>6.0333333333334238</c:v>
                </c:pt>
                <c:pt idx="67">
                  <c:v>6.1166666666667169</c:v>
                </c:pt>
                <c:pt idx="68">
                  <c:v>6.2000000000000099</c:v>
                </c:pt>
                <c:pt idx="69">
                  <c:v>6.3000000000000256</c:v>
                </c:pt>
                <c:pt idx="70">
                  <c:v>6.3833333333334252</c:v>
                </c:pt>
                <c:pt idx="71">
                  <c:v>6.5000000000000568</c:v>
                </c:pt>
                <c:pt idx="72">
                  <c:v>6.6000000000000725</c:v>
                </c:pt>
                <c:pt idx="73">
                  <c:v>6.6833333333333655</c:v>
                </c:pt>
                <c:pt idx="74">
                  <c:v>6.7666666666666586</c:v>
                </c:pt>
                <c:pt idx="75">
                  <c:v>6.8666666666666742</c:v>
                </c:pt>
                <c:pt idx="76">
                  <c:v>6.9500000000000739</c:v>
                </c:pt>
                <c:pt idx="77">
                  <c:v>7.033333333333367</c:v>
                </c:pt>
                <c:pt idx="78">
                  <c:v>7.1166666666667666</c:v>
                </c:pt>
                <c:pt idx="79">
                  <c:v>7.2166666666666757</c:v>
                </c:pt>
                <c:pt idx="80">
                  <c:v>7.3000000000000753</c:v>
                </c:pt>
                <c:pt idx="81">
                  <c:v>7.4000000000000909</c:v>
                </c:pt>
                <c:pt idx="82">
                  <c:v>7.483333333333384</c:v>
                </c:pt>
                <c:pt idx="83">
                  <c:v>7.5833333333333997</c:v>
                </c:pt>
                <c:pt idx="84">
                  <c:v>7.6666666666666927</c:v>
                </c:pt>
                <c:pt idx="85">
                  <c:v>7.7500000000000924</c:v>
                </c:pt>
                <c:pt idx="86">
                  <c:v>7.8500000000000014</c:v>
                </c:pt>
                <c:pt idx="87">
                  <c:v>7.9333333333334011</c:v>
                </c:pt>
                <c:pt idx="88">
                  <c:v>8.0166666666666941</c:v>
                </c:pt>
                <c:pt idx="89">
                  <c:v>8.1000000000000938</c:v>
                </c:pt>
                <c:pt idx="90">
                  <c:v>8.1833333333333869</c:v>
                </c:pt>
                <c:pt idx="91">
                  <c:v>8.2833333333334025</c:v>
                </c:pt>
                <c:pt idx="92">
                  <c:v>8.3666666666666956</c:v>
                </c:pt>
                <c:pt idx="93">
                  <c:v>8.4500000000000952</c:v>
                </c:pt>
                <c:pt idx="94">
                  <c:v>8.5333333333333883</c:v>
                </c:pt>
                <c:pt idx="95">
                  <c:v>8.6333333333334039</c:v>
                </c:pt>
                <c:pt idx="96">
                  <c:v>8.716666666666697</c:v>
                </c:pt>
                <c:pt idx="97">
                  <c:v>8.8166666666667126</c:v>
                </c:pt>
                <c:pt idx="98">
                  <c:v>8.9000000000000057</c:v>
                </c:pt>
                <c:pt idx="99">
                  <c:v>8.9833333333334053</c:v>
                </c:pt>
                <c:pt idx="100">
                  <c:v>9.0666666666666984</c:v>
                </c:pt>
                <c:pt idx="101">
                  <c:v>9.1500000000000981</c:v>
                </c:pt>
                <c:pt idx="102">
                  <c:v>9.2500000000000071</c:v>
                </c:pt>
                <c:pt idx="103">
                  <c:v>9.3333333333334068</c:v>
                </c:pt>
                <c:pt idx="104">
                  <c:v>9.4166666666666998</c:v>
                </c:pt>
                <c:pt idx="105">
                  <c:v>9.5166666666667155</c:v>
                </c:pt>
                <c:pt idx="106">
                  <c:v>9.6000000000000085</c:v>
                </c:pt>
                <c:pt idx="107">
                  <c:v>9.7000000000000242</c:v>
                </c:pt>
                <c:pt idx="108">
                  <c:v>9.7833333333334238</c:v>
                </c:pt>
                <c:pt idx="109">
                  <c:v>9.8666666666667169</c:v>
                </c:pt>
                <c:pt idx="110">
                  <c:v>9.9833333333333485</c:v>
                </c:pt>
                <c:pt idx="111">
                  <c:v>10.083333333333364</c:v>
                </c:pt>
                <c:pt idx="112">
                  <c:v>10.166666666666764</c:v>
                </c:pt>
                <c:pt idx="113">
                  <c:v>10.250000000000057</c:v>
                </c:pt>
                <c:pt idx="114">
                  <c:v>10.350000000000072</c:v>
                </c:pt>
                <c:pt idx="115">
                  <c:v>10.433333333333366</c:v>
                </c:pt>
                <c:pt idx="116">
                  <c:v>10.516666666666659</c:v>
                </c:pt>
                <c:pt idx="117">
                  <c:v>10.600000000000058</c:v>
                </c:pt>
                <c:pt idx="118">
                  <c:v>10.700000000000074</c:v>
                </c:pt>
                <c:pt idx="119">
                  <c:v>10.80000000000009</c:v>
                </c:pt>
                <c:pt idx="120">
                  <c:v>10.883333333333383</c:v>
                </c:pt>
                <c:pt idx="121">
                  <c:v>10.966666666666676</c:v>
                </c:pt>
                <c:pt idx="122">
                  <c:v>11.066666666666691</c:v>
                </c:pt>
                <c:pt idx="123">
                  <c:v>11.150000000000091</c:v>
                </c:pt>
                <c:pt idx="124">
                  <c:v>11.25</c:v>
                </c:pt>
                <c:pt idx="125">
                  <c:v>11.3333333333334</c:v>
                </c:pt>
                <c:pt idx="126">
                  <c:v>11.416666666666693</c:v>
                </c:pt>
                <c:pt idx="127">
                  <c:v>11.500000000000092</c:v>
                </c:pt>
                <c:pt idx="128">
                  <c:v>11.600000000000001</c:v>
                </c:pt>
                <c:pt idx="129">
                  <c:v>11.683333333333401</c:v>
                </c:pt>
                <c:pt idx="130">
                  <c:v>11.766666666666694</c:v>
                </c:pt>
                <c:pt idx="131">
                  <c:v>11.86666666666671</c:v>
                </c:pt>
                <c:pt idx="132">
                  <c:v>11.966666666666725</c:v>
                </c:pt>
                <c:pt idx="133">
                  <c:v>12.066666666666741</c:v>
                </c:pt>
                <c:pt idx="134">
                  <c:v>12.150000000000034</c:v>
                </c:pt>
                <c:pt idx="135">
                  <c:v>12.25000000000005</c:v>
                </c:pt>
                <c:pt idx="136">
                  <c:v>12.333333333333343</c:v>
                </c:pt>
                <c:pt idx="137">
                  <c:v>12.416666666666742</c:v>
                </c:pt>
                <c:pt idx="138">
                  <c:v>12.500000000000036</c:v>
                </c:pt>
                <c:pt idx="139">
                  <c:v>12.583333333333329</c:v>
                </c:pt>
                <c:pt idx="140">
                  <c:v>12.683333333333344</c:v>
                </c:pt>
                <c:pt idx="141">
                  <c:v>12.766666666666744</c:v>
                </c:pt>
                <c:pt idx="142">
                  <c:v>12.850000000000037</c:v>
                </c:pt>
                <c:pt idx="143">
                  <c:v>12.950000000000053</c:v>
                </c:pt>
                <c:pt idx="144">
                  <c:v>13.033333333333346</c:v>
                </c:pt>
                <c:pt idx="145">
                  <c:v>13.133333333333361</c:v>
                </c:pt>
                <c:pt idx="146">
                  <c:v>13.216666666666761</c:v>
                </c:pt>
                <c:pt idx="147">
                  <c:v>13.31666666666667</c:v>
                </c:pt>
                <c:pt idx="148">
                  <c:v>13.416666666666686</c:v>
                </c:pt>
                <c:pt idx="149">
                  <c:v>13.500000000000085</c:v>
                </c:pt>
                <c:pt idx="150">
                  <c:v>13.583333333333378</c:v>
                </c:pt>
                <c:pt idx="151">
                  <c:v>13.683333333333394</c:v>
                </c:pt>
                <c:pt idx="152">
                  <c:v>13.766666666666687</c:v>
                </c:pt>
                <c:pt idx="153">
                  <c:v>13.850000000000087</c:v>
                </c:pt>
                <c:pt idx="154">
                  <c:v>13.949999999999996</c:v>
                </c:pt>
                <c:pt idx="155">
                  <c:v>14.033333333333395</c:v>
                </c:pt>
                <c:pt idx="156">
                  <c:v>14.116666666666688</c:v>
                </c:pt>
                <c:pt idx="157">
                  <c:v>14.216666666666704</c:v>
                </c:pt>
                <c:pt idx="158">
                  <c:v>14.299999999999997</c:v>
                </c:pt>
                <c:pt idx="159">
                  <c:v>14.400000000000013</c:v>
                </c:pt>
                <c:pt idx="160">
                  <c:v>14.483333333333412</c:v>
                </c:pt>
                <c:pt idx="161">
                  <c:v>14.566666666666706</c:v>
                </c:pt>
                <c:pt idx="162">
                  <c:v>14.649999999999999</c:v>
                </c:pt>
                <c:pt idx="163">
                  <c:v>14.750000000000014</c:v>
                </c:pt>
                <c:pt idx="164">
                  <c:v>14.833333333333414</c:v>
                </c:pt>
                <c:pt idx="165">
                  <c:v>14.933333333333429</c:v>
                </c:pt>
                <c:pt idx="166">
                  <c:v>15.033333333333339</c:v>
                </c:pt>
                <c:pt idx="167">
                  <c:v>15.116666666666738</c:v>
                </c:pt>
                <c:pt idx="168">
                  <c:v>15.200000000000031</c:v>
                </c:pt>
                <c:pt idx="169">
                  <c:v>15.283333333333324</c:v>
                </c:pt>
                <c:pt idx="170">
                  <c:v>15.38333333333334</c:v>
                </c:pt>
                <c:pt idx="171">
                  <c:v>15.483333333333356</c:v>
                </c:pt>
                <c:pt idx="172">
                  <c:v>15.583333333333371</c:v>
                </c:pt>
                <c:pt idx="173">
                  <c:v>15.666666666666664</c:v>
                </c:pt>
                <c:pt idx="174">
                  <c:v>15.750000000000064</c:v>
                </c:pt>
                <c:pt idx="175">
                  <c:v>15.85000000000008</c:v>
                </c:pt>
                <c:pt idx="176">
                  <c:v>15.933333333333373</c:v>
                </c:pt>
                <c:pt idx="177">
                  <c:v>16.016666666666666</c:v>
                </c:pt>
                <c:pt idx="178">
                  <c:v>16.116666666666681</c:v>
                </c:pt>
                <c:pt idx="179">
                  <c:v>16.200000000000081</c:v>
                </c:pt>
                <c:pt idx="180">
                  <c:v>16.283333333333374</c:v>
                </c:pt>
                <c:pt idx="181">
                  <c:v>16.38333333333339</c:v>
                </c:pt>
                <c:pt idx="182">
                  <c:v>16.466666666666683</c:v>
                </c:pt>
                <c:pt idx="183">
                  <c:v>16.550000000000082</c:v>
                </c:pt>
                <c:pt idx="184">
                  <c:v>16.633333333333375</c:v>
                </c:pt>
                <c:pt idx="185">
                  <c:v>16.733333333333391</c:v>
                </c:pt>
                <c:pt idx="186">
                  <c:v>16.816666666666684</c:v>
                </c:pt>
                <c:pt idx="187">
                  <c:v>16.9166666666667</c:v>
                </c:pt>
                <c:pt idx="188">
                  <c:v>16.999999999999993</c:v>
                </c:pt>
                <c:pt idx="189">
                  <c:v>17.100000000000009</c:v>
                </c:pt>
                <c:pt idx="190">
                  <c:v>17.200000000000024</c:v>
                </c:pt>
                <c:pt idx="191">
                  <c:v>17.283333333333424</c:v>
                </c:pt>
                <c:pt idx="192">
                  <c:v>17.366666666666717</c:v>
                </c:pt>
                <c:pt idx="193">
                  <c:v>17.45000000000001</c:v>
                </c:pt>
                <c:pt idx="194">
                  <c:v>17.53333333333341</c:v>
                </c:pt>
                <c:pt idx="195">
                  <c:v>17.633333333333425</c:v>
                </c:pt>
                <c:pt idx="196">
                  <c:v>17.733333333333334</c:v>
                </c:pt>
                <c:pt idx="197">
                  <c:v>17.816666666666734</c:v>
                </c:pt>
                <c:pt idx="198">
                  <c:v>17.900000000000027</c:v>
                </c:pt>
                <c:pt idx="199">
                  <c:v>17.983333333333427</c:v>
                </c:pt>
                <c:pt idx="200">
                  <c:v>18.06666666666672</c:v>
                </c:pt>
                <c:pt idx="201">
                  <c:v>18.21666666666669</c:v>
                </c:pt>
                <c:pt idx="202">
                  <c:v>18.30000000000009</c:v>
                </c:pt>
                <c:pt idx="203">
                  <c:v>18.383333333333383</c:v>
                </c:pt>
                <c:pt idx="204">
                  <c:v>18.483333333333398</c:v>
                </c:pt>
                <c:pt idx="205">
                  <c:v>18.566666666666691</c:v>
                </c:pt>
                <c:pt idx="206">
                  <c:v>18.650000000000091</c:v>
                </c:pt>
                <c:pt idx="207">
                  <c:v>18.75</c:v>
                </c:pt>
                <c:pt idx="208">
                  <c:v>18.8333333333334</c:v>
                </c:pt>
                <c:pt idx="209">
                  <c:v>18.933333333333415</c:v>
                </c:pt>
                <c:pt idx="210">
                  <c:v>19.016666666666708</c:v>
                </c:pt>
                <c:pt idx="211">
                  <c:v>19.116666666666724</c:v>
                </c:pt>
                <c:pt idx="212">
                  <c:v>19.200000000000017</c:v>
                </c:pt>
                <c:pt idx="213">
                  <c:v>19.283333333333417</c:v>
                </c:pt>
                <c:pt idx="214">
                  <c:v>19.383333333333326</c:v>
                </c:pt>
                <c:pt idx="215">
                  <c:v>19.466666666666725</c:v>
                </c:pt>
                <c:pt idx="216">
                  <c:v>19.550000000000018</c:v>
                </c:pt>
                <c:pt idx="217">
                  <c:v>19.633333333333418</c:v>
                </c:pt>
                <c:pt idx="218">
                  <c:v>19.75000000000005</c:v>
                </c:pt>
                <c:pt idx="219">
                  <c:v>19.833333333333343</c:v>
                </c:pt>
                <c:pt idx="220">
                  <c:v>19.916666666666742</c:v>
                </c:pt>
                <c:pt idx="221">
                  <c:v>20.016666666666758</c:v>
                </c:pt>
                <c:pt idx="222">
                  <c:v>20.100000000000051</c:v>
                </c:pt>
                <c:pt idx="223">
                  <c:v>20.183333333333344</c:v>
                </c:pt>
                <c:pt idx="224">
                  <c:v>20.266666666666744</c:v>
                </c:pt>
                <c:pt idx="225">
                  <c:v>20.36666666666676</c:v>
                </c:pt>
                <c:pt idx="226">
                  <c:v>20.466666666666669</c:v>
                </c:pt>
                <c:pt idx="227">
                  <c:v>20.550000000000068</c:v>
                </c:pt>
                <c:pt idx="228">
                  <c:v>20.633333333333361</c:v>
                </c:pt>
                <c:pt idx="229">
                  <c:v>20.733333333333377</c:v>
                </c:pt>
                <c:pt idx="230">
                  <c:v>20.81666666666667</c:v>
                </c:pt>
                <c:pt idx="231">
                  <c:v>20.933333333333408</c:v>
                </c:pt>
                <c:pt idx="232">
                  <c:v>21.016666666666701</c:v>
                </c:pt>
                <c:pt idx="233">
                  <c:v>21.099999999999994</c:v>
                </c:pt>
                <c:pt idx="234">
                  <c:v>21.20000000000001</c:v>
                </c:pt>
                <c:pt idx="235">
                  <c:v>21.28333333333341</c:v>
                </c:pt>
                <c:pt idx="236">
                  <c:v>21.366666666666703</c:v>
                </c:pt>
                <c:pt idx="237">
                  <c:v>21.449999999999996</c:v>
                </c:pt>
                <c:pt idx="238">
                  <c:v>21.550000000000011</c:v>
                </c:pt>
                <c:pt idx="239">
                  <c:v>21.650000000000027</c:v>
                </c:pt>
                <c:pt idx="240">
                  <c:v>21.733333333333427</c:v>
                </c:pt>
                <c:pt idx="241">
                  <c:v>21.81666666666672</c:v>
                </c:pt>
                <c:pt idx="242">
                  <c:v>21.916666666666735</c:v>
                </c:pt>
                <c:pt idx="243">
                  <c:v>22.000000000000028</c:v>
                </c:pt>
                <c:pt idx="244">
                  <c:v>22.100000000000044</c:v>
                </c:pt>
                <c:pt idx="245">
                  <c:v>22.183333333333337</c:v>
                </c:pt>
                <c:pt idx="246">
                  <c:v>22.266666666666737</c:v>
                </c:pt>
                <c:pt idx="247">
                  <c:v>22.35000000000003</c:v>
                </c:pt>
                <c:pt idx="248">
                  <c:v>22.450000000000045</c:v>
                </c:pt>
                <c:pt idx="249">
                  <c:v>22.550000000000061</c:v>
                </c:pt>
                <c:pt idx="250">
                  <c:v>22.633333333333354</c:v>
                </c:pt>
                <c:pt idx="251">
                  <c:v>22.73333333333337</c:v>
                </c:pt>
                <c:pt idx="252">
                  <c:v>22.833333333333385</c:v>
                </c:pt>
                <c:pt idx="253">
                  <c:v>22.916666666666679</c:v>
                </c:pt>
                <c:pt idx="254">
                  <c:v>23.016666666666694</c:v>
                </c:pt>
                <c:pt idx="255">
                  <c:v>23.100000000000094</c:v>
                </c:pt>
                <c:pt idx="256">
                  <c:v>23.200000000000003</c:v>
                </c:pt>
                <c:pt idx="257">
                  <c:v>23.300000000000018</c:v>
                </c:pt>
                <c:pt idx="258">
                  <c:v>23.383333333333418</c:v>
                </c:pt>
                <c:pt idx="259">
                  <c:v>23.483333333333327</c:v>
                </c:pt>
                <c:pt idx="260">
                  <c:v>23.583333333333343</c:v>
                </c:pt>
                <c:pt idx="261">
                  <c:v>23.666666666666742</c:v>
                </c:pt>
                <c:pt idx="262">
                  <c:v>23.750000000000036</c:v>
                </c:pt>
                <c:pt idx="263">
                  <c:v>23.850000000000051</c:v>
                </c:pt>
                <c:pt idx="264">
                  <c:v>23.950000000000067</c:v>
                </c:pt>
                <c:pt idx="265">
                  <c:v>24.03333333333336</c:v>
                </c:pt>
                <c:pt idx="266">
                  <c:v>24.11666666666676</c:v>
                </c:pt>
                <c:pt idx="267">
                  <c:v>24.216666666666669</c:v>
                </c:pt>
                <c:pt idx="268">
                  <c:v>24.316666666666684</c:v>
                </c:pt>
                <c:pt idx="269">
                  <c:v>24.400000000000084</c:v>
                </c:pt>
                <c:pt idx="270">
                  <c:v>24.499999999999993</c:v>
                </c:pt>
                <c:pt idx="271">
                  <c:v>24.600000000000009</c:v>
                </c:pt>
                <c:pt idx="272">
                  <c:v>24.683333333333408</c:v>
                </c:pt>
                <c:pt idx="273">
                  <c:v>24.783333333333424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25.050000000000026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25.433333333333366</c:v>
                </c:pt>
                <c:pt idx="281">
                  <c:v>25.533333333333381</c:v>
                </c:pt>
                <c:pt idx="282">
                  <c:v>25.633333333333397</c:v>
                </c:pt>
                <c:pt idx="283">
                  <c:v>25.71666666666669</c:v>
                </c:pt>
                <c:pt idx="284">
                  <c:v>25.816666666666706</c:v>
                </c:pt>
                <c:pt idx="285">
                  <c:v>25.916666666666721</c:v>
                </c:pt>
                <c:pt idx="286">
                  <c:v>26.000000000000014</c:v>
                </c:pt>
                <c:pt idx="287">
                  <c:v>26.10000000000003</c:v>
                </c:pt>
                <c:pt idx="288">
                  <c:v>26.183333333333429</c:v>
                </c:pt>
                <c:pt idx="289">
                  <c:v>26.266666666666723</c:v>
                </c:pt>
                <c:pt idx="290">
                  <c:v>26.366666666666738</c:v>
                </c:pt>
                <c:pt idx="291">
                  <c:v>26.466666666666754</c:v>
                </c:pt>
                <c:pt idx="292">
                  <c:v>26.566666666666663</c:v>
                </c:pt>
                <c:pt idx="293">
                  <c:v>26.650000000000063</c:v>
                </c:pt>
                <c:pt idx="294">
                  <c:v>26.750000000000078</c:v>
                </c:pt>
                <c:pt idx="295">
                  <c:v>26.850000000000094</c:v>
                </c:pt>
                <c:pt idx="296">
                  <c:v>26.933333333333387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27.200000000000095</c:v>
                </c:pt>
                <c:pt idx="300">
                  <c:v>27.300000000000004</c:v>
                </c:pt>
                <c:pt idx="301">
                  <c:v>27.40000000000002</c:v>
                </c:pt>
                <c:pt idx="302">
                  <c:v>27.48333333333342</c:v>
                </c:pt>
                <c:pt idx="303">
                  <c:v>27.583333333333329</c:v>
                </c:pt>
                <c:pt idx="304">
                  <c:v>27.666666666666728</c:v>
                </c:pt>
                <c:pt idx="305">
                  <c:v>27.800000000000082</c:v>
                </c:pt>
                <c:pt idx="306">
                  <c:v>27.883333333333375</c:v>
                </c:pt>
                <c:pt idx="307">
                  <c:v>27.983333333333391</c:v>
                </c:pt>
                <c:pt idx="308">
                  <c:v>28.066666666666684</c:v>
                </c:pt>
                <c:pt idx="309">
                  <c:v>28.150000000000084</c:v>
                </c:pt>
                <c:pt idx="310">
                  <c:v>28.249999999999993</c:v>
                </c:pt>
                <c:pt idx="311">
                  <c:v>28.350000000000009</c:v>
                </c:pt>
                <c:pt idx="312">
                  <c:v>28.433333333333408</c:v>
                </c:pt>
                <c:pt idx="313">
                  <c:v>28.533333333333424</c:v>
                </c:pt>
                <c:pt idx="314">
                  <c:v>28.616666666666717</c:v>
                </c:pt>
                <c:pt idx="315">
                  <c:v>28.716666666666733</c:v>
                </c:pt>
                <c:pt idx="316">
                  <c:v>28.800000000000026</c:v>
                </c:pt>
                <c:pt idx="317">
                  <c:v>28.883333333333425</c:v>
                </c:pt>
                <c:pt idx="318">
                  <c:v>28.966666666666718</c:v>
                </c:pt>
                <c:pt idx="319">
                  <c:v>29.066666666666734</c:v>
                </c:pt>
                <c:pt idx="320">
                  <c:v>29.150000000000027</c:v>
                </c:pt>
                <c:pt idx="321">
                  <c:v>29.233333333333427</c:v>
                </c:pt>
                <c:pt idx="322">
                  <c:v>29.333333333333336</c:v>
                </c:pt>
                <c:pt idx="323">
                  <c:v>29.416666666666735</c:v>
                </c:pt>
                <c:pt idx="324">
                  <c:v>29.500000000000028</c:v>
                </c:pt>
                <c:pt idx="325">
                  <c:v>29.600000000000044</c:v>
                </c:pt>
                <c:pt idx="326">
                  <c:v>29.683333333333337</c:v>
                </c:pt>
                <c:pt idx="327">
                  <c:v>29.766666666666737</c:v>
                </c:pt>
                <c:pt idx="328">
                  <c:v>29.866666666666752</c:v>
                </c:pt>
                <c:pt idx="329">
                  <c:v>29.950000000000045</c:v>
                </c:pt>
                <c:pt idx="330">
                  <c:v>30.033333333333339</c:v>
                </c:pt>
                <c:pt idx="331">
                  <c:v>30.116666666666738</c:v>
                </c:pt>
                <c:pt idx="332">
                  <c:v>30.23333333333337</c:v>
                </c:pt>
                <c:pt idx="333">
                  <c:v>30.316666666666663</c:v>
                </c:pt>
                <c:pt idx="334">
                  <c:v>30.416666666666679</c:v>
                </c:pt>
                <c:pt idx="335">
                  <c:v>30.500000000000078</c:v>
                </c:pt>
                <c:pt idx="336">
                  <c:v>30.583333333333371</c:v>
                </c:pt>
                <c:pt idx="337">
                  <c:v>30.666666666666664</c:v>
                </c:pt>
                <c:pt idx="338">
                  <c:v>30.76666666666668</c:v>
                </c:pt>
                <c:pt idx="339">
                  <c:v>30.85000000000008</c:v>
                </c:pt>
                <c:pt idx="340">
                  <c:v>30.950000000000095</c:v>
                </c:pt>
                <c:pt idx="341">
                  <c:v>31.033333333333388</c:v>
                </c:pt>
                <c:pt idx="342">
                  <c:v>31.133333333333404</c:v>
                </c:pt>
                <c:pt idx="343">
                  <c:v>31.23333333333342</c:v>
                </c:pt>
                <c:pt idx="344">
                  <c:v>31.316666666666713</c:v>
                </c:pt>
                <c:pt idx="345">
                  <c:v>31.400000000000006</c:v>
                </c:pt>
                <c:pt idx="346">
                  <c:v>31.500000000000021</c:v>
                </c:pt>
                <c:pt idx="347">
                  <c:v>31.583333333333421</c:v>
                </c:pt>
                <c:pt idx="348">
                  <c:v>31.666666666666714</c:v>
                </c:pt>
                <c:pt idx="349">
                  <c:v>31.750000000000007</c:v>
                </c:pt>
                <c:pt idx="350">
                  <c:v>31.850000000000023</c:v>
                </c:pt>
                <c:pt idx="351">
                  <c:v>31.933333333333422</c:v>
                </c:pt>
                <c:pt idx="352">
                  <c:v>32.016666666666715</c:v>
                </c:pt>
                <c:pt idx="353">
                  <c:v>32.100000000000009</c:v>
                </c:pt>
                <c:pt idx="354">
                  <c:v>32.200000000000024</c:v>
                </c:pt>
                <c:pt idx="355">
                  <c:v>32.30000000000004</c:v>
                </c:pt>
                <c:pt idx="356">
                  <c:v>32.383333333333333</c:v>
                </c:pt>
                <c:pt idx="357">
                  <c:v>32.466666666666733</c:v>
                </c:pt>
                <c:pt idx="358">
                  <c:v>32.550000000000026</c:v>
                </c:pt>
                <c:pt idx="359">
                  <c:v>32.633333333333425</c:v>
                </c:pt>
                <c:pt idx="360">
                  <c:v>32.733333333333334</c:v>
                </c:pt>
                <c:pt idx="361">
                  <c:v>32.816666666666734</c:v>
                </c:pt>
                <c:pt idx="362">
                  <c:v>32.91666666666675</c:v>
                </c:pt>
                <c:pt idx="363">
                  <c:v>33.000000000000043</c:v>
                </c:pt>
                <c:pt idx="364">
                  <c:v>33.083333333333336</c:v>
                </c:pt>
                <c:pt idx="365">
                  <c:v>33.166666666666735</c:v>
                </c:pt>
                <c:pt idx="366">
                  <c:v>33.266666666666751</c:v>
                </c:pt>
                <c:pt idx="367">
                  <c:v>33.350000000000044</c:v>
                </c:pt>
                <c:pt idx="368">
                  <c:v>33.433333333333337</c:v>
                </c:pt>
                <c:pt idx="369">
                  <c:v>33.533333333333353</c:v>
                </c:pt>
                <c:pt idx="370">
                  <c:v>33.616666666666752</c:v>
                </c:pt>
                <c:pt idx="371">
                  <c:v>33.716666666666661</c:v>
                </c:pt>
                <c:pt idx="372">
                  <c:v>33.800000000000061</c:v>
                </c:pt>
                <c:pt idx="373">
                  <c:v>33.883333333333354</c:v>
                </c:pt>
                <c:pt idx="374">
                  <c:v>33.98333333333337</c:v>
                </c:pt>
                <c:pt idx="375">
                  <c:v>34.1</c:v>
                </c:pt>
                <c:pt idx="376">
                  <c:v>34.183333333333401</c:v>
                </c:pt>
                <c:pt idx="377">
                  <c:v>34.283333333333417</c:v>
                </c:pt>
                <c:pt idx="378">
                  <c:v>34.36666666666671</c:v>
                </c:pt>
                <c:pt idx="379">
                  <c:v>34.466666666666725</c:v>
                </c:pt>
                <c:pt idx="380">
                  <c:v>34.550000000000018</c:v>
                </c:pt>
                <c:pt idx="381">
                  <c:v>34.650000000000034</c:v>
                </c:pt>
                <c:pt idx="382">
                  <c:v>34.733333333333327</c:v>
                </c:pt>
                <c:pt idx="383">
                  <c:v>34.816666666666727</c:v>
                </c:pt>
                <c:pt idx="384">
                  <c:v>34.916666666666742</c:v>
                </c:pt>
                <c:pt idx="385">
                  <c:v>35.000000000000036</c:v>
                </c:pt>
                <c:pt idx="386">
                  <c:v>35.100000000000051</c:v>
                </c:pt>
                <c:pt idx="387">
                  <c:v>35.183333333333344</c:v>
                </c:pt>
                <c:pt idx="388">
                  <c:v>35.266666666666744</c:v>
                </c:pt>
                <c:pt idx="389">
                  <c:v>35.350000000000037</c:v>
                </c:pt>
                <c:pt idx="390">
                  <c:v>35.450000000000053</c:v>
                </c:pt>
                <c:pt idx="391">
                  <c:v>35.533333333333346</c:v>
                </c:pt>
                <c:pt idx="392">
                  <c:v>35.633333333333361</c:v>
                </c:pt>
                <c:pt idx="393">
                  <c:v>35.733333333333377</c:v>
                </c:pt>
                <c:pt idx="394">
                  <c:v>35.850000000000009</c:v>
                </c:pt>
                <c:pt idx="395">
                  <c:v>35.933333333333408</c:v>
                </c:pt>
                <c:pt idx="396">
                  <c:v>36.033333333333424</c:v>
                </c:pt>
                <c:pt idx="397">
                  <c:v>36.116666666666717</c:v>
                </c:pt>
                <c:pt idx="398">
                  <c:v>36.20000000000001</c:v>
                </c:pt>
                <c:pt idx="399">
                  <c:v>36.28333333333341</c:v>
                </c:pt>
                <c:pt idx="400">
                  <c:v>36.383333333333425</c:v>
                </c:pt>
                <c:pt idx="401">
                  <c:v>36.466666666666718</c:v>
                </c:pt>
                <c:pt idx="402">
                  <c:v>36.550000000000011</c:v>
                </c:pt>
                <c:pt idx="403">
                  <c:v>36.650000000000027</c:v>
                </c:pt>
                <c:pt idx="404">
                  <c:v>36.733333333333427</c:v>
                </c:pt>
                <c:pt idx="405">
                  <c:v>36.81666666666672</c:v>
                </c:pt>
                <c:pt idx="406">
                  <c:v>36.900000000000013</c:v>
                </c:pt>
                <c:pt idx="407">
                  <c:v>37.000000000000028</c:v>
                </c:pt>
                <c:pt idx="408">
                  <c:v>37.083333333333428</c:v>
                </c:pt>
                <c:pt idx="409">
                  <c:v>37.183333333333337</c:v>
                </c:pt>
                <c:pt idx="410">
                  <c:v>37.283333333333353</c:v>
                </c:pt>
                <c:pt idx="411">
                  <c:v>37.383333333333368</c:v>
                </c:pt>
                <c:pt idx="412">
                  <c:v>37.466666666666661</c:v>
                </c:pt>
                <c:pt idx="413">
                  <c:v>37.566666666666677</c:v>
                </c:pt>
                <c:pt idx="414">
                  <c:v>37.650000000000077</c:v>
                </c:pt>
                <c:pt idx="415">
                  <c:v>37.73333333333337</c:v>
                </c:pt>
                <c:pt idx="416">
                  <c:v>37.833333333333385</c:v>
                </c:pt>
                <c:pt idx="417">
                  <c:v>37.916666666666679</c:v>
                </c:pt>
                <c:pt idx="418">
                  <c:v>38.000000000000078</c:v>
                </c:pt>
                <c:pt idx="419">
                  <c:v>38.100000000000094</c:v>
                </c:pt>
                <c:pt idx="420">
                  <c:v>38.183333333333387</c:v>
                </c:pt>
                <c:pt idx="421">
                  <c:v>38.283333333333402</c:v>
                </c:pt>
                <c:pt idx="422">
                  <c:v>38.366666666666696</c:v>
                </c:pt>
                <c:pt idx="423">
                  <c:v>38.466666666666711</c:v>
                </c:pt>
                <c:pt idx="424">
                  <c:v>38.550000000000004</c:v>
                </c:pt>
                <c:pt idx="425">
                  <c:v>38.633333333333404</c:v>
                </c:pt>
                <c:pt idx="426">
                  <c:v>38.716666666666697</c:v>
                </c:pt>
                <c:pt idx="427">
                  <c:v>38.800000000000097</c:v>
                </c:pt>
                <c:pt idx="428">
                  <c:v>38.900000000000006</c:v>
                </c:pt>
                <c:pt idx="429">
                  <c:v>38.983333333333405</c:v>
                </c:pt>
                <c:pt idx="430">
                  <c:v>39.066666666666698</c:v>
                </c:pt>
                <c:pt idx="431">
                  <c:v>39.166666666666714</c:v>
                </c:pt>
                <c:pt idx="432">
                  <c:v>39.250000000000007</c:v>
                </c:pt>
                <c:pt idx="433">
                  <c:v>39.333333333333407</c:v>
                </c:pt>
                <c:pt idx="434">
                  <c:v>39.4166666666667</c:v>
                </c:pt>
                <c:pt idx="435">
                  <c:v>39.516666666666715</c:v>
                </c:pt>
                <c:pt idx="436">
                  <c:v>39.600000000000009</c:v>
                </c:pt>
                <c:pt idx="437">
                  <c:v>39.683333333333408</c:v>
                </c:pt>
                <c:pt idx="438">
                  <c:v>39.783333333333424</c:v>
                </c:pt>
                <c:pt idx="439">
                  <c:v>39.866666666666717</c:v>
                </c:pt>
                <c:pt idx="440">
                  <c:v>39.95000000000001</c:v>
                </c:pt>
                <c:pt idx="441">
                  <c:v>40.050000000000026</c:v>
                </c:pt>
                <c:pt idx="442">
                  <c:v>40.133333333333425</c:v>
                </c:pt>
                <c:pt idx="443">
                  <c:v>40.216666666666718</c:v>
                </c:pt>
                <c:pt idx="444">
                  <c:v>40.300000000000011</c:v>
                </c:pt>
                <c:pt idx="445">
                  <c:v>40.383333333333411</c:v>
                </c:pt>
                <c:pt idx="446">
                  <c:v>40.483333333333427</c:v>
                </c:pt>
                <c:pt idx="447">
                  <c:v>40.56666666666672</c:v>
                </c:pt>
                <c:pt idx="448">
                  <c:v>40.650000000000013</c:v>
                </c:pt>
                <c:pt idx="449">
                  <c:v>40.733333333333412</c:v>
                </c:pt>
                <c:pt idx="450">
                  <c:v>40.833333333333428</c:v>
                </c:pt>
                <c:pt idx="451">
                  <c:v>40.916666666666721</c:v>
                </c:pt>
                <c:pt idx="452">
                  <c:v>41.000000000000014</c:v>
                </c:pt>
                <c:pt idx="453">
                  <c:v>41.10000000000003</c:v>
                </c:pt>
                <c:pt idx="454">
                  <c:v>41.183333333333429</c:v>
                </c:pt>
                <c:pt idx="455">
                  <c:v>41.266666666666723</c:v>
                </c:pt>
                <c:pt idx="456">
                  <c:v>41.350000000000016</c:v>
                </c:pt>
                <c:pt idx="457">
                  <c:v>41.450000000000031</c:v>
                </c:pt>
                <c:pt idx="458">
                  <c:v>41.550000000000047</c:v>
                </c:pt>
                <c:pt idx="459">
                  <c:v>41.63333333333334</c:v>
                </c:pt>
                <c:pt idx="460">
                  <c:v>41.733333333333356</c:v>
                </c:pt>
                <c:pt idx="461">
                  <c:v>41.816666666666755</c:v>
                </c:pt>
                <c:pt idx="462">
                  <c:v>41.900000000000048</c:v>
                </c:pt>
                <c:pt idx="463">
                  <c:v>41.983333333333341</c:v>
                </c:pt>
                <c:pt idx="464">
                  <c:v>42.083333333333357</c:v>
                </c:pt>
                <c:pt idx="465">
                  <c:v>42.166666666666757</c:v>
                </c:pt>
                <c:pt idx="466">
                  <c:v>42.25000000000005</c:v>
                </c:pt>
                <c:pt idx="467">
                  <c:v>42.333333333333343</c:v>
                </c:pt>
                <c:pt idx="468">
                  <c:v>42.433333333333358</c:v>
                </c:pt>
                <c:pt idx="469">
                  <c:v>42.533333333333374</c:v>
                </c:pt>
                <c:pt idx="470">
                  <c:v>42.616666666666667</c:v>
                </c:pt>
                <c:pt idx="471">
                  <c:v>42.700000000000067</c:v>
                </c:pt>
                <c:pt idx="472">
                  <c:v>42.78333333333336</c:v>
                </c:pt>
                <c:pt idx="473">
                  <c:v>42.883333333333375</c:v>
                </c:pt>
                <c:pt idx="474">
                  <c:v>42.983333333333391</c:v>
                </c:pt>
                <c:pt idx="475">
                  <c:v>43.066666666666684</c:v>
                </c:pt>
                <c:pt idx="476">
                  <c:v>43.1666666666667</c:v>
                </c:pt>
                <c:pt idx="477">
                  <c:v>43.266666666666715</c:v>
                </c:pt>
                <c:pt idx="478">
                  <c:v>43.350000000000009</c:v>
                </c:pt>
                <c:pt idx="479">
                  <c:v>43.433333333333408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43.78333333333341</c:v>
                </c:pt>
                <c:pt idx="484">
                  <c:v>43.866666666666703</c:v>
                </c:pt>
                <c:pt idx="485">
                  <c:v>43.966666666666718</c:v>
                </c:pt>
                <c:pt idx="486">
                  <c:v>44.066666666666734</c:v>
                </c:pt>
                <c:pt idx="487">
                  <c:v>44.16666666666675</c:v>
                </c:pt>
                <c:pt idx="488">
                  <c:v>44.250000000000043</c:v>
                </c:pt>
                <c:pt idx="489">
                  <c:v>44.350000000000058</c:v>
                </c:pt>
                <c:pt idx="490">
                  <c:v>44.450000000000074</c:v>
                </c:pt>
                <c:pt idx="491">
                  <c:v>44.533333333333367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44.883333333333368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45.150000000000077</c:v>
                </c:pt>
                <c:pt idx="499">
                  <c:v>45.23333333333337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45.500000000000078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45.85000000000008</c:v>
                </c:pt>
                <c:pt idx="507">
                  <c:v>45.933333333333373</c:v>
                </c:pt>
                <c:pt idx="508">
                  <c:v>46.033333333333388</c:v>
                </c:pt>
                <c:pt idx="509">
                  <c:v>46.116666666666681</c:v>
                </c:pt>
                <c:pt idx="510">
                  <c:v>46.200000000000081</c:v>
                </c:pt>
                <c:pt idx="511">
                  <c:v>46.283333333333374</c:v>
                </c:pt>
                <c:pt idx="512">
                  <c:v>46.38333333333339</c:v>
                </c:pt>
                <c:pt idx="513">
                  <c:v>46.466666666666683</c:v>
                </c:pt>
                <c:pt idx="514">
                  <c:v>46.550000000000082</c:v>
                </c:pt>
                <c:pt idx="515">
                  <c:v>46.650000000000098</c:v>
                </c:pt>
                <c:pt idx="516">
                  <c:v>46.733333333333391</c:v>
                </c:pt>
                <c:pt idx="517">
                  <c:v>46.816666666666684</c:v>
                </c:pt>
                <c:pt idx="518">
                  <c:v>46.9166666666667</c:v>
                </c:pt>
                <c:pt idx="519">
                  <c:v>47.016666666666715</c:v>
                </c:pt>
                <c:pt idx="520">
                  <c:v>47.116666666666731</c:v>
                </c:pt>
                <c:pt idx="521">
                  <c:v>47.200000000000024</c:v>
                </c:pt>
                <c:pt idx="522">
                  <c:v>47.283333333333424</c:v>
                </c:pt>
                <c:pt idx="523">
                  <c:v>47.383333333333333</c:v>
                </c:pt>
                <c:pt idx="524">
                  <c:v>47.466666666666733</c:v>
                </c:pt>
                <c:pt idx="525">
                  <c:v>47.550000000000026</c:v>
                </c:pt>
                <c:pt idx="526">
                  <c:v>47.650000000000041</c:v>
                </c:pt>
                <c:pt idx="527">
                  <c:v>47.750000000000057</c:v>
                </c:pt>
                <c:pt idx="528">
                  <c:v>47.850000000000072</c:v>
                </c:pt>
                <c:pt idx="529">
                  <c:v>47.933333333333259</c:v>
                </c:pt>
                <c:pt idx="530">
                  <c:v>48.033333333333381</c:v>
                </c:pt>
                <c:pt idx="531">
                  <c:v>48.116666666666781</c:v>
                </c:pt>
                <c:pt idx="532">
                  <c:v>48.20000000000018</c:v>
                </c:pt>
                <c:pt idx="533">
                  <c:v>48.283333333333367</c:v>
                </c:pt>
                <c:pt idx="534">
                  <c:v>48.383333333333383</c:v>
                </c:pt>
                <c:pt idx="535">
                  <c:v>48.466666666666676</c:v>
                </c:pt>
                <c:pt idx="536">
                  <c:v>48.550000000000075</c:v>
                </c:pt>
                <c:pt idx="537">
                  <c:v>48.649999999999984</c:v>
                </c:pt>
                <c:pt idx="538">
                  <c:v>48.733333333333384</c:v>
                </c:pt>
                <c:pt idx="539">
                  <c:v>48.816666666666677</c:v>
                </c:pt>
                <c:pt idx="540">
                  <c:v>48.900000000000077</c:v>
                </c:pt>
                <c:pt idx="541">
                  <c:v>49.000000000000092</c:v>
                </c:pt>
                <c:pt idx="542">
                  <c:v>49.083333333333279</c:v>
                </c:pt>
                <c:pt idx="543">
                  <c:v>49.183333333333401</c:v>
                </c:pt>
                <c:pt idx="544">
                  <c:v>49.28333333333331</c:v>
                </c:pt>
                <c:pt idx="545">
                  <c:v>49.36666666666671</c:v>
                </c:pt>
                <c:pt idx="546">
                  <c:v>49.466666666666832</c:v>
                </c:pt>
                <c:pt idx="547">
                  <c:v>49.550000000000018</c:v>
                </c:pt>
                <c:pt idx="548">
                  <c:v>49.650000000000034</c:v>
                </c:pt>
                <c:pt idx="549">
                  <c:v>49.75000000000005</c:v>
                </c:pt>
                <c:pt idx="550">
                  <c:v>49.850000000000065</c:v>
                </c:pt>
                <c:pt idx="551">
                  <c:v>49.950000000000081</c:v>
                </c:pt>
                <c:pt idx="552">
                  <c:v>50.033333333333267</c:v>
                </c:pt>
                <c:pt idx="553">
                  <c:v>50.13333333333339</c:v>
                </c:pt>
                <c:pt idx="554">
                  <c:v>50.216666666666789</c:v>
                </c:pt>
                <c:pt idx="555">
                  <c:v>50.316666666666698</c:v>
                </c:pt>
                <c:pt idx="556">
                  <c:v>50.400000000000098</c:v>
                </c:pt>
                <c:pt idx="557">
                  <c:v>50.500000000000007</c:v>
                </c:pt>
                <c:pt idx="558">
                  <c:v>50.583333333333407</c:v>
                </c:pt>
                <c:pt idx="559">
                  <c:v>50.683333333333422</c:v>
                </c:pt>
                <c:pt idx="560">
                  <c:v>50.766666666666715</c:v>
                </c:pt>
                <c:pt idx="561">
                  <c:v>50.866666666666625</c:v>
                </c:pt>
                <c:pt idx="562">
                  <c:v>50.950000000000024</c:v>
                </c:pt>
                <c:pt idx="563">
                  <c:v>51.066666666666656</c:v>
                </c:pt>
                <c:pt idx="564">
                  <c:v>51.166666666666778</c:v>
                </c:pt>
                <c:pt idx="565">
                  <c:v>51.250000000000178</c:v>
                </c:pt>
                <c:pt idx="566">
                  <c:v>51.333333333333364</c:v>
                </c:pt>
                <c:pt idx="567">
                  <c:v>51.43333333333338</c:v>
                </c:pt>
                <c:pt idx="568">
                  <c:v>51.533333333333395</c:v>
                </c:pt>
                <c:pt idx="569">
                  <c:v>51.633333333333411</c:v>
                </c:pt>
                <c:pt idx="570">
                  <c:v>51.716666666666704</c:v>
                </c:pt>
                <c:pt idx="571">
                  <c:v>51.816666666666613</c:v>
                </c:pt>
                <c:pt idx="572">
                  <c:v>51.900000000000013</c:v>
                </c:pt>
                <c:pt idx="573">
                  <c:v>52.000000000000135</c:v>
                </c:pt>
                <c:pt idx="574">
                  <c:v>52.083333333333535</c:v>
                </c:pt>
                <c:pt idx="575">
                  <c:v>52.183333333333337</c:v>
                </c:pt>
                <c:pt idx="576">
                  <c:v>52.266666666666737</c:v>
                </c:pt>
                <c:pt idx="577">
                  <c:v>52.366666666666752</c:v>
                </c:pt>
                <c:pt idx="578">
                  <c:v>52.449999999999939</c:v>
                </c:pt>
                <c:pt idx="579">
                  <c:v>52.550000000000061</c:v>
                </c:pt>
                <c:pt idx="580">
                  <c:v>52.633333333333461</c:v>
                </c:pt>
                <c:pt idx="581">
                  <c:v>52.71666666666686</c:v>
                </c:pt>
                <c:pt idx="582">
                  <c:v>52.816666666666663</c:v>
                </c:pt>
                <c:pt idx="583">
                  <c:v>52.900000000000063</c:v>
                </c:pt>
                <c:pt idx="584">
                  <c:v>52.983333333333356</c:v>
                </c:pt>
                <c:pt idx="585">
                  <c:v>53.083333333333265</c:v>
                </c:pt>
                <c:pt idx="586">
                  <c:v>53.166666666666664</c:v>
                </c:pt>
                <c:pt idx="587">
                  <c:v>53.250000000000064</c:v>
                </c:pt>
                <c:pt idx="588">
                  <c:v>53.350000000000186</c:v>
                </c:pt>
                <c:pt idx="589">
                  <c:v>53.433333333333373</c:v>
                </c:pt>
                <c:pt idx="590">
                  <c:v>53.516666666666559</c:v>
                </c:pt>
                <c:pt idx="591">
                  <c:v>53.599999999999959</c:v>
                </c:pt>
                <c:pt idx="592">
                  <c:v>53.700000000000081</c:v>
                </c:pt>
                <c:pt idx="593">
                  <c:v>53.783333333333481</c:v>
                </c:pt>
                <c:pt idx="594">
                  <c:v>53.866666666666667</c:v>
                </c:pt>
                <c:pt idx="595">
                  <c:v>53.966666666666683</c:v>
                </c:pt>
                <c:pt idx="596">
                  <c:v>54.050000000000082</c:v>
                </c:pt>
                <c:pt idx="597">
                  <c:v>54.133333333333375</c:v>
                </c:pt>
                <c:pt idx="598">
                  <c:v>54.233333333333285</c:v>
                </c:pt>
                <c:pt idx="599">
                  <c:v>54.316666666666684</c:v>
                </c:pt>
                <c:pt idx="600">
                  <c:v>54.416666666666806</c:v>
                </c:pt>
                <c:pt idx="601">
                  <c:v>54.499999999999993</c:v>
                </c:pt>
                <c:pt idx="602">
                  <c:v>54.583333333333393</c:v>
                </c:pt>
                <c:pt idx="603">
                  <c:v>54.683333333333408</c:v>
                </c:pt>
                <c:pt idx="604">
                  <c:v>54.766666666666701</c:v>
                </c:pt>
                <c:pt idx="605">
                  <c:v>54.850000000000101</c:v>
                </c:pt>
                <c:pt idx="606">
                  <c:v>54.95000000000001</c:v>
                </c:pt>
                <c:pt idx="607">
                  <c:v>55.03333333333341</c:v>
                </c:pt>
                <c:pt idx="608">
                  <c:v>55.116666666666703</c:v>
                </c:pt>
                <c:pt idx="609">
                  <c:v>55.199999999999996</c:v>
                </c:pt>
                <c:pt idx="610">
                  <c:v>55.299999999999905</c:v>
                </c:pt>
                <c:pt idx="611">
                  <c:v>55.383333333333304</c:v>
                </c:pt>
                <c:pt idx="612">
                  <c:v>55.466666666666704</c:v>
                </c:pt>
                <c:pt idx="613">
                  <c:v>55.566666666666826</c:v>
                </c:pt>
                <c:pt idx="614">
                  <c:v>55.650000000000013</c:v>
                </c:pt>
                <c:pt idx="615">
                  <c:v>55.733333333333412</c:v>
                </c:pt>
                <c:pt idx="616">
                  <c:v>55.816666666666599</c:v>
                </c:pt>
                <c:pt idx="617">
                  <c:v>55.916666666666721</c:v>
                </c:pt>
                <c:pt idx="618">
                  <c:v>56.000000000000121</c:v>
                </c:pt>
                <c:pt idx="619">
                  <c:v>56.08333333333352</c:v>
                </c:pt>
                <c:pt idx="620">
                  <c:v>56.166666666666707</c:v>
                </c:pt>
                <c:pt idx="621">
                  <c:v>56.249999999999893</c:v>
                </c:pt>
                <c:pt idx="622">
                  <c:v>56.350000000000016</c:v>
                </c:pt>
                <c:pt idx="623">
                  <c:v>56.433333333333415</c:v>
                </c:pt>
                <c:pt idx="624">
                  <c:v>56.533333333333324</c:v>
                </c:pt>
                <c:pt idx="625">
                  <c:v>56.633333333333447</c:v>
                </c:pt>
                <c:pt idx="626">
                  <c:v>56.716666666666846</c:v>
                </c:pt>
                <c:pt idx="627">
                  <c:v>56.800000000000033</c:v>
                </c:pt>
                <c:pt idx="628">
                  <c:v>56.900000000000048</c:v>
                </c:pt>
                <c:pt idx="629">
                  <c:v>56.983333333333341</c:v>
                </c:pt>
                <c:pt idx="630">
                  <c:v>57.08333333333325</c:v>
                </c:pt>
                <c:pt idx="631">
                  <c:v>57.16666666666665</c:v>
                </c:pt>
                <c:pt idx="632">
                  <c:v>57.25000000000005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57.533333333333374</c:v>
                </c:pt>
                <c:pt idx="636">
                  <c:v>57.63333333333339</c:v>
                </c:pt>
                <c:pt idx="637">
                  <c:v>57.733333333333405</c:v>
                </c:pt>
                <c:pt idx="638">
                  <c:v>57.816666666666698</c:v>
                </c:pt>
                <c:pt idx="639">
                  <c:v>57.916666666666607</c:v>
                </c:pt>
                <c:pt idx="640">
                  <c:v>58.000000000000007</c:v>
                </c:pt>
                <c:pt idx="641">
                  <c:v>58.100000000000129</c:v>
                </c:pt>
                <c:pt idx="642">
                  <c:v>58.183333333333529</c:v>
                </c:pt>
                <c:pt idx="643">
                  <c:v>58.266666666666715</c:v>
                </c:pt>
                <c:pt idx="644">
                  <c:v>58.349999999999902</c:v>
                </c:pt>
                <c:pt idx="645">
                  <c:v>58.433333333333302</c:v>
                </c:pt>
                <c:pt idx="646">
                  <c:v>58.533333333333424</c:v>
                </c:pt>
                <c:pt idx="647">
                  <c:v>58.616666666666823</c:v>
                </c:pt>
                <c:pt idx="648">
                  <c:v>58.70000000000001</c:v>
                </c:pt>
                <c:pt idx="649">
                  <c:v>58.78333333333341</c:v>
                </c:pt>
                <c:pt idx="650">
                  <c:v>58.883333333333425</c:v>
                </c:pt>
                <c:pt idx="651">
                  <c:v>58.983333333333228</c:v>
                </c:pt>
                <c:pt idx="652">
                  <c:v>59.08333333333335</c:v>
                </c:pt>
                <c:pt idx="653">
                  <c:v>59.16666666666675</c:v>
                </c:pt>
                <c:pt idx="654">
                  <c:v>59.266666666666659</c:v>
                </c:pt>
                <c:pt idx="655">
                  <c:v>59.350000000000058</c:v>
                </c:pt>
                <c:pt idx="656">
                  <c:v>59.45000000000018</c:v>
                </c:pt>
                <c:pt idx="657">
                  <c:v>59.533333333333367</c:v>
                </c:pt>
                <c:pt idx="658">
                  <c:v>59.616666666666553</c:v>
                </c:pt>
                <c:pt idx="659">
                  <c:v>59.716666666666676</c:v>
                </c:pt>
                <c:pt idx="660">
                  <c:v>59.800000000000075</c:v>
                </c:pt>
                <c:pt idx="661">
                  <c:v>59.899999999999984</c:v>
                </c:pt>
                <c:pt idx="662">
                  <c:v>60.000000000000107</c:v>
                </c:pt>
                <c:pt idx="663">
                  <c:v>60.083333333333506</c:v>
                </c:pt>
                <c:pt idx="664">
                  <c:v>60.166666666666693</c:v>
                </c:pt>
                <c:pt idx="665">
                  <c:v>60.250000000000092</c:v>
                </c:pt>
                <c:pt idx="666">
                  <c:v>60.35</c:v>
                </c:pt>
                <c:pt idx="667">
                  <c:v>60.433333333333401</c:v>
                </c:pt>
                <c:pt idx="668">
                  <c:v>60.516666666666801</c:v>
                </c:pt>
                <c:pt idx="669">
                  <c:v>60.6000000000002</c:v>
                </c:pt>
                <c:pt idx="670">
                  <c:v>60.7</c:v>
                </c:pt>
                <c:pt idx="671">
                  <c:v>60.783333333333402</c:v>
                </c:pt>
                <c:pt idx="672">
                  <c:v>60.883333333333418</c:v>
                </c:pt>
                <c:pt idx="673">
                  <c:v>60.966666666666605</c:v>
                </c:pt>
                <c:pt idx="674">
                  <c:v>61.050000000000004</c:v>
                </c:pt>
                <c:pt idx="675">
                  <c:v>61.150000000000126</c:v>
                </c:pt>
                <c:pt idx="676">
                  <c:v>61.233333333333526</c:v>
                </c:pt>
                <c:pt idx="677">
                  <c:v>61.316666666666713</c:v>
                </c:pt>
                <c:pt idx="678">
                  <c:v>61.416666666666728</c:v>
                </c:pt>
                <c:pt idx="679">
                  <c:v>61.500000000000021</c:v>
                </c:pt>
                <c:pt idx="680">
                  <c:v>61.583333333333421</c:v>
                </c:pt>
                <c:pt idx="681">
                  <c:v>61.666666666666821</c:v>
                </c:pt>
                <c:pt idx="682">
                  <c:v>61.76666666666673</c:v>
                </c:pt>
                <c:pt idx="683">
                  <c:v>61.850000000000023</c:v>
                </c:pt>
                <c:pt idx="684">
                  <c:v>61.933333333333422</c:v>
                </c:pt>
                <c:pt idx="685">
                  <c:v>62.050000000000054</c:v>
                </c:pt>
                <c:pt idx="686">
                  <c:v>62.133333333333347</c:v>
                </c:pt>
                <c:pt idx="687">
                  <c:v>62.216666666666747</c:v>
                </c:pt>
                <c:pt idx="688">
                  <c:v>62.316666666666656</c:v>
                </c:pt>
                <c:pt idx="689">
                  <c:v>62.400000000000055</c:v>
                </c:pt>
                <c:pt idx="690">
                  <c:v>62.483333333333348</c:v>
                </c:pt>
                <c:pt idx="691">
                  <c:v>62.566666666666748</c:v>
                </c:pt>
                <c:pt idx="692">
                  <c:v>62.68333333333338</c:v>
                </c:pt>
                <c:pt idx="693">
                  <c:v>62.766666666666673</c:v>
                </c:pt>
                <c:pt idx="694">
                  <c:v>62.866666666666582</c:v>
                </c:pt>
                <c:pt idx="695">
                  <c:v>62.949999999999982</c:v>
                </c:pt>
                <c:pt idx="696">
                  <c:v>63.050000000000104</c:v>
                </c:pt>
                <c:pt idx="697">
                  <c:v>63.150000000000013</c:v>
                </c:pt>
              </c:numCache>
            </c:numRef>
          </c:xVal>
          <c:yVal>
            <c:numRef>
              <c:f>'VAR I'!$J$13:$J$710</c:f>
              <c:numCache>
                <c:formatCode>0.000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9.9999999999984372E-3</c:v>
                </c:pt>
                <c:pt idx="25">
                  <c:v>0.45599999999963708</c:v>
                </c:pt>
                <c:pt idx="26">
                  <c:v>0.31200000000015077</c:v>
                </c:pt>
                <c:pt idx="27">
                  <c:v>0.36999999999994215</c:v>
                </c:pt>
                <c:pt idx="28">
                  <c:v>0.39600000000019131</c:v>
                </c:pt>
                <c:pt idx="29">
                  <c:v>0.51599999999958934</c:v>
                </c:pt>
                <c:pt idx="30">
                  <c:v>0.40000000000036379</c:v>
                </c:pt>
                <c:pt idx="31">
                  <c:v>0.35249999999994491</c:v>
                </c:pt>
                <c:pt idx="32">
                  <c:v>0.58799999999953212</c:v>
                </c:pt>
                <c:pt idx="33">
                  <c:v>0.43000000000039107</c:v>
                </c:pt>
                <c:pt idx="34">
                  <c:v>0.50999999999992029</c:v>
                </c:pt>
                <c:pt idx="35">
                  <c:v>0.76799999999938884</c:v>
                </c:pt>
                <c:pt idx="36">
                  <c:v>0.56400000000027251</c:v>
                </c:pt>
                <c:pt idx="37">
                  <c:v>0.39999999999993746</c:v>
                </c:pt>
                <c:pt idx="38">
                  <c:v>0.57600000000027829</c:v>
                </c:pt>
                <c:pt idx="39">
                  <c:v>0.58799999999953212</c:v>
                </c:pt>
                <c:pt idx="40">
                  <c:v>0.57600000000027829</c:v>
                </c:pt>
                <c:pt idx="41">
                  <c:v>0.50400000000024348</c:v>
                </c:pt>
                <c:pt idx="42">
                  <c:v>0.549999999999914</c:v>
                </c:pt>
                <c:pt idx="43">
                  <c:v>0.68399999999945571</c:v>
                </c:pt>
                <c:pt idx="44">
                  <c:v>0.54000000000026094</c:v>
                </c:pt>
                <c:pt idx="45">
                  <c:v>0.57428571428588682</c:v>
                </c:pt>
                <c:pt idx="46">
                  <c:v>0.71999999999942699</c:v>
                </c:pt>
                <c:pt idx="47">
                  <c:v>0.53999999999991555</c:v>
                </c:pt>
                <c:pt idx="48">
                  <c:v>0.67200000000032467</c:v>
                </c:pt>
                <c:pt idx="49">
                  <c:v>0.68400000000033045</c:v>
                </c:pt>
                <c:pt idx="50">
                  <c:v>0.61999999999990307</c:v>
                </c:pt>
                <c:pt idx="51">
                  <c:v>0.65999999999947478</c:v>
                </c:pt>
                <c:pt idx="52">
                  <c:v>0.40000000000036379</c:v>
                </c:pt>
                <c:pt idx="53">
                  <c:v>0.77999999999987812</c:v>
                </c:pt>
                <c:pt idx="54">
                  <c:v>0.53999999999966897</c:v>
                </c:pt>
                <c:pt idx="55">
                  <c:v>0.77000000000070035</c:v>
                </c:pt>
                <c:pt idx="56">
                  <c:v>0.88799999999929335</c:v>
                </c:pt>
                <c:pt idx="57">
                  <c:v>0.66000000000031889</c:v>
                </c:pt>
                <c:pt idx="58">
                  <c:v>0.6999999999998906</c:v>
                </c:pt>
                <c:pt idx="59">
                  <c:v>0.87999999999986245</c:v>
                </c:pt>
                <c:pt idx="60">
                  <c:v>0.78000000000037684</c:v>
                </c:pt>
                <c:pt idx="61">
                  <c:v>0.82799999999934104</c:v>
                </c:pt>
                <c:pt idx="62">
                  <c:v>0.78000000000037684</c:v>
                </c:pt>
                <c:pt idx="63">
                  <c:v>0.67999999999989369</c:v>
                </c:pt>
                <c:pt idx="64">
                  <c:v>0.80400000000038851</c:v>
                </c:pt>
                <c:pt idx="65">
                  <c:v>0.76799999999938884</c:v>
                </c:pt>
                <c:pt idx="66">
                  <c:v>0.62999999999990153</c:v>
                </c:pt>
                <c:pt idx="67">
                  <c:v>0.75600000000036527</c:v>
                </c:pt>
                <c:pt idx="68">
                  <c:v>0.70800000000034213</c:v>
                </c:pt>
                <c:pt idx="69">
                  <c:v>0.63999999999989998</c:v>
                </c:pt>
                <c:pt idx="70">
                  <c:v>0.75599999999939838</c:v>
                </c:pt>
                <c:pt idx="71">
                  <c:v>0.57428571428588682</c:v>
                </c:pt>
                <c:pt idx="72">
                  <c:v>0.6999999999998906</c:v>
                </c:pt>
                <c:pt idx="73">
                  <c:v>0.98400000000047538</c:v>
                </c:pt>
                <c:pt idx="74">
                  <c:v>0.76800000000037105</c:v>
                </c:pt>
                <c:pt idx="75">
                  <c:v>0.63999999999989998</c:v>
                </c:pt>
                <c:pt idx="76">
                  <c:v>0.79199999999936976</c:v>
                </c:pt>
                <c:pt idx="77">
                  <c:v>0.7320000000003537</c:v>
                </c:pt>
                <c:pt idx="78">
                  <c:v>0.68399999999945571</c:v>
                </c:pt>
                <c:pt idx="79">
                  <c:v>0.63000000000057299</c:v>
                </c:pt>
                <c:pt idx="80">
                  <c:v>0.59999999999952247</c:v>
                </c:pt>
                <c:pt idx="81">
                  <c:v>0.73999999999988431</c:v>
                </c:pt>
                <c:pt idx="82">
                  <c:v>0.75600000000036527</c:v>
                </c:pt>
                <c:pt idx="83">
                  <c:v>0.63999999999989998</c:v>
                </c:pt>
                <c:pt idx="84">
                  <c:v>0.7320000000003537</c:v>
                </c:pt>
                <c:pt idx="85">
                  <c:v>0.7799999999993793</c:v>
                </c:pt>
                <c:pt idx="86">
                  <c:v>0.67000000000060933</c:v>
                </c:pt>
                <c:pt idx="87">
                  <c:v>0.80399999999936012</c:v>
                </c:pt>
                <c:pt idx="88">
                  <c:v>0.75600000000036527</c:v>
                </c:pt>
                <c:pt idx="89">
                  <c:v>0.73199999999941745</c:v>
                </c:pt>
                <c:pt idx="90">
                  <c:v>0.82800000000040008</c:v>
                </c:pt>
                <c:pt idx="91">
                  <c:v>0.65999999999989678</c:v>
                </c:pt>
                <c:pt idx="92">
                  <c:v>0.79200000000038262</c:v>
                </c:pt>
                <c:pt idx="93">
                  <c:v>0.75599999999939838</c:v>
                </c:pt>
                <c:pt idx="94">
                  <c:v>0.75600000000036527</c:v>
                </c:pt>
                <c:pt idx="95">
                  <c:v>0.61999999999990307</c:v>
                </c:pt>
                <c:pt idx="96">
                  <c:v>0.82800000000040008</c:v>
                </c:pt>
                <c:pt idx="97">
                  <c:v>0.51999999999991875</c:v>
                </c:pt>
                <c:pt idx="98">
                  <c:v>0.9720000000004696</c:v>
                </c:pt>
                <c:pt idx="99">
                  <c:v>0.61199999999951293</c:v>
                </c:pt>
                <c:pt idx="100">
                  <c:v>0.76800000000037105</c:v>
                </c:pt>
                <c:pt idx="101">
                  <c:v>0.79199999999936976</c:v>
                </c:pt>
                <c:pt idx="102">
                  <c:v>0.68000000000061844</c:v>
                </c:pt>
                <c:pt idx="103">
                  <c:v>0.76799999999938884</c:v>
                </c:pt>
                <c:pt idx="104">
                  <c:v>0.78000000000037684</c:v>
                </c:pt>
                <c:pt idx="105">
                  <c:v>0.64999999999989844</c:v>
                </c:pt>
                <c:pt idx="106">
                  <c:v>0.79200000000038262</c:v>
                </c:pt>
                <c:pt idx="107">
                  <c:v>0.64999999999989844</c:v>
                </c:pt>
                <c:pt idx="108">
                  <c:v>0.7799999999993793</c:v>
                </c:pt>
                <c:pt idx="109">
                  <c:v>0.70800000000034213</c:v>
                </c:pt>
                <c:pt idx="110">
                  <c:v>0.54857142857159336</c:v>
                </c:pt>
                <c:pt idx="111">
                  <c:v>0.8899999999998609</c:v>
                </c:pt>
                <c:pt idx="112">
                  <c:v>1.0079999999991978</c:v>
                </c:pt>
                <c:pt idx="113">
                  <c:v>0.75600000000036527</c:v>
                </c:pt>
                <c:pt idx="114">
                  <c:v>0.64999999999989844</c:v>
                </c:pt>
                <c:pt idx="115">
                  <c:v>0.78000000000037684</c:v>
                </c:pt>
                <c:pt idx="116">
                  <c:v>0.79200000000038262</c:v>
                </c:pt>
                <c:pt idx="117">
                  <c:v>0.85199999999932197</c:v>
                </c:pt>
                <c:pt idx="118">
                  <c:v>0.7199999999998874</c:v>
                </c:pt>
                <c:pt idx="119">
                  <c:v>0.67999999999989369</c:v>
                </c:pt>
                <c:pt idx="120">
                  <c:v>0.86400000000041743</c:v>
                </c:pt>
                <c:pt idx="121">
                  <c:v>0.86400000000041743</c:v>
                </c:pt>
                <c:pt idx="122">
                  <c:v>0.7199999999998874</c:v>
                </c:pt>
                <c:pt idx="123">
                  <c:v>0.97199999999922648</c:v>
                </c:pt>
                <c:pt idx="124">
                  <c:v>0.61000000000055477</c:v>
                </c:pt>
                <c:pt idx="125">
                  <c:v>0.82799999999934104</c:v>
                </c:pt>
                <c:pt idx="126">
                  <c:v>0.86400000000041743</c:v>
                </c:pt>
                <c:pt idx="127">
                  <c:v>0.82799999999934104</c:v>
                </c:pt>
                <c:pt idx="128">
                  <c:v>0.68000000000061844</c:v>
                </c:pt>
                <c:pt idx="129">
                  <c:v>0.74399999999940791</c:v>
                </c:pt>
                <c:pt idx="130">
                  <c:v>0.76800000000037105</c:v>
                </c:pt>
                <c:pt idx="131">
                  <c:v>0.66999999999989523</c:v>
                </c:pt>
                <c:pt idx="132">
                  <c:v>0.68999999999989214</c:v>
                </c:pt>
                <c:pt idx="133">
                  <c:v>0.81999999999987183</c:v>
                </c:pt>
                <c:pt idx="134">
                  <c:v>0.80400000000038851</c:v>
                </c:pt>
                <c:pt idx="135">
                  <c:v>0.67999999999989369</c:v>
                </c:pt>
                <c:pt idx="136">
                  <c:v>0.80400000000038851</c:v>
                </c:pt>
                <c:pt idx="137">
                  <c:v>0.76799999999938884</c:v>
                </c:pt>
                <c:pt idx="138">
                  <c:v>0.80400000000038851</c:v>
                </c:pt>
                <c:pt idx="139">
                  <c:v>0.80400000000038851</c:v>
                </c:pt>
                <c:pt idx="140">
                  <c:v>0.65999999999989678</c:v>
                </c:pt>
                <c:pt idx="141">
                  <c:v>0.82799999999934104</c:v>
                </c:pt>
                <c:pt idx="142">
                  <c:v>0.82800000000040008</c:v>
                </c:pt>
                <c:pt idx="143">
                  <c:v>0.6999999999998906</c:v>
                </c:pt>
                <c:pt idx="144">
                  <c:v>0.85200000000041165</c:v>
                </c:pt>
                <c:pt idx="145">
                  <c:v>0.83999999999986874</c:v>
                </c:pt>
                <c:pt idx="146">
                  <c:v>0.92399999999926463</c:v>
                </c:pt>
                <c:pt idx="147">
                  <c:v>0.83000000000075491</c:v>
                </c:pt>
                <c:pt idx="148">
                  <c:v>0.70999999999988905</c:v>
                </c:pt>
                <c:pt idx="149">
                  <c:v>0.81599999999935058</c:v>
                </c:pt>
                <c:pt idx="150">
                  <c:v>0.80400000000038851</c:v>
                </c:pt>
                <c:pt idx="151">
                  <c:v>0.82999999999987029</c:v>
                </c:pt>
                <c:pt idx="152">
                  <c:v>0.72000000000034792</c:v>
                </c:pt>
                <c:pt idx="153">
                  <c:v>0.82799999999934104</c:v>
                </c:pt>
                <c:pt idx="154">
                  <c:v>0.74000000000067301</c:v>
                </c:pt>
                <c:pt idx="155">
                  <c:v>0.81599999999935058</c:v>
                </c:pt>
                <c:pt idx="156">
                  <c:v>0.80400000000038851</c:v>
                </c:pt>
                <c:pt idx="157">
                  <c:v>0.6999999999998906</c:v>
                </c:pt>
                <c:pt idx="158">
                  <c:v>0.9720000000004696</c:v>
                </c:pt>
                <c:pt idx="159">
                  <c:v>0.50999999999992029</c:v>
                </c:pt>
                <c:pt idx="160">
                  <c:v>0.81599999999935058</c:v>
                </c:pt>
                <c:pt idx="161">
                  <c:v>0.80400000000038851</c:v>
                </c:pt>
                <c:pt idx="162">
                  <c:v>0.78000000000037684</c:v>
                </c:pt>
                <c:pt idx="163">
                  <c:v>0.64999999999989844</c:v>
                </c:pt>
                <c:pt idx="164">
                  <c:v>1.0079999999991978</c:v>
                </c:pt>
                <c:pt idx="165">
                  <c:v>0.66999999999989523</c:v>
                </c:pt>
                <c:pt idx="166">
                  <c:v>0.74000000000067301</c:v>
                </c:pt>
                <c:pt idx="167">
                  <c:v>0.85199999999932197</c:v>
                </c:pt>
                <c:pt idx="168">
                  <c:v>0.86400000000041743</c:v>
                </c:pt>
                <c:pt idx="169">
                  <c:v>0.888000000000429</c:v>
                </c:pt>
                <c:pt idx="170">
                  <c:v>0.70999999999988905</c:v>
                </c:pt>
                <c:pt idx="171">
                  <c:v>0.89999999999985936</c:v>
                </c:pt>
                <c:pt idx="172">
                  <c:v>0.6999999999998906</c:v>
                </c:pt>
                <c:pt idx="173">
                  <c:v>0.93600000000045225</c:v>
                </c:pt>
                <c:pt idx="174">
                  <c:v>0.87599999999930289</c:v>
                </c:pt>
                <c:pt idx="175">
                  <c:v>0.68999999999989214</c:v>
                </c:pt>
                <c:pt idx="176">
                  <c:v>0.8160000000003943</c:v>
                </c:pt>
                <c:pt idx="177">
                  <c:v>0.93600000000045225</c:v>
                </c:pt>
                <c:pt idx="178">
                  <c:v>0.6999999999998906</c:v>
                </c:pt>
                <c:pt idx="179">
                  <c:v>0.92399999999926463</c:v>
                </c:pt>
                <c:pt idx="180">
                  <c:v>0.85200000000041165</c:v>
                </c:pt>
                <c:pt idx="181">
                  <c:v>0.7199999999998874</c:v>
                </c:pt>
                <c:pt idx="182">
                  <c:v>0.82800000000040008</c:v>
                </c:pt>
                <c:pt idx="183">
                  <c:v>0.88799999999929335</c:v>
                </c:pt>
                <c:pt idx="184">
                  <c:v>0.87600000000042322</c:v>
                </c:pt>
                <c:pt idx="185">
                  <c:v>0.72999999999988585</c:v>
                </c:pt>
                <c:pt idx="186">
                  <c:v>0.84000000000040587</c:v>
                </c:pt>
                <c:pt idx="187">
                  <c:v>0.66999999999989523</c:v>
                </c:pt>
                <c:pt idx="188">
                  <c:v>0.9000000000004349</c:v>
                </c:pt>
                <c:pt idx="189">
                  <c:v>0.6999999999998906</c:v>
                </c:pt>
                <c:pt idx="190">
                  <c:v>0.92999999999985461</c:v>
                </c:pt>
                <c:pt idx="191">
                  <c:v>0.8399999999993315</c:v>
                </c:pt>
                <c:pt idx="192">
                  <c:v>0.8160000000003943</c:v>
                </c:pt>
                <c:pt idx="193">
                  <c:v>0.84000000000040587</c:v>
                </c:pt>
                <c:pt idx="194">
                  <c:v>0.85199999999932197</c:v>
                </c:pt>
                <c:pt idx="195">
                  <c:v>0.72999999999988585</c:v>
                </c:pt>
                <c:pt idx="196">
                  <c:v>0.7300000000006639</c:v>
                </c:pt>
                <c:pt idx="197">
                  <c:v>1.0079999999991978</c:v>
                </c:pt>
                <c:pt idx="198">
                  <c:v>0.87600000000042322</c:v>
                </c:pt>
                <c:pt idx="199">
                  <c:v>0.70799999999943652</c:v>
                </c:pt>
                <c:pt idx="200">
                  <c:v>0.85200000000041165</c:v>
                </c:pt>
                <c:pt idx="201">
                  <c:v>0.48000000000009552</c:v>
                </c:pt>
                <c:pt idx="202">
                  <c:v>0.76799999999938884</c:v>
                </c:pt>
                <c:pt idx="203">
                  <c:v>0.82800000000040008</c:v>
                </c:pt>
                <c:pt idx="204">
                  <c:v>0.68999999999989214</c:v>
                </c:pt>
                <c:pt idx="205">
                  <c:v>0.86400000000041743</c:v>
                </c:pt>
                <c:pt idx="206">
                  <c:v>0.82799999999934104</c:v>
                </c:pt>
                <c:pt idx="207">
                  <c:v>0.74000000000067301</c:v>
                </c:pt>
                <c:pt idx="208">
                  <c:v>0.91199999999927417</c:v>
                </c:pt>
                <c:pt idx="209">
                  <c:v>0.68999999999989214</c:v>
                </c:pt>
                <c:pt idx="210">
                  <c:v>0.87600000000042322</c:v>
                </c:pt>
                <c:pt idx="211">
                  <c:v>0.89999999999985936</c:v>
                </c:pt>
                <c:pt idx="212">
                  <c:v>0.9000000000004349</c:v>
                </c:pt>
                <c:pt idx="213">
                  <c:v>0.89999999999928382</c:v>
                </c:pt>
                <c:pt idx="214">
                  <c:v>0.78000000000070946</c:v>
                </c:pt>
                <c:pt idx="215">
                  <c:v>0.88799999999929335</c:v>
                </c:pt>
                <c:pt idx="216">
                  <c:v>0.9720000000004696</c:v>
                </c:pt>
                <c:pt idx="217">
                  <c:v>0.91199999999927417</c:v>
                </c:pt>
                <c:pt idx="218">
                  <c:v>0.63428571428590486</c:v>
                </c:pt>
                <c:pt idx="219">
                  <c:v>1.0680000000005161</c:v>
                </c:pt>
                <c:pt idx="220">
                  <c:v>0.87599999999930289</c:v>
                </c:pt>
                <c:pt idx="221">
                  <c:v>0.74999999999988276</c:v>
                </c:pt>
                <c:pt idx="222">
                  <c:v>0.888000000000429</c:v>
                </c:pt>
                <c:pt idx="223">
                  <c:v>0.888000000000429</c:v>
                </c:pt>
                <c:pt idx="224">
                  <c:v>0.92399999999926463</c:v>
                </c:pt>
                <c:pt idx="225">
                  <c:v>0.73999999999988431</c:v>
                </c:pt>
                <c:pt idx="226">
                  <c:v>0.7300000000006639</c:v>
                </c:pt>
                <c:pt idx="227">
                  <c:v>1.0559999999991596</c:v>
                </c:pt>
                <c:pt idx="228">
                  <c:v>0.84000000000040587</c:v>
                </c:pt>
                <c:pt idx="229">
                  <c:v>0.7199999999998874</c:v>
                </c:pt>
                <c:pt idx="230">
                  <c:v>0.86400000000041743</c:v>
                </c:pt>
                <c:pt idx="231">
                  <c:v>0.49714285714255235</c:v>
                </c:pt>
                <c:pt idx="232">
                  <c:v>0.84000000000040587</c:v>
                </c:pt>
                <c:pt idx="233">
                  <c:v>0.84000000000040587</c:v>
                </c:pt>
                <c:pt idx="234">
                  <c:v>0.6999999999998906</c:v>
                </c:pt>
                <c:pt idx="235">
                  <c:v>0.89999999999928382</c:v>
                </c:pt>
                <c:pt idx="236">
                  <c:v>0.82800000000040008</c:v>
                </c:pt>
                <c:pt idx="237">
                  <c:v>0.8160000000003943</c:v>
                </c:pt>
                <c:pt idx="238">
                  <c:v>0.67999999999989369</c:v>
                </c:pt>
                <c:pt idx="239">
                  <c:v>0.67999999999989369</c:v>
                </c:pt>
                <c:pt idx="240">
                  <c:v>0.95999999999923602</c:v>
                </c:pt>
                <c:pt idx="241">
                  <c:v>0.80400000000038851</c:v>
                </c:pt>
                <c:pt idx="242">
                  <c:v>0.6999999999998906</c:v>
                </c:pt>
                <c:pt idx="243">
                  <c:v>0.78000000000037684</c:v>
                </c:pt>
                <c:pt idx="244">
                  <c:v>0.65999999999989678</c:v>
                </c:pt>
                <c:pt idx="245">
                  <c:v>0.86400000000041743</c:v>
                </c:pt>
                <c:pt idx="246">
                  <c:v>0.80399999999936012</c:v>
                </c:pt>
                <c:pt idx="247">
                  <c:v>0.84000000000040587</c:v>
                </c:pt>
                <c:pt idx="248">
                  <c:v>0.74999999999988276</c:v>
                </c:pt>
                <c:pt idx="249">
                  <c:v>0.86999999999986399</c:v>
                </c:pt>
                <c:pt idx="250">
                  <c:v>0.82800000000040008</c:v>
                </c:pt>
                <c:pt idx="251">
                  <c:v>0.73999999999988431</c:v>
                </c:pt>
                <c:pt idx="252">
                  <c:v>0.70999999999988905</c:v>
                </c:pt>
                <c:pt idx="253">
                  <c:v>0.98400000000047538</c:v>
                </c:pt>
                <c:pt idx="254">
                  <c:v>0.74999999999988276</c:v>
                </c:pt>
                <c:pt idx="255">
                  <c:v>0.86399999999931243</c:v>
                </c:pt>
                <c:pt idx="256">
                  <c:v>0.69000000000062756</c:v>
                </c:pt>
                <c:pt idx="257">
                  <c:v>0.8899999999998609</c:v>
                </c:pt>
                <c:pt idx="258">
                  <c:v>0.8399999999993315</c:v>
                </c:pt>
                <c:pt idx="259">
                  <c:v>0.76000000000069123</c:v>
                </c:pt>
                <c:pt idx="260">
                  <c:v>0.87999999999986245</c:v>
                </c:pt>
                <c:pt idx="261">
                  <c:v>0.91199999999927417</c:v>
                </c:pt>
                <c:pt idx="262">
                  <c:v>0.888000000000429</c:v>
                </c:pt>
                <c:pt idx="263">
                  <c:v>0.6999999999998906</c:v>
                </c:pt>
                <c:pt idx="264">
                  <c:v>0.70999999999988905</c:v>
                </c:pt>
                <c:pt idx="265">
                  <c:v>0.85200000000041165</c:v>
                </c:pt>
                <c:pt idx="266">
                  <c:v>0.85199999999932197</c:v>
                </c:pt>
                <c:pt idx="267">
                  <c:v>0.76000000000069123</c:v>
                </c:pt>
                <c:pt idx="268">
                  <c:v>0.91999999999985616</c:v>
                </c:pt>
                <c:pt idx="269">
                  <c:v>0.95999999999923602</c:v>
                </c:pt>
                <c:pt idx="270">
                  <c:v>0.7300000000006639</c:v>
                </c:pt>
                <c:pt idx="271">
                  <c:v>0.7199999999998874</c:v>
                </c:pt>
                <c:pt idx="272">
                  <c:v>1.0319999999991787</c:v>
                </c:pt>
                <c:pt idx="273">
                  <c:v>0.7199999999998874</c:v>
                </c:pt>
                <c:pt idx="274">
                  <c:v>0.72000000000065478</c:v>
                </c:pt>
                <c:pt idx="275">
                  <c:v>0.85199999999932197</c:v>
                </c:pt>
                <c:pt idx="276">
                  <c:v>0.87600000000042322</c:v>
                </c:pt>
                <c:pt idx="277">
                  <c:v>0.74999999999988276</c:v>
                </c:pt>
                <c:pt idx="278">
                  <c:v>0.888000000000429</c:v>
                </c:pt>
                <c:pt idx="279">
                  <c:v>0.74999999999988276</c:v>
                </c:pt>
                <c:pt idx="280">
                  <c:v>0.8899999999998609</c:v>
                </c:pt>
                <c:pt idx="281">
                  <c:v>0.73999999999988431</c:v>
                </c:pt>
                <c:pt idx="282">
                  <c:v>0.89999999999985936</c:v>
                </c:pt>
                <c:pt idx="283">
                  <c:v>0.86400000000041743</c:v>
                </c:pt>
                <c:pt idx="284">
                  <c:v>0.73999999999988431</c:v>
                </c:pt>
                <c:pt idx="285">
                  <c:v>0.86999999999986399</c:v>
                </c:pt>
                <c:pt idx="286">
                  <c:v>0.87600000000042322</c:v>
                </c:pt>
                <c:pt idx="287">
                  <c:v>0.76999999999987967</c:v>
                </c:pt>
                <c:pt idx="288">
                  <c:v>0.92399999999926463</c:v>
                </c:pt>
                <c:pt idx="289">
                  <c:v>0.98400000000047538</c:v>
                </c:pt>
                <c:pt idx="290">
                  <c:v>0.80999999999987338</c:v>
                </c:pt>
                <c:pt idx="291">
                  <c:v>0.96999999999984832</c:v>
                </c:pt>
                <c:pt idx="292">
                  <c:v>0.8200000000007458</c:v>
                </c:pt>
                <c:pt idx="293">
                  <c:v>1.1279999999991024</c:v>
                </c:pt>
                <c:pt idx="294">
                  <c:v>0.73999999999988431</c:v>
                </c:pt>
                <c:pt idx="295">
                  <c:v>0.79999999999987492</c:v>
                </c:pt>
                <c:pt idx="296">
                  <c:v>0.9000000000004349</c:v>
                </c:pt>
                <c:pt idx="297">
                  <c:v>1.0320000000004987</c:v>
                </c:pt>
                <c:pt idx="298">
                  <c:v>0.62999999999990153</c:v>
                </c:pt>
                <c:pt idx="299">
                  <c:v>0.99599999999920741</c:v>
                </c:pt>
                <c:pt idx="300">
                  <c:v>0.74000000000067301</c:v>
                </c:pt>
                <c:pt idx="301">
                  <c:v>0.67999999999989369</c:v>
                </c:pt>
                <c:pt idx="302">
                  <c:v>0.86399999999931243</c:v>
                </c:pt>
                <c:pt idx="303">
                  <c:v>0.70000000000063667</c:v>
                </c:pt>
                <c:pt idx="304">
                  <c:v>0.8399999999993315</c:v>
                </c:pt>
                <c:pt idx="305">
                  <c:v>0.52499999999991798</c:v>
                </c:pt>
                <c:pt idx="306">
                  <c:v>0.84000000000040587</c:v>
                </c:pt>
                <c:pt idx="307">
                  <c:v>0.6999999999998906</c:v>
                </c:pt>
                <c:pt idx="308">
                  <c:v>0.92400000000044646</c:v>
                </c:pt>
                <c:pt idx="309">
                  <c:v>0.86399999999931243</c:v>
                </c:pt>
                <c:pt idx="310">
                  <c:v>0.84000000000076402</c:v>
                </c:pt>
                <c:pt idx="311">
                  <c:v>0.73999999999988431</c:v>
                </c:pt>
                <c:pt idx="312">
                  <c:v>0.88799999999929335</c:v>
                </c:pt>
                <c:pt idx="313">
                  <c:v>0.7199999999998874</c:v>
                </c:pt>
                <c:pt idx="314">
                  <c:v>1.008000000000487</c:v>
                </c:pt>
                <c:pt idx="315">
                  <c:v>0.6999999999998906</c:v>
                </c:pt>
                <c:pt idx="316">
                  <c:v>0.84000000000040587</c:v>
                </c:pt>
                <c:pt idx="317">
                  <c:v>0.82799999999934104</c:v>
                </c:pt>
                <c:pt idx="318">
                  <c:v>0.80400000000038851</c:v>
                </c:pt>
                <c:pt idx="319">
                  <c:v>0.7199999999998874</c:v>
                </c:pt>
                <c:pt idx="320">
                  <c:v>0.8160000000003943</c:v>
                </c:pt>
                <c:pt idx="321">
                  <c:v>0.86399999999931243</c:v>
                </c:pt>
                <c:pt idx="322">
                  <c:v>0.70000000000063667</c:v>
                </c:pt>
                <c:pt idx="323">
                  <c:v>0.82799999999934104</c:v>
                </c:pt>
                <c:pt idx="324">
                  <c:v>0.82800000000040008</c:v>
                </c:pt>
                <c:pt idx="325">
                  <c:v>0.67999999999989369</c:v>
                </c:pt>
                <c:pt idx="326">
                  <c:v>0.888000000000429</c:v>
                </c:pt>
                <c:pt idx="327">
                  <c:v>0.88799999999929335</c:v>
                </c:pt>
                <c:pt idx="328">
                  <c:v>0.67999999999989369</c:v>
                </c:pt>
                <c:pt idx="329">
                  <c:v>0.91200000000044068</c:v>
                </c:pt>
                <c:pt idx="330">
                  <c:v>0.84000000000040587</c:v>
                </c:pt>
                <c:pt idx="331">
                  <c:v>0.94799999999924556</c:v>
                </c:pt>
                <c:pt idx="332">
                  <c:v>0.60857142857161139</c:v>
                </c:pt>
                <c:pt idx="333">
                  <c:v>1.0320000000004987</c:v>
                </c:pt>
                <c:pt idx="334">
                  <c:v>0.74999999999988276</c:v>
                </c:pt>
                <c:pt idx="335">
                  <c:v>0.87599999999930289</c:v>
                </c:pt>
                <c:pt idx="336">
                  <c:v>0.888000000000429</c:v>
                </c:pt>
                <c:pt idx="337">
                  <c:v>0.91200000000044068</c:v>
                </c:pt>
                <c:pt idx="338">
                  <c:v>0.76999999999987967</c:v>
                </c:pt>
                <c:pt idx="339">
                  <c:v>0.86399999999931243</c:v>
                </c:pt>
                <c:pt idx="340">
                  <c:v>0.7199999999998874</c:v>
                </c:pt>
                <c:pt idx="341">
                  <c:v>0.91200000000044068</c:v>
                </c:pt>
                <c:pt idx="342">
                  <c:v>0.77999999999987812</c:v>
                </c:pt>
                <c:pt idx="343">
                  <c:v>0.89999999999985936</c:v>
                </c:pt>
                <c:pt idx="344">
                  <c:v>0.92400000000044646</c:v>
                </c:pt>
                <c:pt idx="345">
                  <c:v>0.888000000000429</c:v>
                </c:pt>
                <c:pt idx="346">
                  <c:v>0.7199999999998874</c:v>
                </c:pt>
                <c:pt idx="347">
                  <c:v>0.88799999999929335</c:v>
                </c:pt>
                <c:pt idx="348">
                  <c:v>0.9000000000004349</c:v>
                </c:pt>
                <c:pt idx="349">
                  <c:v>0.9000000000004349</c:v>
                </c:pt>
                <c:pt idx="350">
                  <c:v>0.74999999999988276</c:v>
                </c:pt>
                <c:pt idx="351">
                  <c:v>0.94799999999924556</c:v>
                </c:pt>
                <c:pt idx="352">
                  <c:v>0.9000000000004349</c:v>
                </c:pt>
                <c:pt idx="353">
                  <c:v>0.87600000000042322</c:v>
                </c:pt>
                <c:pt idx="354">
                  <c:v>0.77999999999987812</c:v>
                </c:pt>
                <c:pt idx="355">
                  <c:v>0.73999999999988431</c:v>
                </c:pt>
                <c:pt idx="356">
                  <c:v>0.86400000000041743</c:v>
                </c:pt>
                <c:pt idx="357">
                  <c:v>0.87599999999930289</c:v>
                </c:pt>
                <c:pt idx="358">
                  <c:v>0.888000000000429</c:v>
                </c:pt>
                <c:pt idx="359">
                  <c:v>0.89999999999928382</c:v>
                </c:pt>
                <c:pt idx="360">
                  <c:v>0.74000000000067301</c:v>
                </c:pt>
                <c:pt idx="361">
                  <c:v>0.88799999999929335</c:v>
                </c:pt>
                <c:pt idx="362">
                  <c:v>0.7199999999998874</c:v>
                </c:pt>
                <c:pt idx="363">
                  <c:v>1.0800000000005219</c:v>
                </c:pt>
                <c:pt idx="364">
                  <c:v>0.87600000000042322</c:v>
                </c:pt>
                <c:pt idx="365">
                  <c:v>0.89999999999928382</c:v>
                </c:pt>
                <c:pt idx="366">
                  <c:v>0.73999999999988431</c:v>
                </c:pt>
                <c:pt idx="367">
                  <c:v>0.87600000000042322</c:v>
                </c:pt>
                <c:pt idx="368">
                  <c:v>0.888000000000429</c:v>
                </c:pt>
                <c:pt idx="369">
                  <c:v>0.73999999999988431</c:v>
                </c:pt>
                <c:pt idx="370">
                  <c:v>0.87599999999930289</c:v>
                </c:pt>
                <c:pt idx="371">
                  <c:v>0.74000000000067301</c:v>
                </c:pt>
                <c:pt idx="372">
                  <c:v>0.85199999999932197</c:v>
                </c:pt>
                <c:pt idx="373">
                  <c:v>0.86400000000041743</c:v>
                </c:pt>
                <c:pt idx="374">
                  <c:v>0.72999999999988585</c:v>
                </c:pt>
                <c:pt idx="375">
                  <c:v>0.63428571428590486</c:v>
                </c:pt>
                <c:pt idx="376">
                  <c:v>0.82799999999934104</c:v>
                </c:pt>
                <c:pt idx="377">
                  <c:v>0.74999999999988276</c:v>
                </c:pt>
                <c:pt idx="378">
                  <c:v>0.888000000000429</c:v>
                </c:pt>
                <c:pt idx="379">
                  <c:v>0.74999999999988276</c:v>
                </c:pt>
                <c:pt idx="380">
                  <c:v>0.86400000000041743</c:v>
                </c:pt>
                <c:pt idx="381">
                  <c:v>0.7199999999998874</c:v>
                </c:pt>
                <c:pt idx="382">
                  <c:v>0.87600000000042322</c:v>
                </c:pt>
                <c:pt idx="383">
                  <c:v>0.98399999999921695</c:v>
                </c:pt>
                <c:pt idx="384">
                  <c:v>0.72999999999988585</c:v>
                </c:pt>
                <c:pt idx="385">
                  <c:v>0.84000000000040587</c:v>
                </c:pt>
                <c:pt idx="386">
                  <c:v>0.73999999999988431</c:v>
                </c:pt>
                <c:pt idx="387">
                  <c:v>1.0800000000005219</c:v>
                </c:pt>
                <c:pt idx="388">
                  <c:v>0.74399999999940791</c:v>
                </c:pt>
                <c:pt idx="389">
                  <c:v>0.888000000000429</c:v>
                </c:pt>
                <c:pt idx="390">
                  <c:v>0.73999999999988431</c:v>
                </c:pt>
                <c:pt idx="391">
                  <c:v>1.0200000000004927</c:v>
                </c:pt>
                <c:pt idx="392">
                  <c:v>0.72999999999988585</c:v>
                </c:pt>
                <c:pt idx="393">
                  <c:v>0.72999999999988585</c:v>
                </c:pt>
                <c:pt idx="394">
                  <c:v>0.70285714285735401</c:v>
                </c:pt>
                <c:pt idx="395">
                  <c:v>1.0319999999991787</c:v>
                </c:pt>
                <c:pt idx="396">
                  <c:v>0.7199999999998874</c:v>
                </c:pt>
                <c:pt idx="397">
                  <c:v>0.9000000000004349</c:v>
                </c:pt>
                <c:pt idx="398">
                  <c:v>0.84000000000040587</c:v>
                </c:pt>
                <c:pt idx="399">
                  <c:v>0.86399999999931243</c:v>
                </c:pt>
                <c:pt idx="400">
                  <c:v>0.70999999999988905</c:v>
                </c:pt>
                <c:pt idx="401">
                  <c:v>0.86400000000041743</c:v>
                </c:pt>
                <c:pt idx="402">
                  <c:v>0.9000000000004349</c:v>
                </c:pt>
                <c:pt idx="403">
                  <c:v>0.73999999999988431</c:v>
                </c:pt>
                <c:pt idx="404">
                  <c:v>0.87599999999930289</c:v>
                </c:pt>
                <c:pt idx="405">
                  <c:v>0.96000000000046382</c:v>
                </c:pt>
                <c:pt idx="406">
                  <c:v>0.9000000000004349</c:v>
                </c:pt>
                <c:pt idx="407">
                  <c:v>0.75999999999988122</c:v>
                </c:pt>
                <c:pt idx="408">
                  <c:v>0.88799999999929335</c:v>
                </c:pt>
                <c:pt idx="409">
                  <c:v>0.77000000000070035</c:v>
                </c:pt>
                <c:pt idx="410">
                  <c:v>0.91999999999985616</c:v>
                </c:pt>
                <c:pt idx="411">
                  <c:v>0.73999999999988431</c:v>
                </c:pt>
                <c:pt idx="412">
                  <c:v>1.0800000000005219</c:v>
                </c:pt>
                <c:pt idx="413">
                  <c:v>0.70999999999988905</c:v>
                </c:pt>
                <c:pt idx="414">
                  <c:v>0.92399999999926463</c:v>
                </c:pt>
                <c:pt idx="415">
                  <c:v>0.85200000000041165</c:v>
                </c:pt>
                <c:pt idx="416">
                  <c:v>0.76999999999987967</c:v>
                </c:pt>
                <c:pt idx="417">
                  <c:v>0.92400000000044646</c:v>
                </c:pt>
                <c:pt idx="418">
                  <c:v>0.85199999999932197</c:v>
                </c:pt>
                <c:pt idx="419">
                  <c:v>0.57999999999990937</c:v>
                </c:pt>
                <c:pt idx="420">
                  <c:v>0.76800000000037105</c:v>
                </c:pt>
                <c:pt idx="421">
                  <c:v>0.6999999999998906</c:v>
                </c:pt>
                <c:pt idx="422">
                  <c:v>0.87600000000042322</c:v>
                </c:pt>
                <c:pt idx="423">
                  <c:v>0.67999999999989369</c:v>
                </c:pt>
                <c:pt idx="424">
                  <c:v>0.8160000000003943</c:v>
                </c:pt>
                <c:pt idx="425">
                  <c:v>0.8399999999993315</c:v>
                </c:pt>
                <c:pt idx="426">
                  <c:v>0.82800000000040008</c:v>
                </c:pt>
                <c:pt idx="427">
                  <c:v>0.85199999999932197</c:v>
                </c:pt>
                <c:pt idx="428">
                  <c:v>0.7300000000006639</c:v>
                </c:pt>
                <c:pt idx="429">
                  <c:v>0.88799999999929335</c:v>
                </c:pt>
                <c:pt idx="430">
                  <c:v>0.84000000000040587</c:v>
                </c:pt>
                <c:pt idx="431">
                  <c:v>0.6999999999998906</c:v>
                </c:pt>
                <c:pt idx="432">
                  <c:v>0.888000000000429</c:v>
                </c:pt>
                <c:pt idx="433">
                  <c:v>0.8399999999993315</c:v>
                </c:pt>
                <c:pt idx="434">
                  <c:v>0.68400000000033045</c:v>
                </c:pt>
                <c:pt idx="435">
                  <c:v>0.7199999999998874</c:v>
                </c:pt>
                <c:pt idx="436">
                  <c:v>0.86400000000041743</c:v>
                </c:pt>
                <c:pt idx="437">
                  <c:v>0.92399999999926463</c:v>
                </c:pt>
                <c:pt idx="438">
                  <c:v>0.66999999999989523</c:v>
                </c:pt>
                <c:pt idx="439">
                  <c:v>0.87600000000042322</c:v>
                </c:pt>
                <c:pt idx="440">
                  <c:v>0.80400000000038851</c:v>
                </c:pt>
                <c:pt idx="441">
                  <c:v>0.66999999999989523</c:v>
                </c:pt>
                <c:pt idx="442">
                  <c:v>0.87599999999930289</c:v>
                </c:pt>
                <c:pt idx="443">
                  <c:v>0.86400000000041743</c:v>
                </c:pt>
                <c:pt idx="444">
                  <c:v>0.86400000000041743</c:v>
                </c:pt>
                <c:pt idx="445">
                  <c:v>0.92399999999926463</c:v>
                </c:pt>
                <c:pt idx="446">
                  <c:v>0.7199999999998874</c:v>
                </c:pt>
                <c:pt idx="447">
                  <c:v>0.84000000000040587</c:v>
                </c:pt>
                <c:pt idx="448">
                  <c:v>0.84000000000040587</c:v>
                </c:pt>
                <c:pt idx="449">
                  <c:v>0.88799999999929335</c:v>
                </c:pt>
                <c:pt idx="450">
                  <c:v>0.7199999999998874</c:v>
                </c:pt>
                <c:pt idx="451">
                  <c:v>0.91200000000044068</c:v>
                </c:pt>
                <c:pt idx="452">
                  <c:v>0.85200000000041165</c:v>
                </c:pt>
                <c:pt idx="453">
                  <c:v>0.76999999999987967</c:v>
                </c:pt>
                <c:pt idx="454">
                  <c:v>0.89999999999928382</c:v>
                </c:pt>
                <c:pt idx="455">
                  <c:v>0.888000000000429</c:v>
                </c:pt>
                <c:pt idx="456">
                  <c:v>0.85200000000041165</c:v>
                </c:pt>
                <c:pt idx="457">
                  <c:v>0.68999999999989214</c:v>
                </c:pt>
                <c:pt idx="458">
                  <c:v>0.73999999999988431</c:v>
                </c:pt>
                <c:pt idx="459">
                  <c:v>1.0920000000005277</c:v>
                </c:pt>
                <c:pt idx="460">
                  <c:v>0.68999999999989214</c:v>
                </c:pt>
                <c:pt idx="461">
                  <c:v>0.8399999999993315</c:v>
                </c:pt>
                <c:pt idx="462">
                  <c:v>0.6480000000003131</c:v>
                </c:pt>
                <c:pt idx="463">
                  <c:v>0.94800000000045803</c:v>
                </c:pt>
                <c:pt idx="464">
                  <c:v>0.65999999999989678</c:v>
                </c:pt>
                <c:pt idx="465">
                  <c:v>0.68399999999945571</c:v>
                </c:pt>
                <c:pt idx="466">
                  <c:v>0.92400000000044646</c:v>
                </c:pt>
                <c:pt idx="467">
                  <c:v>0.888000000000429</c:v>
                </c:pt>
                <c:pt idx="468">
                  <c:v>0.63999999999989998</c:v>
                </c:pt>
                <c:pt idx="469">
                  <c:v>0.94999999999985152</c:v>
                </c:pt>
                <c:pt idx="470">
                  <c:v>0.63600000000030732</c:v>
                </c:pt>
                <c:pt idx="471">
                  <c:v>0.87599999999930289</c:v>
                </c:pt>
                <c:pt idx="472">
                  <c:v>0.85200000000041165</c:v>
                </c:pt>
                <c:pt idx="473">
                  <c:v>0.65999999999989678</c:v>
                </c:pt>
                <c:pt idx="474">
                  <c:v>0.63999999999989998</c:v>
                </c:pt>
                <c:pt idx="475">
                  <c:v>0.98400000000047538</c:v>
                </c:pt>
                <c:pt idx="476">
                  <c:v>0.7199999999998874</c:v>
                </c:pt>
                <c:pt idx="477">
                  <c:v>0.63999999999989998</c:v>
                </c:pt>
                <c:pt idx="478">
                  <c:v>0.98400000000047538</c:v>
                </c:pt>
                <c:pt idx="479">
                  <c:v>0.75599999999939838</c:v>
                </c:pt>
                <c:pt idx="480">
                  <c:v>0.9000000000004349</c:v>
                </c:pt>
                <c:pt idx="481">
                  <c:v>0.56999999999991091</c:v>
                </c:pt>
                <c:pt idx="482">
                  <c:v>0.888000000000429</c:v>
                </c:pt>
                <c:pt idx="483">
                  <c:v>0.86399999999931243</c:v>
                </c:pt>
                <c:pt idx="484">
                  <c:v>0.91200000000044068</c:v>
                </c:pt>
                <c:pt idx="485">
                  <c:v>0.72999999999988585</c:v>
                </c:pt>
                <c:pt idx="486">
                  <c:v>0.70999999999988905</c:v>
                </c:pt>
                <c:pt idx="487">
                  <c:v>0.93999999999985306</c:v>
                </c:pt>
                <c:pt idx="488">
                  <c:v>0.92400000000044646</c:v>
                </c:pt>
                <c:pt idx="489">
                  <c:v>0.70999999999988905</c:v>
                </c:pt>
                <c:pt idx="490">
                  <c:v>0.76999999999987967</c:v>
                </c:pt>
                <c:pt idx="491">
                  <c:v>1.1160000000005392</c:v>
                </c:pt>
                <c:pt idx="492">
                  <c:v>0.888000000000429</c:v>
                </c:pt>
                <c:pt idx="493">
                  <c:v>0.86399999999931243</c:v>
                </c:pt>
                <c:pt idx="494">
                  <c:v>0.86400000000041743</c:v>
                </c:pt>
                <c:pt idx="495">
                  <c:v>0.7199999999998874</c:v>
                </c:pt>
                <c:pt idx="496">
                  <c:v>0.86400000000041743</c:v>
                </c:pt>
                <c:pt idx="497">
                  <c:v>0.94799999999924556</c:v>
                </c:pt>
                <c:pt idx="498">
                  <c:v>0.75999999999988122</c:v>
                </c:pt>
                <c:pt idx="499">
                  <c:v>0.79200000000038262</c:v>
                </c:pt>
                <c:pt idx="500">
                  <c:v>0.87600000000042322</c:v>
                </c:pt>
                <c:pt idx="501">
                  <c:v>0.87599999999930289</c:v>
                </c:pt>
                <c:pt idx="502">
                  <c:v>0.79999999999987492</c:v>
                </c:pt>
                <c:pt idx="503">
                  <c:v>0.87600000000042322</c:v>
                </c:pt>
                <c:pt idx="504">
                  <c:v>0.74999999999988276</c:v>
                </c:pt>
                <c:pt idx="505">
                  <c:v>0.9720000000004696</c:v>
                </c:pt>
                <c:pt idx="506">
                  <c:v>0.93599999999925509</c:v>
                </c:pt>
                <c:pt idx="507">
                  <c:v>0.92400000000044646</c:v>
                </c:pt>
                <c:pt idx="508">
                  <c:v>0.75999999999988122</c:v>
                </c:pt>
                <c:pt idx="509">
                  <c:v>0.91200000000044068</c:v>
                </c:pt>
                <c:pt idx="510">
                  <c:v>0.92399999999926463</c:v>
                </c:pt>
                <c:pt idx="511">
                  <c:v>0.9000000000004349</c:v>
                </c:pt>
                <c:pt idx="512">
                  <c:v>0.76999999999987967</c:v>
                </c:pt>
                <c:pt idx="513">
                  <c:v>0.7320000000003537</c:v>
                </c:pt>
                <c:pt idx="514">
                  <c:v>0.87599999999930289</c:v>
                </c:pt>
                <c:pt idx="515">
                  <c:v>0.67999999999989369</c:v>
                </c:pt>
                <c:pt idx="516">
                  <c:v>1.0200000000004927</c:v>
                </c:pt>
                <c:pt idx="517">
                  <c:v>0.85200000000041165</c:v>
                </c:pt>
                <c:pt idx="518">
                  <c:v>0.73999999999988431</c:v>
                </c:pt>
                <c:pt idx="519">
                  <c:v>0.70999999999988905</c:v>
                </c:pt>
                <c:pt idx="520">
                  <c:v>0.86999999999986399</c:v>
                </c:pt>
                <c:pt idx="521">
                  <c:v>0.76800000000037105</c:v>
                </c:pt>
                <c:pt idx="522">
                  <c:v>0.97199999999922648</c:v>
                </c:pt>
                <c:pt idx="523">
                  <c:v>0.74000000000067301</c:v>
                </c:pt>
                <c:pt idx="524">
                  <c:v>0.95999999999923602</c:v>
                </c:pt>
                <c:pt idx="525">
                  <c:v>0.87600000000042322</c:v>
                </c:pt>
                <c:pt idx="526">
                  <c:v>0.77999999999987812</c:v>
                </c:pt>
                <c:pt idx="527">
                  <c:v>0.91999999999985616</c:v>
                </c:pt>
                <c:pt idx="528">
                  <c:v>0.75999999999988122</c:v>
                </c:pt>
                <c:pt idx="529">
                  <c:v>0.96000000000169161</c:v>
                </c:pt>
                <c:pt idx="530">
                  <c:v>0.89999999999890012</c:v>
                </c:pt>
                <c:pt idx="531">
                  <c:v>0.98399999999921695</c:v>
                </c:pt>
                <c:pt idx="532">
                  <c:v>0.93599999999925509</c:v>
                </c:pt>
                <c:pt idx="533">
                  <c:v>1.0320000000018186</c:v>
                </c:pt>
                <c:pt idx="534">
                  <c:v>0.80999999999987338</c:v>
                </c:pt>
                <c:pt idx="535">
                  <c:v>0.92400000000044646</c:v>
                </c:pt>
                <c:pt idx="536">
                  <c:v>0.95999999999923602</c:v>
                </c:pt>
                <c:pt idx="537">
                  <c:v>0.7300000000006639</c:v>
                </c:pt>
                <c:pt idx="538">
                  <c:v>0.86399999999931243</c:v>
                </c:pt>
                <c:pt idx="539">
                  <c:v>0.75600000000036527</c:v>
                </c:pt>
                <c:pt idx="540">
                  <c:v>1.0439999999991691</c:v>
                </c:pt>
                <c:pt idx="541">
                  <c:v>0.57999999999990937</c:v>
                </c:pt>
                <c:pt idx="542">
                  <c:v>0.87600000000154365</c:v>
                </c:pt>
                <c:pt idx="543">
                  <c:v>0.89999999999890012</c:v>
                </c:pt>
                <c:pt idx="544">
                  <c:v>0.78000000000070946</c:v>
                </c:pt>
                <c:pt idx="545">
                  <c:v>0.92399999999926463</c:v>
                </c:pt>
                <c:pt idx="546">
                  <c:v>0.85999999999894894</c:v>
                </c:pt>
                <c:pt idx="547">
                  <c:v>0.99600000000175515</c:v>
                </c:pt>
                <c:pt idx="548">
                  <c:v>0.79999999999987492</c:v>
                </c:pt>
                <c:pt idx="549">
                  <c:v>0.76999999999987967</c:v>
                </c:pt>
                <c:pt idx="550">
                  <c:v>0.94999999999985152</c:v>
                </c:pt>
                <c:pt idx="551">
                  <c:v>0.80999999999987338</c:v>
                </c:pt>
                <c:pt idx="552">
                  <c:v>1.1160000000019665</c:v>
                </c:pt>
                <c:pt idx="553">
                  <c:v>0.7399999999990956</c:v>
                </c:pt>
                <c:pt idx="554">
                  <c:v>0.87599999999930289</c:v>
                </c:pt>
                <c:pt idx="555">
                  <c:v>0.76000000000069123</c:v>
                </c:pt>
                <c:pt idx="556">
                  <c:v>1.0679999999991501</c:v>
                </c:pt>
                <c:pt idx="557">
                  <c:v>0.80000000000072757</c:v>
                </c:pt>
                <c:pt idx="558">
                  <c:v>0.86399999999931243</c:v>
                </c:pt>
                <c:pt idx="559">
                  <c:v>0.79999999999987492</c:v>
                </c:pt>
                <c:pt idx="560">
                  <c:v>0.9000000000004349</c:v>
                </c:pt>
                <c:pt idx="561">
                  <c:v>0.71000000000064578</c:v>
                </c:pt>
                <c:pt idx="562">
                  <c:v>1.0799999999991405</c:v>
                </c:pt>
                <c:pt idx="563">
                  <c:v>0.60857142857161139</c:v>
                </c:pt>
                <c:pt idx="564">
                  <c:v>0.7399999999990956</c:v>
                </c:pt>
                <c:pt idx="565">
                  <c:v>1.1159999999991119</c:v>
                </c:pt>
                <c:pt idx="566">
                  <c:v>0.87600000000154365</c:v>
                </c:pt>
                <c:pt idx="567">
                  <c:v>0.72999999999988585</c:v>
                </c:pt>
                <c:pt idx="568">
                  <c:v>0.73999999999988431</c:v>
                </c:pt>
                <c:pt idx="569">
                  <c:v>0.73999999999988431</c:v>
                </c:pt>
                <c:pt idx="570">
                  <c:v>0.888000000000429</c:v>
                </c:pt>
                <c:pt idx="571">
                  <c:v>0.74000000000067301</c:v>
                </c:pt>
                <c:pt idx="572">
                  <c:v>0.93599999999925509</c:v>
                </c:pt>
                <c:pt idx="573">
                  <c:v>0.79999999999902227</c:v>
                </c:pt>
                <c:pt idx="574">
                  <c:v>0.98399999999921695</c:v>
                </c:pt>
                <c:pt idx="575">
                  <c:v>0.75000000000148148</c:v>
                </c:pt>
                <c:pt idx="576">
                  <c:v>0.95999999999923602</c:v>
                </c:pt>
                <c:pt idx="577">
                  <c:v>0.94999999999985152</c:v>
                </c:pt>
                <c:pt idx="578">
                  <c:v>0.87600000000154365</c:v>
                </c:pt>
                <c:pt idx="579">
                  <c:v>0.7499999999990834</c:v>
                </c:pt>
                <c:pt idx="580">
                  <c:v>0.94799999999924556</c:v>
                </c:pt>
                <c:pt idx="581">
                  <c:v>0.92399999999926463</c:v>
                </c:pt>
                <c:pt idx="582">
                  <c:v>0.79000000000156045</c:v>
                </c:pt>
                <c:pt idx="583">
                  <c:v>0.95999999999923602</c:v>
                </c:pt>
                <c:pt idx="584">
                  <c:v>1.0320000000004987</c:v>
                </c:pt>
                <c:pt idx="585">
                  <c:v>0.70000000000063667</c:v>
                </c:pt>
                <c:pt idx="586">
                  <c:v>1.0079999999991978</c:v>
                </c:pt>
                <c:pt idx="587">
                  <c:v>0.89999999999928382</c:v>
                </c:pt>
                <c:pt idx="588">
                  <c:v>0.77999999999904679</c:v>
                </c:pt>
                <c:pt idx="589">
                  <c:v>0.97200000000171283</c:v>
                </c:pt>
                <c:pt idx="590">
                  <c:v>0.82800000000145901</c:v>
                </c:pt>
                <c:pt idx="591">
                  <c:v>0.88799999999929335</c:v>
                </c:pt>
                <c:pt idx="592">
                  <c:v>0.71999999999912001</c:v>
                </c:pt>
                <c:pt idx="593">
                  <c:v>0.88799999999929335</c:v>
                </c:pt>
                <c:pt idx="594">
                  <c:v>0.86400000000152244</c:v>
                </c:pt>
                <c:pt idx="595">
                  <c:v>0.72999999999988585</c:v>
                </c:pt>
                <c:pt idx="596">
                  <c:v>0.87599999999930289</c:v>
                </c:pt>
                <c:pt idx="597">
                  <c:v>0.87600000000042322</c:v>
                </c:pt>
                <c:pt idx="598">
                  <c:v>0.74000000000067301</c:v>
                </c:pt>
                <c:pt idx="599">
                  <c:v>0.88799999999929335</c:v>
                </c:pt>
                <c:pt idx="600">
                  <c:v>0.79999999999902227</c:v>
                </c:pt>
                <c:pt idx="601">
                  <c:v>0.94800000000167051</c:v>
                </c:pt>
                <c:pt idx="602">
                  <c:v>1.1159999999991119</c:v>
                </c:pt>
                <c:pt idx="603">
                  <c:v>0.81999999999987183</c:v>
                </c:pt>
                <c:pt idx="604">
                  <c:v>0.79200000000038262</c:v>
                </c:pt>
                <c:pt idx="605">
                  <c:v>0.99599999999920741</c:v>
                </c:pt>
                <c:pt idx="606">
                  <c:v>0.77000000000070035</c:v>
                </c:pt>
                <c:pt idx="607">
                  <c:v>1.0679999999991501</c:v>
                </c:pt>
                <c:pt idx="608">
                  <c:v>0.78000000000037684</c:v>
                </c:pt>
                <c:pt idx="609">
                  <c:v>0.91200000000044068</c:v>
                </c:pt>
                <c:pt idx="610">
                  <c:v>0.79000000000071846</c:v>
                </c:pt>
                <c:pt idx="611">
                  <c:v>0.89999999999928382</c:v>
                </c:pt>
                <c:pt idx="612">
                  <c:v>0.98399999999921695</c:v>
                </c:pt>
                <c:pt idx="613">
                  <c:v>0.76999999999905899</c:v>
                </c:pt>
                <c:pt idx="614">
                  <c:v>0.91200000000160708</c:v>
                </c:pt>
                <c:pt idx="615">
                  <c:v>0.91199999999927417</c:v>
                </c:pt>
                <c:pt idx="616">
                  <c:v>0.94800000000167051</c:v>
                </c:pt>
                <c:pt idx="617">
                  <c:v>0.76999999999905899</c:v>
                </c:pt>
                <c:pt idx="618">
                  <c:v>0.92399999999926463</c:v>
                </c:pt>
                <c:pt idx="619">
                  <c:v>1.0079999999991978</c:v>
                </c:pt>
                <c:pt idx="620">
                  <c:v>0.92400000000162819</c:v>
                </c:pt>
                <c:pt idx="621">
                  <c:v>0.91200000000160708</c:v>
                </c:pt>
                <c:pt idx="622">
                  <c:v>0.62999999999923006</c:v>
                </c:pt>
                <c:pt idx="623">
                  <c:v>0.88799999999929335</c:v>
                </c:pt>
                <c:pt idx="624">
                  <c:v>0.91000000000082759</c:v>
                </c:pt>
                <c:pt idx="625">
                  <c:v>0.81999999999899786</c:v>
                </c:pt>
                <c:pt idx="626">
                  <c:v>1.1519999999990833</c:v>
                </c:pt>
                <c:pt idx="627">
                  <c:v>0.96000000000169161</c:v>
                </c:pt>
                <c:pt idx="628">
                  <c:v>0.77999999999987812</c:v>
                </c:pt>
                <c:pt idx="629">
                  <c:v>0.92400000000044646</c:v>
                </c:pt>
                <c:pt idx="630">
                  <c:v>0.8200000000007458</c:v>
                </c:pt>
                <c:pt idx="631">
                  <c:v>0.93599999999925509</c:v>
                </c:pt>
                <c:pt idx="632">
                  <c:v>0.95999999999923602</c:v>
                </c:pt>
                <c:pt idx="633">
                  <c:v>0.85200000000041165</c:v>
                </c:pt>
                <c:pt idx="634">
                  <c:v>0.60999999999990462</c:v>
                </c:pt>
                <c:pt idx="635">
                  <c:v>0.73999999999988431</c:v>
                </c:pt>
                <c:pt idx="636">
                  <c:v>0.86999999999986399</c:v>
                </c:pt>
                <c:pt idx="637">
                  <c:v>0.94999999999985152</c:v>
                </c:pt>
                <c:pt idx="638">
                  <c:v>0.888000000000429</c:v>
                </c:pt>
                <c:pt idx="639">
                  <c:v>0.81000000000073669</c:v>
                </c:pt>
                <c:pt idx="640">
                  <c:v>0.91199999999927417</c:v>
                </c:pt>
                <c:pt idx="641">
                  <c:v>0.71999999999912001</c:v>
                </c:pt>
                <c:pt idx="642">
                  <c:v>1.0679999999991501</c:v>
                </c:pt>
                <c:pt idx="643">
                  <c:v>0.84000000000148023</c:v>
                </c:pt>
                <c:pt idx="644">
                  <c:v>0.82800000000145901</c:v>
                </c:pt>
                <c:pt idx="645">
                  <c:v>0.8399999999993315</c:v>
                </c:pt>
                <c:pt idx="646">
                  <c:v>0.68999999999915673</c:v>
                </c:pt>
                <c:pt idx="647">
                  <c:v>0.70799999999943652</c:v>
                </c:pt>
                <c:pt idx="648">
                  <c:v>0.84000000000148023</c:v>
                </c:pt>
                <c:pt idx="649">
                  <c:v>0.86399999999931243</c:v>
                </c:pt>
                <c:pt idx="650">
                  <c:v>0.74999999999988276</c:v>
                </c:pt>
                <c:pt idx="651">
                  <c:v>0.78000000000154079</c:v>
                </c:pt>
                <c:pt idx="652">
                  <c:v>0.9399999999988512</c:v>
                </c:pt>
                <c:pt idx="653">
                  <c:v>0.92399999999926463</c:v>
                </c:pt>
                <c:pt idx="654">
                  <c:v>0.7300000000006639</c:v>
                </c:pt>
                <c:pt idx="655">
                  <c:v>1.1279999999991024</c:v>
                </c:pt>
                <c:pt idx="656">
                  <c:v>0.7399999999990956</c:v>
                </c:pt>
                <c:pt idx="657">
                  <c:v>0.91200000000160708</c:v>
                </c:pt>
                <c:pt idx="658">
                  <c:v>0.92400000000162819</c:v>
                </c:pt>
                <c:pt idx="659">
                  <c:v>0.7499999999990834</c:v>
                </c:pt>
                <c:pt idx="660">
                  <c:v>0.89999999999928382</c:v>
                </c:pt>
                <c:pt idx="661">
                  <c:v>0.78000000000070946</c:v>
                </c:pt>
                <c:pt idx="662">
                  <c:v>0.79999999999902227</c:v>
                </c:pt>
                <c:pt idx="663">
                  <c:v>0.95999999999923602</c:v>
                </c:pt>
                <c:pt idx="664">
                  <c:v>0.96000000000169161</c:v>
                </c:pt>
                <c:pt idx="665">
                  <c:v>0.88799999999929335</c:v>
                </c:pt>
                <c:pt idx="666">
                  <c:v>0.80000000000072757</c:v>
                </c:pt>
                <c:pt idx="667">
                  <c:v>0.95999999999923602</c:v>
                </c:pt>
                <c:pt idx="668">
                  <c:v>0.7799999999993793</c:v>
                </c:pt>
                <c:pt idx="669">
                  <c:v>0.98399999999921695</c:v>
                </c:pt>
                <c:pt idx="670">
                  <c:v>0.79000000000156045</c:v>
                </c:pt>
                <c:pt idx="671">
                  <c:v>1.0799999999991405</c:v>
                </c:pt>
                <c:pt idx="672">
                  <c:v>0.79999999999987492</c:v>
                </c:pt>
                <c:pt idx="673">
                  <c:v>0.90000000000158598</c:v>
                </c:pt>
                <c:pt idx="674">
                  <c:v>0.79199999999936976</c:v>
                </c:pt>
                <c:pt idx="675">
                  <c:v>0.91999999999887561</c:v>
                </c:pt>
                <c:pt idx="676">
                  <c:v>0.93599999999925509</c:v>
                </c:pt>
                <c:pt idx="677">
                  <c:v>0.97200000000171283</c:v>
                </c:pt>
                <c:pt idx="678">
                  <c:v>0.77999999999987812</c:v>
                </c:pt>
                <c:pt idx="679">
                  <c:v>0.94800000000045803</c:v>
                </c:pt>
                <c:pt idx="680">
                  <c:v>0.94799999999924556</c:v>
                </c:pt>
                <c:pt idx="681">
                  <c:v>0.92399999999926463</c:v>
                </c:pt>
                <c:pt idx="682">
                  <c:v>0.71000000000064578</c:v>
                </c:pt>
                <c:pt idx="683">
                  <c:v>0.87600000000042322</c:v>
                </c:pt>
                <c:pt idx="684">
                  <c:v>0.80399999999936012</c:v>
                </c:pt>
                <c:pt idx="685">
                  <c:v>0.64285714285733597</c:v>
                </c:pt>
                <c:pt idx="686">
                  <c:v>1.1640000000005624</c:v>
                </c:pt>
                <c:pt idx="687">
                  <c:v>0.86399999999931243</c:v>
                </c:pt>
                <c:pt idx="688">
                  <c:v>0.70000000000063667</c:v>
                </c:pt>
                <c:pt idx="689">
                  <c:v>1.091999999999131</c:v>
                </c:pt>
                <c:pt idx="690">
                  <c:v>0.92400000000044646</c:v>
                </c:pt>
                <c:pt idx="691">
                  <c:v>0.97199999999922648</c:v>
                </c:pt>
                <c:pt idx="692">
                  <c:v>0.66857142857162943</c:v>
                </c:pt>
                <c:pt idx="693">
                  <c:v>1.2360000000005973</c:v>
                </c:pt>
                <c:pt idx="694">
                  <c:v>0.7300000000006639</c:v>
                </c:pt>
                <c:pt idx="695">
                  <c:v>0.71999999999942699</c:v>
                </c:pt>
                <c:pt idx="696">
                  <c:v>0.83999999999897346</c:v>
                </c:pt>
                <c:pt idx="697">
                  <c:v>0.9200000000008367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6-4D34-8453-1EB446D10805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0.18333333333341528</c:v>
                </c:pt>
                <c:pt idx="3">
                  <c:v>0.28333333333332433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0.5333333333334167</c:v>
                </c:pt>
                <c:pt idx="7">
                  <c:v>0.63333333333343234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0.88333333333341812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1.6166666666667595</c:v>
                </c:pt>
                <c:pt idx="19">
                  <c:v>1.7000000000000526</c:v>
                </c:pt>
                <c:pt idx="20">
                  <c:v>1.8000000000000682</c:v>
                </c:pt>
                <c:pt idx="21">
                  <c:v>1.8833333333333613</c:v>
                </c:pt>
                <c:pt idx="22">
                  <c:v>1.9666666666667609</c:v>
                </c:pt>
                <c:pt idx="23">
                  <c:v>2.06666666666667</c:v>
                </c:pt>
                <c:pt idx="24">
                  <c:v>2.1666666666666856</c:v>
                </c:pt>
                <c:pt idx="25">
                  <c:v>2.2500000000000853</c:v>
                </c:pt>
                <c:pt idx="26">
                  <c:v>2.3333333333333783</c:v>
                </c:pt>
                <c:pt idx="27">
                  <c:v>2.433333333333394</c:v>
                </c:pt>
                <c:pt idx="28">
                  <c:v>2.516666666666687</c:v>
                </c:pt>
                <c:pt idx="29">
                  <c:v>2.6000000000000867</c:v>
                </c:pt>
                <c:pt idx="30">
                  <c:v>2.6999999999999957</c:v>
                </c:pt>
                <c:pt idx="31">
                  <c:v>2.8333333333333499</c:v>
                </c:pt>
                <c:pt idx="32">
                  <c:v>2.9166666666667496</c:v>
                </c:pt>
                <c:pt idx="33">
                  <c:v>3.0166666666666586</c:v>
                </c:pt>
                <c:pt idx="34">
                  <c:v>3.1166666666666742</c:v>
                </c:pt>
                <c:pt idx="35">
                  <c:v>3.2000000000000739</c:v>
                </c:pt>
                <c:pt idx="36">
                  <c:v>3.283333333333367</c:v>
                </c:pt>
                <c:pt idx="37">
                  <c:v>3.3833333333333826</c:v>
                </c:pt>
                <c:pt idx="38">
                  <c:v>3.4666666666666757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3.8166666666666771</c:v>
                </c:pt>
                <c:pt idx="43">
                  <c:v>3.9000000000000767</c:v>
                </c:pt>
                <c:pt idx="44">
                  <c:v>3.9833333333333698</c:v>
                </c:pt>
                <c:pt idx="45">
                  <c:v>4.1000000000000014</c:v>
                </c:pt>
                <c:pt idx="46">
                  <c:v>4.1833333333334011</c:v>
                </c:pt>
                <c:pt idx="47">
                  <c:v>4.2833333333334167</c:v>
                </c:pt>
                <c:pt idx="48">
                  <c:v>4.3666666666667098</c:v>
                </c:pt>
                <c:pt idx="49">
                  <c:v>4.4500000000000028</c:v>
                </c:pt>
                <c:pt idx="50">
                  <c:v>4.5500000000000185</c:v>
                </c:pt>
                <c:pt idx="51">
                  <c:v>4.6333333333334181</c:v>
                </c:pt>
                <c:pt idx="52">
                  <c:v>4.7333333333333272</c:v>
                </c:pt>
                <c:pt idx="53">
                  <c:v>4.8333333333333428</c:v>
                </c:pt>
                <c:pt idx="54">
                  <c:v>4.950000000000081</c:v>
                </c:pt>
                <c:pt idx="55">
                  <c:v>5.0499999999999901</c:v>
                </c:pt>
                <c:pt idx="56">
                  <c:v>5.1333333333333897</c:v>
                </c:pt>
                <c:pt idx="57">
                  <c:v>5.2166666666666828</c:v>
                </c:pt>
                <c:pt idx="58">
                  <c:v>5.3166666666666984</c:v>
                </c:pt>
                <c:pt idx="59">
                  <c:v>5.416666666666714</c:v>
                </c:pt>
                <c:pt idx="60">
                  <c:v>5.5000000000000071</c:v>
                </c:pt>
                <c:pt idx="61">
                  <c:v>5.5833333333334068</c:v>
                </c:pt>
                <c:pt idx="62">
                  <c:v>5.6666666666666998</c:v>
                </c:pt>
                <c:pt idx="63">
                  <c:v>5.7666666666667155</c:v>
                </c:pt>
                <c:pt idx="64">
                  <c:v>5.8500000000000085</c:v>
                </c:pt>
                <c:pt idx="65">
                  <c:v>5.9333333333334082</c:v>
                </c:pt>
                <c:pt idx="66">
                  <c:v>6.0333333333334238</c:v>
                </c:pt>
                <c:pt idx="67">
                  <c:v>6.1166666666667169</c:v>
                </c:pt>
                <c:pt idx="68">
                  <c:v>6.2000000000000099</c:v>
                </c:pt>
                <c:pt idx="69">
                  <c:v>6.3000000000000256</c:v>
                </c:pt>
                <c:pt idx="70">
                  <c:v>6.3833333333334252</c:v>
                </c:pt>
                <c:pt idx="71">
                  <c:v>6.5000000000000568</c:v>
                </c:pt>
                <c:pt idx="72">
                  <c:v>6.6000000000000725</c:v>
                </c:pt>
                <c:pt idx="73">
                  <c:v>6.6833333333333655</c:v>
                </c:pt>
                <c:pt idx="74">
                  <c:v>6.7666666666666586</c:v>
                </c:pt>
                <c:pt idx="75">
                  <c:v>6.8666666666666742</c:v>
                </c:pt>
                <c:pt idx="76">
                  <c:v>6.9500000000000739</c:v>
                </c:pt>
                <c:pt idx="77">
                  <c:v>7.033333333333367</c:v>
                </c:pt>
                <c:pt idx="78">
                  <c:v>7.1166666666667666</c:v>
                </c:pt>
                <c:pt idx="79">
                  <c:v>7.2166666666666757</c:v>
                </c:pt>
                <c:pt idx="80">
                  <c:v>7.3000000000000753</c:v>
                </c:pt>
                <c:pt idx="81">
                  <c:v>7.4000000000000909</c:v>
                </c:pt>
                <c:pt idx="82">
                  <c:v>7.483333333333384</c:v>
                </c:pt>
                <c:pt idx="83">
                  <c:v>7.5833333333333997</c:v>
                </c:pt>
                <c:pt idx="84">
                  <c:v>7.6666666666666927</c:v>
                </c:pt>
                <c:pt idx="85">
                  <c:v>7.7500000000000924</c:v>
                </c:pt>
                <c:pt idx="86">
                  <c:v>7.8500000000000014</c:v>
                </c:pt>
                <c:pt idx="87">
                  <c:v>7.9333333333334011</c:v>
                </c:pt>
                <c:pt idx="88">
                  <c:v>8.0166666666666941</c:v>
                </c:pt>
                <c:pt idx="89">
                  <c:v>8.1000000000000938</c:v>
                </c:pt>
                <c:pt idx="90">
                  <c:v>8.1833333333333869</c:v>
                </c:pt>
                <c:pt idx="91">
                  <c:v>8.2833333333334025</c:v>
                </c:pt>
                <c:pt idx="92">
                  <c:v>8.3666666666666956</c:v>
                </c:pt>
                <c:pt idx="93">
                  <c:v>8.4500000000000952</c:v>
                </c:pt>
                <c:pt idx="94">
                  <c:v>8.5333333333333883</c:v>
                </c:pt>
                <c:pt idx="95">
                  <c:v>8.6333333333334039</c:v>
                </c:pt>
                <c:pt idx="96">
                  <c:v>8.716666666666697</c:v>
                </c:pt>
                <c:pt idx="97">
                  <c:v>8.8166666666667126</c:v>
                </c:pt>
                <c:pt idx="98">
                  <c:v>8.9000000000000057</c:v>
                </c:pt>
                <c:pt idx="99">
                  <c:v>8.9833333333334053</c:v>
                </c:pt>
                <c:pt idx="100">
                  <c:v>9.0666666666666984</c:v>
                </c:pt>
                <c:pt idx="101">
                  <c:v>9.1500000000000981</c:v>
                </c:pt>
                <c:pt idx="102">
                  <c:v>9.2500000000000071</c:v>
                </c:pt>
                <c:pt idx="103">
                  <c:v>9.3333333333334068</c:v>
                </c:pt>
                <c:pt idx="104">
                  <c:v>9.4166666666666998</c:v>
                </c:pt>
                <c:pt idx="105">
                  <c:v>9.5166666666667155</c:v>
                </c:pt>
                <c:pt idx="106">
                  <c:v>9.6000000000000085</c:v>
                </c:pt>
                <c:pt idx="107">
                  <c:v>9.7000000000000242</c:v>
                </c:pt>
                <c:pt idx="108">
                  <c:v>9.7833333333334238</c:v>
                </c:pt>
                <c:pt idx="109">
                  <c:v>9.8666666666667169</c:v>
                </c:pt>
                <c:pt idx="110">
                  <c:v>9.9833333333333485</c:v>
                </c:pt>
                <c:pt idx="111">
                  <c:v>10.083333333333364</c:v>
                </c:pt>
                <c:pt idx="112">
                  <c:v>10.166666666666764</c:v>
                </c:pt>
                <c:pt idx="113">
                  <c:v>10.250000000000057</c:v>
                </c:pt>
                <c:pt idx="114">
                  <c:v>10.350000000000072</c:v>
                </c:pt>
                <c:pt idx="115">
                  <c:v>10.433333333333366</c:v>
                </c:pt>
                <c:pt idx="116">
                  <c:v>10.516666666666659</c:v>
                </c:pt>
                <c:pt idx="117">
                  <c:v>10.600000000000058</c:v>
                </c:pt>
                <c:pt idx="118">
                  <c:v>10.700000000000074</c:v>
                </c:pt>
                <c:pt idx="119">
                  <c:v>10.80000000000009</c:v>
                </c:pt>
                <c:pt idx="120">
                  <c:v>10.883333333333383</c:v>
                </c:pt>
                <c:pt idx="121">
                  <c:v>10.966666666666676</c:v>
                </c:pt>
                <c:pt idx="122">
                  <c:v>11.066666666666691</c:v>
                </c:pt>
                <c:pt idx="123">
                  <c:v>11.150000000000091</c:v>
                </c:pt>
                <c:pt idx="124">
                  <c:v>11.25</c:v>
                </c:pt>
                <c:pt idx="125">
                  <c:v>11.3333333333334</c:v>
                </c:pt>
                <c:pt idx="126">
                  <c:v>11.416666666666693</c:v>
                </c:pt>
                <c:pt idx="127">
                  <c:v>11.500000000000092</c:v>
                </c:pt>
                <c:pt idx="128">
                  <c:v>11.600000000000001</c:v>
                </c:pt>
                <c:pt idx="129">
                  <c:v>11.683333333333401</c:v>
                </c:pt>
                <c:pt idx="130">
                  <c:v>11.766666666666694</c:v>
                </c:pt>
                <c:pt idx="131">
                  <c:v>11.86666666666671</c:v>
                </c:pt>
                <c:pt idx="132">
                  <c:v>11.966666666666725</c:v>
                </c:pt>
                <c:pt idx="133">
                  <c:v>12.066666666666741</c:v>
                </c:pt>
                <c:pt idx="134">
                  <c:v>12.150000000000034</c:v>
                </c:pt>
                <c:pt idx="135">
                  <c:v>12.25000000000005</c:v>
                </c:pt>
                <c:pt idx="136">
                  <c:v>12.333333333333343</c:v>
                </c:pt>
                <c:pt idx="137">
                  <c:v>12.416666666666742</c:v>
                </c:pt>
                <c:pt idx="138">
                  <c:v>12.500000000000036</c:v>
                </c:pt>
                <c:pt idx="139">
                  <c:v>12.583333333333329</c:v>
                </c:pt>
                <c:pt idx="140">
                  <c:v>12.683333333333344</c:v>
                </c:pt>
                <c:pt idx="141">
                  <c:v>12.766666666666744</c:v>
                </c:pt>
                <c:pt idx="142">
                  <c:v>12.850000000000037</c:v>
                </c:pt>
                <c:pt idx="143">
                  <c:v>12.950000000000053</c:v>
                </c:pt>
                <c:pt idx="144">
                  <c:v>13.033333333333346</c:v>
                </c:pt>
                <c:pt idx="145">
                  <c:v>13.133333333333361</c:v>
                </c:pt>
                <c:pt idx="146">
                  <c:v>13.216666666666761</c:v>
                </c:pt>
                <c:pt idx="147">
                  <c:v>13.31666666666667</c:v>
                </c:pt>
                <c:pt idx="148">
                  <c:v>13.416666666666686</c:v>
                </c:pt>
                <c:pt idx="149">
                  <c:v>13.500000000000085</c:v>
                </c:pt>
                <c:pt idx="150">
                  <c:v>13.583333333333378</c:v>
                </c:pt>
                <c:pt idx="151">
                  <c:v>13.683333333333394</c:v>
                </c:pt>
                <c:pt idx="152">
                  <c:v>13.766666666666687</c:v>
                </c:pt>
                <c:pt idx="153">
                  <c:v>13.850000000000087</c:v>
                </c:pt>
                <c:pt idx="154">
                  <c:v>13.949999999999996</c:v>
                </c:pt>
                <c:pt idx="155">
                  <c:v>14.033333333333395</c:v>
                </c:pt>
                <c:pt idx="156">
                  <c:v>14.116666666666688</c:v>
                </c:pt>
                <c:pt idx="157">
                  <c:v>14.216666666666704</c:v>
                </c:pt>
                <c:pt idx="158">
                  <c:v>14.299999999999997</c:v>
                </c:pt>
                <c:pt idx="159">
                  <c:v>14.400000000000013</c:v>
                </c:pt>
                <c:pt idx="160">
                  <c:v>14.483333333333412</c:v>
                </c:pt>
                <c:pt idx="161">
                  <c:v>14.566666666666706</c:v>
                </c:pt>
                <c:pt idx="162">
                  <c:v>14.649999999999999</c:v>
                </c:pt>
                <c:pt idx="163">
                  <c:v>14.750000000000014</c:v>
                </c:pt>
                <c:pt idx="164">
                  <c:v>14.833333333333414</c:v>
                </c:pt>
                <c:pt idx="165">
                  <c:v>14.933333333333429</c:v>
                </c:pt>
                <c:pt idx="166">
                  <c:v>15.033333333333339</c:v>
                </c:pt>
                <c:pt idx="167">
                  <c:v>15.116666666666738</c:v>
                </c:pt>
                <c:pt idx="168">
                  <c:v>15.200000000000031</c:v>
                </c:pt>
                <c:pt idx="169">
                  <c:v>15.283333333333324</c:v>
                </c:pt>
                <c:pt idx="170">
                  <c:v>15.38333333333334</c:v>
                </c:pt>
                <c:pt idx="171">
                  <c:v>15.483333333333356</c:v>
                </c:pt>
                <c:pt idx="172">
                  <c:v>15.583333333333371</c:v>
                </c:pt>
                <c:pt idx="173">
                  <c:v>15.666666666666664</c:v>
                </c:pt>
                <c:pt idx="174">
                  <c:v>15.750000000000064</c:v>
                </c:pt>
                <c:pt idx="175">
                  <c:v>15.85000000000008</c:v>
                </c:pt>
                <c:pt idx="176">
                  <c:v>15.933333333333373</c:v>
                </c:pt>
                <c:pt idx="177">
                  <c:v>16.016666666666666</c:v>
                </c:pt>
                <c:pt idx="178">
                  <c:v>16.116666666666681</c:v>
                </c:pt>
                <c:pt idx="179">
                  <c:v>16.200000000000081</c:v>
                </c:pt>
                <c:pt idx="180">
                  <c:v>16.283333333333374</c:v>
                </c:pt>
                <c:pt idx="181">
                  <c:v>16.38333333333339</c:v>
                </c:pt>
                <c:pt idx="182">
                  <c:v>16.466666666666683</c:v>
                </c:pt>
                <c:pt idx="183">
                  <c:v>16.550000000000082</c:v>
                </c:pt>
                <c:pt idx="184">
                  <c:v>16.633333333333375</c:v>
                </c:pt>
                <c:pt idx="185">
                  <c:v>16.733333333333391</c:v>
                </c:pt>
                <c:pt idx="186">
                  <c:v>16.816666666666684</c:v>
                </c:pt>
                <c:pt idx="187">
                  <c:v>16.9166666666667</c:v>
                </c:pt>
                <c:pt idx="188">
                  <c:v>16.999999999999993</c:v>
                </c:pt>
                <c:pt idx="189">
                  <c:v>17.100000000000009</c:v>
                </c:pt>
                <c:pt idx="190">
                  <c:v>17.200000000000024</c:v>
                </c:pt>
                <c:pt idx="191">
                  <c:v>17.283333333333424</c:v>
                </c:pt>
                <c:pt idx="192">
                  <c:v>17.366666666666717</c:v>
                </c:pt>
                <c:pt idx="193">
                  <c:v>17.45000000000001</c:v>
                </c:pt>
                <c:pt idx="194">
                  <c:v>17.53333333333341</c:v>
                </c:pt>
                <c:pt idx="195">
                  <c:v>17.633333333333425</c:v>
                </c:pt>
                <c:pt idx="196">
                  <c:v>17.733333333333334</c:v>
                </c:pt>
                <c:pt idx="197">
                  <c:v>17.816666666666734</c:v>
                </c:pt>
                <c:pt idx="198">
                  <c:v>17.900000000000027</c:v>
                </c:pt>
                <c:pt idx="199">
                  <c:v>17.983333333333427</c:v>
                </c:pt>
                <c:pt idx="200">
                  <c:v>18.06666666666672</c:v>
                </c:pt>
                <c:pt idx="201">
                  <c:v>18.21666666666669</c:v>
                </c:pt>
                <c:pt idx="202">
                  <c:v>18.30000000000009</c:v>
                </c:pt>
                <c:pt idx="203">
                  <c:v>18.383333333333383</c:v>
                </c:pt>
                <c:pt idx="204">
                  <c:v>18.483333333333398</c:v>
                </c:pt>
                <c:pt idx="205">
                  <c:v>18.566666666666691</c:v>
                </c:pt>
                <c:pt idx="206">
                  <c:v>18.650000000000091</c:v>
                </c:pt>
                <c:pt idx="207">
                  <c:v>18.75</c:v>
                </c:pt>
                <c:pt idx="208">
                  <c:v>18.8333333333334</c:v>
                </c:pt>
                <c:pt idx="209">
                  <c:v>18.933333333333415</c:v>
                </c:pt>
                <c:pt idx="210">
                  <c:v>19.016666666666708</c:v>
                </c:pt>
                <c:pt idx="211">
                  <c:v>19.116666666666724</c:v>
                </c:pt>
                <c:pt idx="212">
                  <c:v>19.200000000000017</c:v>
                </c:pt>
                <c:pt idx="213">
                  <c:v>19.283333333333417</c:v>
                </c:pt>
                <c:pt idx="214">
                  <c:v>19.383333333333326</c:v>
                </c:pt>
                <c:pt idx="215">
                  <c:v>19.466666666666725</c:v>
                </c:pt>
                <c:pt idx="216">
                  <c:v>19.550000000000018</c:v>
                </c:pt>
                <c:pt idx="217">
                  <c:v>19.633333333333418</c:v>
                </c:pt>
                <c:pt idx="218">
                  <c:v>19.75000000000005</c:v>
                </c:pt>
                <c:pt idx="219">
                  <c:v>19.833333333333343</c:v>
                </c:pt>
                <c:pt idx="220">
                  <c:v>19.916666666666742</c:v>
                </c:pt>
                <c:pt idx="221">
                  <c:v>20.016666666666758</c:v>
                </c:pt>
                <c:pt idx="222">
                  <c:v>20.100000000000051</c:v>
                </c:pt>
                <c:pt idx="223">
                  <c:v>20.183333333333344</c:v>
                </c:pt>
                <c:pt idx="224">
                  <c:v>20.266666666666744</c:v>
                </c:pt>
                <c:pt idx="225">
                  <c:v>20.36666666666676</c:v>
                </c:pt>
                <c:pt idx="226">
                  <c:v>20.466666666666669</c:v>
                </c:pt>
                <c:pt idx="227">
                  <c:v>20.550000000000068</c:v>
                </c:pt>
                <c:pt idx="228">
                  <c:v>20.633333333333361</c:v>
                </c:pt>
                <c:pt idx="229">
                  <c:v>20.733333333333377</c:v>
                </c:pt>
                <c:pt idx="230">
                  <c:v>20.81666666666667</c:v>
                </c:pt>
                <c:pt idx="231">
                  <c:v>20.933333333333408</c:v>
                </c:pt>
                <c:pt idx="232">
                  <c:v>21.016666666666701</c:v>
                </c:pt>
                <c:pt idx="233">
                  <c:v>21.099999999999994</c:v>
                </c:pt>
                <c:pt idx="234">
                  <c:v>21.20000000000001</c:v>
                </c:pt>
                <c:pt idx="235">
                  <c:v>21.28333333333341</c:v>
                </c:pt>
                <c:pt idx="236">
                  <c:v>21.366666666666703</c:v>
                </c:pt>
                <c:pt idx="237">
                  <c:v>21.449999999999996</c:v>
                </c:pt>
                <c:pt idx="238">
                  <c:v>21.550000000000011</c:v>
                </c:pt>
                <c:pt idx="239">
                  <c:v>21.650000000000027</c:v>
                </c:pt>
                <c:pt idx="240">
                  <c:v>21.733333333333427</c:v>
                </c:pt>
                <c:pt idx="241">
                  <c:v>21.81666666666672</c:v>
                </c:pt>
                <c:pt idx="242">
                  <c:v>21.916666666666735</c:v>
                </c:pt>
                <c:pt idx="243">
                  <c:v>22.000000000000028</c:v>
                </c:pt>
                <c:pt idx="244">
                  <c:v>22.100000000000044</c:v>
                </c:pt>
                <c:pt idx="245">
                  <c:v>22.183333333333337</c:v>
                </c:pt>
                <c:pt idx="246">
                  <c:v>22.266666666666737</c:v>
                </c:pt>
                <c:pt idx="247">
                  <c:v>22.35000000000003</c:v>
                </c:pt>
                <c:pt idx="248">
                  <c:v>22.450000000000045</c:v>
                </c:pt>
                <c:pt idx="249">
                  <c:v>22.550000000000061</c:v>
                </c:pt>
                <c:pt idx="250">
                  <c:v>22.633333333333354</c:v>
                </c:pt>
                <c:pt idx="251">
                  <c:v>22.73333333333337</c:v>
                </c:pt>
                <c:pt idx="252">
                  <c:v>22.833333333333385</c:v>
                </c:pt>
                <c:pt idx="253">
                  <c:v>22.916666666666679</c:v>
                </c:pt>
                <c:pt idx="254">
                  <c:v>23.016666666666694</c:v>
                </c:pt>
                <c:pt idx="255">
                  <c:v>23.100000000000094</c:v>
                </c:pt>
                <c:pt idx="256">
                  <c:v>23.200000000000003</c:v>
                </c:pt>
                <c:pt idx="257">
                  <c:v>23.300000000000018</c:v>
                </c:pt>
                <c:pt idx="258">
                  <c:v>23.383333333333418</c:v>
                </c:pt>
                <c:pt idx="259">
                  <c:v>23.483333333333327</c:v>
                </c:pt>
                <c:pt idx="260">
                  <c:v>23.583333333333343</c:v>
                </c:pt>
                <c:pt idx="261">
                  <c:v>23.666666666666742</c:v>
                </c:pt>
                <c:pt idx="262">
                  <c:v>23.750000000000036</c:v>
                </c:pt>
                <c:pt idx="263">
                  <c:v>23.850000000000051</c:v>
                </c:pt>
                <c:pt idx="264">
                  <c:v>23.950000000000067</c:v>
                </c:pt>
                <c:pt idx="265">
                  <c:v>24.03333333333336</c:v>
                </c:pt>
                <c:pt idx="266">
                  <c:v>24.11666666666676</c:v>
                </c:pt>
                <c:pt idx="267">
                  <c:v>24.216666666666669</c:v>
                </c:pt>
                <c:pt idx="268">
                  <c:v>24.316666666666684</c:v>
                </c:pt>
                <c:pt idx="269">
                  <c:v>24.400000000000084</c:v>
                </c:pt>
                <c:pt idx="270">
                  <c:v>24.499999999999993</c:v>
                </c:pt>
                <c:pt idx="271">
                  <c:v>24.600000000000009</c:v>
                </c:pt>
                <c:pt idx="272">
                  <c:v>24.683333333333408</c:v>
                </c:pt>
                <c:pt idx="273">
                  <c:v>24.783333333333424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25.050000000000026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25.433333333333366</c:v>
                </c:pt>
                <c:pt idx="281">
                  <c:v>25.533333333333381</c:v>
                </c:pt>
                <c:pt idx="282">
                  <c:v>25.633333333333397</c:v>
                </c:pt>
                <c:pt idx="283">
                  <c:v>25.71666666666669</c:v>
                </c:pt>
                <c:pt idx="284">
                  <c:v>25.816666666666706</c:v>
                </c:pt>
                <c:pt idx="285">
                  <c:v>25.916666666666721</c:v>
                </c:pt>
                <c:pt idx="286">
                  <c:v>26.000000000000014</c:v>
                </c:pt>
                <c:pt idx="287">
                  <c:v>26.10000000000003</c:v>
                </c:pt>
                <c:pt idx="288">
                  <c:v>26.183333333333429</c:v>
                </c:pt>
                <c:pt idx="289">
                  <c:v>26.266666666666723</c:v>
                </c:pt>
                <c:pt idx="290">
                  <c:v>26.366666666666738</c:v>
                </c:pt>
                <c:pt idx="291">
                  <c:v>26.466666666666754</c:v>
                </c:pt>
                <c:pt idx="292">
                  <c:v>26.566666666666663</c:v>
                </c:pt>
                <c:pt idx="293">
                  <c:v>26.650000000000063</c:v>
                </c:pt>
                <c:pt idx="294">
                  <c:v>26.750000000000078</c:v>
                </c:pt>
                <c:pt idx="295">
                  <c:v>26.850000000000094</c:v>
                </c:pt>
                <c:pt idx="296">
                  <c:v>26.933333333333387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27.200000000000095</c:v>
                </c:pt>
                <c:pt idx="300">
                  <c:v>27.300000000000004</c:v>
                </c:pt>
                <c:pt idx="301">
                  <c:v>27.40000000000002</c:v>
                </c:pt>
                <c:pt idx="302">
                  <c:v>27.48333333333342</c:v>
                </c:pt>
                <c:pt idx="303">
                  <c:v>27.583333333333329</c:v>
                </c:pt>
                <c:pt idx="304">
                  <c:v>27.666666666666728</c:v>
                </c:pt>
                <c:pt idx="305">
                  <c:v>27.800000000000082</c:v>
                </c:pt>
                <c:pt idx="306">
                  <c:v>27.883333333333375</c:v>
                </c:pt>
                <c:pt idx="307">
                  <c:v>27.983333333333391</c:v>
                </c:pt>
                <c:pt idx="308">
                  <c:v>28.066666666666684</c:v>
                </c:pt>
                <c:pt idx="309">
                  <c:v>28.150000000000084</c:v>
                </c:pt>
                <c:pt idx="310">
                  <c:v>28.249999999999993</c:v>
                </c:pt>
                <c:pt idx="311">
                  <c:v>28.350000000000009</c:v>
                </c:pt>
                <c:pt idx="312">
                  <c:v>28.433333333333408</c:v>
                </c:pt>
                <c:pt idx="313">
                  <c:v>28.533333333333424</c:v>
                </c:pt>
                <c:pt idx="314">
                  <c:v>28.616666666666717</c:v>
                </c:pt>
                <c:pt idx="315">
                  <c:v>28.716666666666733</c:v>
                </c:pt>
                <c:pt idx="316">
                  <c:v>28.800000000000026</c:v>
                </c:pt>
                <c:pt idx="317">
                  <c:v>28.883333333333425</c:v>
                </c:pt>
                <c:pt idx="318">
                  <c:v>28.966666666666718</c:v>
                </c:pt>
                <c:pt idx="319">
                  <c:v>29.066666666666734</c:v>
                </c:pt>
                <c:pt idx="320">
                  <c:v>29.150000000000027</c:v>
                </c:pt>
                <c:pt idx="321">
                  <c:v>29.233333333333427</c:v>
                </c:pt>
                <c:pt idx="322">
                  <c:v>29.333333333333336</c:v>
                </c:pt>
                <c:pt idx="323">
                  <c:v>29.416666666666735</c:v>
                </c:pt>
                <c:pt idx="324">
                  <c:v>29.500000000000028</c:v>
                </c:pt>
                <c:pt idx="325">
                  <c:v>29.600000000000044</c:v>
                </c:pt>
                <c:pt idx="326">
                  <c:v>29.683333333333337</c:v>
                </c:pt>
                <c:pt idx="327">
                  <c:v>29.766666666666737</c:v>
                </c:pt>
                <c:pt idx="328">
                  <c:v>29.866666666666752</c:v>
                </c:pt>
                <c:pt idx="329">
                  <c:v>29.950000000000045</c:v>
                </c:pt>
                <c:pt idx="330">
                  <c:v>30.033333333333339</c:v>
                </c:pt>
                <c:pt idx="331">
                  <c:v>30.116666666666738</c:v>
                </c:pt>
                <c:pt idx="332">
                  <c:v>30.23333333333337</c:v>
                </c:pt>
                <c:pt idx="333">
                  <c:v>30.316666666666663</c:v>
                </c:pt>
                <c:pt idx="334">
                  <c:v>30.416666666666679</c:v>
                </c:pt>
                <c:pt idx="335">
                  <c:v>30.500000000000078</c:v>
                </c:pt>
                <c:pt idx="336">
                  <c:v>30.583333333333371</c:v>
                </c:pt>
                <c:pt idx="337">
                  <c:v>30.666666666666664</c:v>
                </c:pt>
                <c:pt idx="338">
                  <c:v>30.76666666666668</c:v>
                </c:pt>
                <c:pt idx="339">
                  <c:v>30.85000000000008</c:v>
                </c:pt>
                <c:pt idx="340">
                  <c:v>30.950000000000095</c:v>
                </c:pt>
                <c:pt idx="341">
                  <c:v>31.033333333333388</c:v>
                </c:pt>
                <c:pt idx="342">
                  <c:v>31.133333333333404</c:v>
                </c:pt>
                <c:pt idx="343">
                  <c:v>31.23333333333342</c:v>
                </c:pt>
                <c:pt idx="344">
                  <c:v>31.316666666666713</c:v>
                </c:pt>
                <c:pt idx="345">
                  <c:v>31.400000000000006</c:v>
                </c:pt>
                <c:pt idx="346">
                  <c:v>31.500000000000021</c:v>
                </c:pt>
                <c:pt idx="347">
                  <c:v>31.583333333333421</c:v>
                </c:pt>
                <c:pt idx="348">
                  <c:v>31.666666666666714</c:v>
                </c:pt>
                <c:pt idx="349">
                  <c:v>31.750000000000007</c:v>
                </c:pt>
                <c:pt idx="350">
                  <c:v>31.850000000000023</c:v>
                </c:pt>
                <c:pt idx="351">
                  <c:v>31.933333333333422</c:v>
                </c:pt>
                <c:pt idx="352">
                  <c:v>32.016666666666715</c:v>
                </c:pt>
                <c:pt idx="353">
                  <c:v>32.100000000000009</c:v>
                </c:pt>
                <c:pt idx="354">
                  <c:v>32.200000000000024</c:v>
                </c:pt>
                <c:pt idx="355">
                  <c:v>32.30000000000004</c:v>
                </c:pt>
                <c:pt idx="356">
                  <c:v>32.383333333333333</c:v>
                </c:pt>
                <c:pt idx="357">
                  <c:v>32.466666666666733</c:v>
                </c:pt>
                <c:pt idx="358">
                  <c:v>32.550000000000026</c:v>
                </c:pt>
                <c:pt idx="359">
                  <c:v>32.633333333333425</c:v>
                </c:pt>
                <c:pt idx="360">
                  <c:v>32.733333333333334</c:v>
                </c:pt>
                <c:pt idx="361">
                  <c:v>32.816666666666734</c:v>
                </c:pt>
                <c:pt idx="362">
                  <c:v>32.91666666666675</c:v>
                </c:pt>
                <c:pt idx="363">
                  <c:v>33.000000000000043</c:v>
                </c:pt>
                <c:pt idx="364">
                  <c:v>33.083333333333336</c:v>
                </c:pt>
                <c:pt idx="365">
                  <c:v>33.166666666666735</c:v>
                </c:pt>
                <c:pt idx="366">
                  <c:v>33.266666666666751</c:v>
                </c:pt>
                <c:pt idx="367">
                  <c:v>33.350000000000044</c:v>
                </c:pt>
                <c:pt idx="368">
                  <c:v>33.433333333333337</c:v>
                </c:pt>
                <c:pt idx="369">
                  <c:v>33.533333333333353</c:v>
                </c:pt>
                <c:pt idx="370">
                  <c:v>33.616666666666752</c:v>
                </c:pt>
                <c:pt idx="371">
                  <c:v>33.716666666666661</c:v>
                </c:pt>
                <c:pt idx="372">
                  <c:v>33.800000000000061</c:v>
                </c:pt>
                <c:pt idx="373">
                  <c:v>33.883333333333354</c:v>
                </c:pt>
                <c:pt idx="374">
                  <c:v>33.98333333333337</c:v>
                </c:pt>
                <c:pt idx="375">
                  <c:v>34.1</c:v>
                </c:pt>
                <c:pt idx="376">
                  <c:v>34.183333333333401</c:v>
                </c:pt>
                <c:pt idx="377">
                  <c:v>34.283333333333417</c:v>
                </c:pt>
                <c:pt idx="378">
                  <c:v>34.36666666666671</c:v>
                </c:pt>
                <c:pt idx="379">
                  <c:v>34.466666666666725</c:v>
                </c:pt>
                <c:pt idx="380">
                  <c:v>34.550000000000018</c:v>
                </c:pt>
                <c:pt idx="381">
                  <c:v>34.650000000000034</c:v>
                </c:pt>
                <c:pt idx="382">
                  <c:v>34.733333333333327</c:v>
                </c:pt>
                <c:pt idx="383">
                  <c:v>34.816666666666727</c:v>
                </c:pt>
                <c:pt idx="384">
                  <c:v>34.916666666666742</c:v>
                </c:pt>
                <c:pt idx="385">
                  <c:v>35.000000000000036</c:v>
                </c:pt>
                <c:pt idx="386">
                  <c:v>35.100000000000051</c:v>
                </c:pt>
                <c:pt idx="387">
                  <c:v>35.183333333333344</c:v>
                </c:pt>
                <c:pt idx="388">
                  <c:v>35.266666666666744</c:v>
                </c:pt>
                <c:pt idx="389">
                  <c:v>35.350000000000037</c:v>
                </c:pt>
                <c:pt idx="390">
                  <c:v>35.450000000000053</c:v>
                </c:pt>
                <c:pt idx="391">
                  <c:v>35.533333333333346</c:v>
                </c:pt>
                <c:pt idx="392">
                  <c:v>35.633333333333361</c:v>
                </c:pt>
                <c:pt idx="393">
                  <c:v>35.733333333333377</c:v>
                </c:pt>
                <c:pt idx="394">
                  <c:v>35.850000000000009</c:v>
                </c:pt>
                <c:pt idx="395">
                  <c:v>35.933333333333408</c:v>
                </c:pt>
                <c:pt idx="396">
                  <c:v>36.033333333333424</c:v>
                </c:pt>
                <c:pt idx="397">
                  <c:v>36.116666666666717</c:v>
                </c:pt>
                <c:pt idx="398">
                  <c:v>36.20000000000001</c:v>
                </c:pt>
                <c:pt idx="399">
                  <c:v>36.28333333333341</c:v>
                </c:pt>
                <c:pt idx="400">
                  <c:v>36.383333333333425</c:v>
                </c:pt>
                <c:pt idx="401">
                  <c:v>36.466666666666718</c:v>
                </c:pt>
                <c:pt idx="402">
                  <c:v>36.550000000000011</c:v>
                </c:pt>
                <c:pt idx="403">
                  <c:v>36.650000000000027</c:v>
                </c:pt>
                <c:pt idx="404">
                  <c:v>36.733333333333427</c:v>
                </c:pt>
                <c:pt idx="405">
                  <c:v>36.81666666666672</c:v>
                </c:pt>
                <c:pt idx="406">
                  <c:v>36.900000000000013</c:v>
                </c:pt>
                <c:pt idx="407">
                  <c:v>37.000000000000028</c:v>
                </c:pt>
                <c:pt idx="408">
                  <c:v>37.083333333333428</c:v>
                </c:pt>
                <c:pt idx="409">
                  <c:v>37.183333333333337</c:v>
                </c:pt>
                <c:pt idx="410">
                  <c:v>37.283333333333353</c:v>
                </c:pt>
                <c:pt idx="411">
                  <c:v>37.383333333333368</c:v>
                </c:pt>
                <c:pt idx="412">
                  <c:v>37.466666666666661</c:v>
                </c:pt>
                <c:pt idx="413">
                  <c:v>37.566666666666677</c:v>
                </c:pt>
                <c:pt idx="414">
                  <c:v>37.650000000000077</c:v>
                </c:pt>
                <c:pt idx="415">
                  <c:v>37.73333333333337</c:v>
                </c:pt>
                <c:pt idx="416">
                  <c:v>37.833333333333385</c:v>
                </c:pt>
                <c:pt idx="417">
                  <c:v>37.916666666666679</c:v>
                </c:pt>
                <c:pt idx="418">
                  <c:v>38.000000000000078</c:v>
                </c:pt>
                <c:pt idx="419">
                  <c:v>38.100000000000094</c:v>
                </c:pt>
                <c:pt idx="420">
                  <c:v>38.183333333333387</c:v>
                </c:pt>
                <c:pt idx="421">
                  <c:v>38.283333333333402</c:v>
                </c:pt>
                <c:pt idx="422">
                  <c:v>38.366666666666696</c:v>
                </c:pt>
                <c:pt idx="423">
                  <c:v>38.466666666666711</c:v>
                </c:pt>
                <c:pt idx="424">
                  <c:v>38.550000000000004</c:v>
                </c:pt>
                <c:pt idx="425">
                  <c:v>38.633333333333404</c:v>
                </c:pt>
                <c:pt idx="426">
                  <c:v>38.716666666666697</c:v>
                </c:pt>
                <c:pt idx="427">
                  <c:v>38.800000000000097</c:v>
                </c:pt>
                <c:pt idx="428">
                  <c:v>38.900000000000006</c:v>
                </c:pt>
                <c:pt idx="429">
                  <c:v>38.983333333333405</c:v>
                </c:pt>
                <c:pt idx="430">
                  <c:v>39.066666666666698</c:v>
                </c:pt>
                <c:pt idx="431">
                  <c:v>39.166666666666714</c:v>
                </c:pt>
                <c:pt idx="432">
                  <c:v>39.250000000000007</c:v>
                </c:pt>
                <c:pt idx="433">
                  <c:v>39.333333333333407</c:v>
                </c:pt>
                <c:pt idx="434">
                  <c:v>39.4166666666667</c:v>
                </c:pt>
                <c:pt idx="435">
                  <c:v>39.516666666666715</c:v>
                </c:pt>
                <c:pt idx="436">
                  <c:v>39.600000000000009</c:v>
                </c:pt>
                <c:pt idx="437">
                  <c:v>39.683333333333408</c:v>
                </c:pt>
                <c:pt idx="438">
                  <c:v>39.783333333333424</c:v>
                </c:pt>
                <c:pt idx="439">
                  <c:v>39.866666666666717</c:v>
                </c:pt>
                <c:pt idx="440">
                  <c:v>39.95000000000001</c:v>
                </c:pt>
                <c:pt idx="441">
                  <c:v>40.050000000000026</c:v>
                </c:pt>
                <c:pt idx="442">
                  <c:v>40.133333333333425</c:v>
                </c:pt>
                <c:pt idx="443">
                  <c:v>40.216666666666718</c:v>
                </c:pt>
                <c:pt idx="444">
                  <c:v>40.300000000000011</c:v>
                </c:pt>
                <c:pt idx="445">
                  <c:v>40.383333333333411</c:v>
                </c:pt>
                <c:pt idx="446">
                  <c:v>40.483333333333427</c:v>
                </c:pt>
                <c:pt idx="447">
                  <c:v>40.56666666666672</c:v>
                </c:pt>
                <c:pt idx="448">
                  <c:v>40.650000000000013</c:v>
                </c:pt>
                <c:pt idx="449">
                  <c:v>40.733333333333412</c:v>
                </c:pt>
                <c:pt idx="450">
                  <c:v>40.833333333333428</c:v>
                </c:pt>
                <c:pt idx="451">
                  <c:v>40.916666666666721</c:v>
                </c:pt>
                <c:pt idx="452">
                  <c:v>41.000000000000014</c:v>
                </c:pt>
                <c:pt idx="453">
                  <c:v>41.10000000000003</c:v>
                </c:pt>
                <c:pt idx="454">
                  <c:v>41.183333333333429</c:v>
                </c:pt>
                <c:pt idx="455">
                  <c:v>41.266666666666723</c:v>
                </c:pt>
                <c:pt idx="456">
                  <c:v>41.350000000000016</c:v>
                </c:pt>
                <c:pt idx="457">
                  <c:v>41.450000000000031</c:v>
                </c:pt>
                <c:pt idx="458">
                  <c:v>41.550000000000047</c:v>
                </c:pt>
                <c:pt idx="459">
                  <c:v>41.63333333333334</c:v>
                </c:pt>
                <c:pt idx="460">
                  <c:v>41.733333333333356</c:v>
                </c:pt>
                <c:pt idx="461">
                  <c:v>41.816666666666755</c:v>
                </c:pt>
                <c:pt idx="462">
                  <c:v>41.900000000000048</c:v>
                </c:pt>
                <c:pt idx="463">
                  <c:v>41.983333333333341</c:v>
                </c:pt>
                <c:pt idx="464">
                  <c:v>42.083333333333357</c:v>
                </c:pt>
                <c:pt idx="465">
                  <c:v>42.166666666666757</c:v>
                </c:pt>
                <c:pt idx="466">
                  <c:v>42.25000000000005</c:v>
                </c:pt>
                <c:pt idx="467">
                  <c:v>42.333333333333343</c:v>
                </c:pt>
                <c:pt idx="468">
                  <c:v>42.433333333333358</c:v>
                </c:pt>
                <c:pt idx="469">
                  <c:v>42.533333333333374</c:v>
                </c:pt>
                <c:pt idx="470">
                  <c:v>42.616666666666667</c:v>
                </c:pt>
                <c:pt idx="471">
                  <c:v>42.700000000000067</c:v>
                </c:pt>
                <c:pt idx="472">
                  <c:v>42.78333333333336</c:v>
                </c:pt>
                <c:pt idx="473">
                  <c:v>42.883333333333375</c:v>
                </c:pt>
                <c:pt idx="474">
                  <c:v>42.983333333333391</c:v>
                </c:pt>
                <c:pt idx="475">
                  <c:v>43.066666666666684</c:v>
                </c:pt>
                <c:pt idx="476">
                  <c:v>43.1666666666667</c:v>
                </c:pt>
                <c:pt idx="477">
                  <c:v>43.266666666666715</c:v>
                </c:pt>
                <c:pt idx="478">
                  <c:v>43.350000000000009</c:v>
                </c:pt>
                <c:pt idx="479">
                  <c:v>43.433333333333408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43.78333333333341</c:v>
                </c:pt>
                <c:pt idx="484">
                  <c:v>43.866666666666703</c:v>
                </c:pt>
                <c:pt idx="485">
                  <c:v>43.966666666666718</c:v>
                </c:pt>
                <c:pt idx="486">
                  <c:v>44.066666666666734</c:v>
                </c:pt>
                <c:pt idx="487">
                  <c:v>44.16666666666675</c:v>
                </c:pt>
                <c:pt idx="488">
                  <c:v>44.250000000000043</c:v>
                </c:pt>
                <c:pt idx="489">
                  <c:v>44.350000000000058</c:v>
                </c:pt>
                <c:pt idx="490">
                  <c:v>44.450000000000074</c:v>
                </c:pt>
                <c:pt idx="491">
                  <c:v>44.533333333333367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44.883333333333368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45.150000000000077</c:v>
                </c:pt>
                <c:pt idx="499">
                  <c:v>45.23333333333337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45.500000000000078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45.85000000000008</c:v>
                </c:pt>
                <c:pt idx="507">
                  <c:v>45.933333333333373</c:v>
                </c:pt>
                <c:pt idx="508">
                  <c:v>46.033333333333388</c:v>
                </c:pt>
                <c:pt idx="509">
                  <c:v>46.116666666666681</c:v>
                </c:pt>
                <c:pt idx="510">
                  <c:v>46.200000000000081</c:v>
                </c:pt>
                <c:pt idx="511">
                  <c:v>46.283333333333374</c:v>
                </c:pt>
                <c:pt idx="512">
                  <c:v>46.38333333333339</c:v>
                </c:pt>
                <c:pt idx="513">
                  <c:v>46.466666666666683</c:v>
                </c:pt>
                <c:pt idx="514">
                  <c:v>46.550000000000082</c:v>
                </c:pt>
                <c:pt idx="515">
                  <c:v>46.650000000000098</c:v>
                </c:pt>
                <c:pt idx="516">
                  <c:v>46.733333333333391</c:v>
                </c:pt>
                <c:pt idx="517">
                  <c:v>46.816666666666684</c:v>
                </c:pt>
                <c:pt idx="518">
                  <c:v>46.9166666666667</c:v>
                </c:pt>
                <c:pt idx="519">
                  <c:v>47.016666666666715</c:v>
                </c:pt>
                <c:pt idx="520">
                  <c:v>47.116666666666731</c:v>
                </c:pt>
                <c:pt idx="521">
                  <c:v>47.200000000000024</c:v>
                </c:pt>
                <c:pt idx="522">
                  <c:v>47.283333333333424</c:v>
                </c:pt>
                <c:pt idx="523">
                  <c:v>47.383333333333333</c:v>
                </c:pt>
                <c:pt idx="524">
                  <c:v>47.466666666666733</c:v>
                </c:pt>
                <c:pt idx="525">
                  <c:v>47.550000000000026</c:v>
                </c:pt>
                <c:pt idx="526">
                  <c:v>47.650000000000041</c:v>
                </c:pt>
                <c:pt idx="527">
                  <c:v>47.750000000000057</c:v>
                </c:pt>
                <c:pt idx="528">
                  <c:v>47.850000000000072</c:v>
                </c:pt>
                <c:pt idx="529">
                  <c:v>47.933333333333259</c:v>
                </c:pt>
                <c:pt idx="530">
                  <c:v>48.033333333333381</c:v>
                </c:pt>
                <c:pt idx="531">
                  <c:v>48.116666666666781</c:v>
                </c:pt>
                <c:pt idx="532">
                  <c:v>48.20000000000018</c:v>
                </c:pt>
                <c:pt idx="533">
                  <c:v>48.283333333333367</c:v>
                </c:pt>
                <c:pt idx="534">
                  <c:v>48.383333333333383</c:v>
                </c:pt>
                <c:pt idx="535">
                  <c:v>48.466666666666676</c:v>
                </c:pt>
                <c:pt idx="536">
                  <c:v>48.550000000000075</c:v>
                </c:pt>
                <c:pt idx="537">
                  <c:v>48.649999999999984</c:v>
                </c:pt>
                <c:pt idx="538">
                  <c:v>48.733333333333384</c:v>
                </c:pt>
                <c:pt idx="539">
                  <c:v>48.816666666666677</c:v>
                </c:pt>
                <c:pt idx="540">
                  <c:v>48.900000000000077</c:v>
                </c:pt>
                <c:pt idx="541">
                  <c:v>49.000000000000092</c:v>
                </c:pt>
                <c:pt idx="542">
                  <c:v>49.083333333333279</c:v>
                </c:pt>
                <c:pt idx="543">
                  <c:v>49.183333333333401</c:v>
                </c:pt>
                <c:pt idx="544">
                  <c:v>49.28333333333331</c:v>
                </c:pt>
                <c:pt idx="545">
                  <c:v>49.36666666666671</c:v>
                </c:pt>
                <c:pt idx="546">
                  <c:v>49.466666666666832</c:v>
                </c:pt>
                <c:pt idx="547">
                  <c:v>49.550000000000018</c:v>
                </c:pt>
                <c:pt idx="548">
                  <c:v>49.650000000000034</c:v>
                </c:pt>
                <c:pt idx="549">
                  <c:v>49.75000000000005</c:v>
                </c:pt>
                <c:pt idx="550">
                  <c:v>49.850000000000065</c:v>
                </c:pt>
                <c:pt idx="551">
                  <c:v>49.950000000000081</c:v>
                </c:pt>
                <c:pt idx="552">
                  <c:v>50.033333333333267</c:v>
                </c:pt>
                <c:pt idx="553">
                  <c:v>50.13333333333339</c:v>
                </c:pt>
                <c:pt idx="554">
                  <c:v>50.216666666666789</c:v>
                </c:pt>
                <c:pt idx="555">
                  <c:v>50.316666666666698</c:v>
                </c:pt>
                <c:pt idx="556">
                  <c:v>50.400000000000098</c:v>
                </c:pt>
                <c:pt idx="557">
                  <c:v>50.500000000000007</c:v>
                </c:pt>
                <c:pt idx="558">
                  <c:v>50.583333333333407</c:v>
                </c:pt>
                <c:pt idx="559">
                  <c:v>50.683333333333422</c:v>
                </c:pt>
                <c:pt idx="560">
                  <c:v>50.766666666666715</c:v>
                </c:pt>
                <c:pt idx="561">
                  <c:v>50.866666666666625</c:v>
                </c:pt>
                <c:pt idx="562">
                  <c:v>50.950000000000024</c:v>
                </c:pt>
                <c:pt idx="563">
                  <c:v>51.066666666666656</c:v>
                </c:pt>
                <c:pt idx="564">
                  <c:v>51.166666666666778</c:v>
                </c:pt>
                <c:pt idx="565">
                  <c:v>51.250000000000178</c:v>
                </c:pt>
                <c:pt idx="566">
                  <c:v>51.333333333333364</c:v>
                </c:pt>
                <c:pt idx="567">
                  <c:v>51.43333333333338</c:v>
                </c:pt>
                <c:pt idx="568">
                  <c:v>51.533333333333395</c:v>
                </c:pt>
                <c:pt idx="569">
                  <c:v>51.633333333333411</c:v>
                </c:pt>
                <c:pt idx="570">
                  <c:v>51.716666666666704</c:v>
                </c:pt>
                <c:pt idx="571">
                  <c:v>51.816666666666613</c:v>
                </c:pt>
                <c:pt idx="572">
                  <c:v>51.900000000000013</c:v>
                </c:pt>
                <c:pt idx="573">
                  <c:v>52.000000000000135</c:v>
                </c:pt>
                <c:pt idx="574">
                  <c:v>52.083333333333535</c:v>
                </c:pt>
                <c:pt idx="575">
                  <c:v>52.183333333333337</c:v>
                </c:pt>
                <c:pt idx="576">
                  <c:v>52.266666666666737</c:v>
                </c:pt>
                <c:pt idx="577">
                  <c:v>52.366666666666752</c:v>
                </c:pt>
                <c:pt idx="578">
                  <c:v>52.449999999999939</c:v>
                </c:pt>
                <c:pt idx="579">
                  <c:v>52.550000000000061</c:v>
                </c:pt>
                <c:pt idx="580">
                  <c:v>52.633333333333461</c:v>
                </c:pt>
                <c:pt idx="581">
                  <c:v>52.71666666666686</c:v>
                </c:pt>
                <c:pt idx="582">
                  <c:v>52.816666666666663</c:v>
                </c:pt>
                <c:pt idx="583">
                  <c:v>52.900000000000063</c:v>
                </c:pt>
                <c:pt idx="584">
                  <c:v>52.983333333333356</c:v>
                </c:pt>
                <c:pt idx="585">
                  <c:v>53.083333333333265</c:v>
                </c:pt>
                <c:pt idx="586">
                  <c:v>53.166666666666664</c:v>
                </c:pt>
                <c:pt idx="587">
                  <c:v>53.250000000000064</c:v>
                </c:pt>
                <c:pt idx="588">
                  <c:v>53.350000000000186</c:v>
                </c:pt>
                <c:pt idx="589">
                  <c:v>53.433333333333373</c:v>
                </c:pt>
                <c:pt idx="590">
                  <c:v>53.516666666666559</c:v>
                </c:pt>
                <c:pt idx="591">
                  <c:v>53.599999999999959</c:v>
                </c:pt>
                <c:pt idx="592">
                  <c:v>53.700000000000081</c:v>
                </c:pt>
                <c:pt idx="593">
                  <c:v>53.783333333333481</c:v>
                </c:pt>
                <c:pt idx="594">
                  <c:v>53.866666666666667</c:v>
                </c:pt>
                <c:pt idx="595">
                  <c:v>53.966666666666683</c:v>
                </c:pt>
                <c:pt idx="596">
                  <c:v>54.050000000000082</c:v>
                </c:pt>
                <c:pt idx="597">
                  <c:v>54.133333333333375</c:v>
                </c:pt>
                <c:pt idx="598">
                  <c:v>54.233333333333285</c:v>
                </c:pt>
                <c:pt idx="599">
                  <c:v>54.316666666666684</c:v>
                </c:pt>
                <c:pt idx="600">
                  <c:v>54.416666666666806</c:v>
                </c:pt>
                <c:pt idx="601">
                  <c:v>54.499999999999993</c:v>
                </c:pt>
                <c:pt idx="602">
                  <c:v>54.583333333333393</c:v>
                </c:pt>
                <c:pt idx="603">
                  <c:v>54.683333333333408</c:v>
                </c:pt>
                <c:pt idx="604">
                  <c:v>54.766666666666701</c:v>
                </c:pt>
                <c:pt idx="605">
                  <c:v>54.850000000000101</c:v>
                </c:pt>
                <c:pt idx="606">
                  <c:v>54.95000000000001</c:v>
                </c:pt>
                <c:pt idx="607">
                  <c:v>55.03333333333341</c:v>
                </c:pt>
                <c:pt idx="608">
                  <c:v>55.116666666666703</c:v>
                </c:pt>
                <c:pt idx="609">
                  <c:v>55.199999999999996</c:v>
                </c:pt>
                <c:pt idx="610">
                  <c:v>55.299999999999905</c:v>
                </c:pt>
                <c:pt idx="611">
                  <c:v>55.383333333333304</c:v>
                </c:pt>
                <c:pt idx="612">
                  <c:v>55.466666666666704</c:v>
                </c:pt>
                <c:pt idx="613">
                  <c:v>55.566666666666826</c:v>
                </c:pt>
                <c:pt idx="614">
                  <c:v>55.650000000000013</c:v>
                </c:pt>
                <c:pt idx="615">
                  <c:v>55.733333333333412</c:v>
                </c:pt>
                <c:pt idx="616">
                  <c:v>55.816666666666599</c:v>
                </c:pt>
                <c:pt idx="617">
                  <c:v>55.916666666666721</c:v>
                </c:pt>
                <c:pt idx="618">
                  <c:v>56.000000000000121</c:v>
                </c:pt>
                <c:pt idx="619">
                  <c:v>56.08333333333352</c:v>
                </c:pt>
                <c:pt idx="620">
                  <c:v>56.166666666666707</c:v>
                </c:pt>
                <c:pt idx="621">
                  <c:v>56.249999999999893</c:v>
                </c:pt>
                <c:pt idx="622">
                  <c:v>56.350000000000016</c:v>
                </c:pt>
                <c:pt idx="623">
                  <c:v>56.433333333333415</c:v>
                </c:pt>
                <c:pt idx="624">
                  <c:v>56.533333333333324</c:v>
                </c:pt>
                <c:pt idx="625">
                  <c:v>56.633333333333447</c:v>
                </c:pt>
                <c:pt idx="626">
                  <c:v>56.716666666666846</c:v>
                </c:pt>
                <c:pt idx="627">
                  <c:v>56.800000000000033</c:v>
                </c:pt>
                <c:pt idx="628">
                  <c:v>56.900000000000048</c:v>
                </c:pt>
                <c:pt idx="629">
                  <c:v>56.983333333333341</c:v>
                </c:pt>
                <c:pt idx="630">
                  <c:v>57.08333333333325</c:v>
                </c:pt>
                <c:pt idx="631">
                  <c:v>57.16666666666665</c:v>
                </c:pt>
                <c:pt idx="632">
                  <c:v>57.25000000000005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57.533333333333374</c:v>
                </c:pt>
                <c:pt idx="636">
                  <c:v>57.63333333333339</c:v>
                </c:pt>
                <c:pt idx="637">
                  <c:v>57.733333333333405</c:v>
                </c:pt>
                <c:pt idx="638">
                  <c:v>57.816666666666698</c:v>
                </c:pt>
                <c:pt idx="639">
                  <c:v>57.916666666666607</c:v>
                </c:pt>
                <c:pt idx="640">
                  <c:v>58.000000000000007</c:v>
                </c:pt>
                <c:pt idx="641">
                  <c:v>58.100000000000129</c:v>
                </c:pt>
                <c:pt idx="642">
                  <c:v>58.183333333333529</c:v>
                </c:pt>
                <c:pt idx="643">
                  <c:v>58.266666666666715</c:v>
                </c:pt>
                <c:pt idx="644">
                  <c:v>58.349999999999902</c:v>
                </c:pt>
                <c:pt idx="645">
                  <c:v>58.433333333333302</c:v>
                </c:pt>
                <c:pt idx="646">
                  <c:v>58.533333333333424</c:v>
                </c:pt>
                <c:pt idx="647">
                  <c:v>58.616666666666823</c:v>
                </c:pt>
                <c:pt idx="648">
                  <c:v>58.70000000000001</c:v>
                </c:pt>
                <c:pt idx="649">
                  <c:v>58.78333333333341</c:v>
                </c:pt>
                <c:pt idx="650">
                  <c:v>58.883333333333425</c:v>
                </c:pt>
                <c:pt idx="651">
                  <c:v>58.983333333333228</c:v>
                </c:pt>
                <c:pt idx="652">
                  <c:v>59.08333333333335</c:v>
                </c:pt>
                <c:pt idx="653">
                  <c:v>59.16666666666675</c:v>
                </c:pt>
                <c:pt idx="654">
                  <c:v>59.266666666666659</c:v>
                </c:pt>
                <c:pt idx="655">
                  <c:v>59.350000000000058</c:v>
                </c:pt>
                <c:pt idx="656">
                  <c:v>59.45000000000018</c:v>
                </c:pt>
                <c:pt idx="657">
                  <c:v>59.533333333333367</c:v>
                </c:pt>
                <c:pt idx="658">
                  <c:v>59.616666666666553</c:v>
                </c:pt>
                <c:pt idx="659">
                  <c:v>59.716666666666676</c:v>
                </c:pt>
                <c:pt idx="660">
                  <c:v>59.800000000000075</c:v>
                </c:pt>
                <c:pt idx="661">
                  <c:v>59.899999999999984</c:v>
                </c:pt>
                <c:pt idx="662">
                  <c:v>60.000000000000107</c:v>
                </c:pt>
                <c:pt idx="663">
                  <c:v>60.083333333333506</c:v>
                </c:pt>
                <c:pt idx="664">
                  <c:v>60.166666666666693</c:v>
                </c:pt>
                <c:pt idx="665">
                  <c:v>60.250000000000092</c:v>
                </c:pt>
                <c:pt idx="666">
                  <c:v>60.35</c:v>
                </c:pt>
                <c:pt idx="667">
                  <c:v>60.433333333333401</c:v>
                </c:pt>
                <c:pt idx="668">
                  <c:v>60.516666666666801</c:v>
                </c:pt>
                <c:pt idx="669">
                  <c:v>60.6000000000002</c:v>
                </c:pt>
                <c:pt idx="670">
                  <c:v>60.7</c:v>
                </c:pt>
                <c:pt idx="671">
                  <c:v>60.783333333333402</c:v>
                </c:pt>
                <c:pt idx="672">
                  <c:v>60.883333333333418</c:v>
                </c:pt>
                <c:pt idx="673">
                  <c:v>60.966666666666605</c:v>
                </c:pt>
                <c:pt idx="674">
                  <c:v>61.050000000000004</c:v>
                </c:pt>
                <c:pt idx="675">
                  <c:v>61.150000000000126</c:v>
                </c:pt>
                <c:pt idx="676">
                  <c:v>61.233333333333526</c:v>
                </c:pt>
                <c:pt idx="677">
                  <c:v>61.316666666666713</c:v>
                </c:pt>
                <c:pt idx="678">
                  <c:v>61.416666666666728</c:v>
                </c:pt>
                <c:pt idx="679">
                  <c:v>61.500000000000021</c:v>
                </c:pt>
                <c:pt idx="680">
                  <c:v>61.583333333333421</c:v>
                </c:pt>
                <c:pt idx="681">
                  <c:v>61.666666666666821</c:v>
                </c:pt>
                <c:pt idx="682">
                  <c:v>61.76666666666673</c:v>
                </c:pt>
                <c:pt idx="683">
                  <c:v>61.850000000000023</c:v>
                </c:pt>
                <c:pt idx="684">
                  <c:v>61.933333333333422</c:v>
                </c:pt>
                <c:pt idx="685">
                  <c:v>62.050000000000054</c:v>
                </c:pt>
                <c:pt idx="686">
                  <c:v>62.133333333333347</c:v>
                </c:pt>
                <c:pt idx="687">
                  <c:v>62.216666666666747</c:v>
                </c:pt>
                <c:pt idx="688">
                  <c:v>62.316666666666656</c:v>
                </c:pt>
                <c:pt idx="689">
                  <c:v>62.400000000000055</c:v>
                </c:pt>
                <c:pt idx="690">
                  <c:v>62.483333333333348</c:v>
                </c:pt>
                <c:pt idx="691">
                  <c:v>62.566666666666748</c:v>
                </c:pt>
                <c:pt idx="692">
                  <c:v>62.68333333333338</c:v>
                </c:pt>
                <c:pt idx="693">
                  <c:v>62.766666666666673</c:v>
                </c:pt>
                <c:pt idx="694">
                  <c:v>62.866666666666582</c:v>
                </c:pt>
                <c:pt idx="695">
                  <c:v>62.949999999999982</c:v>
                </c:pt>
                <c:pt idx="696">
                  <c:v>63.050000000000104</c:v>
                </c:pt>
                <c:pt idx="697">
                  <c:v>63.150000000000013</c:v>
                </c:pt>
              </c:numCache>
            </c:numRef>
          </c:xVal>
          <c:yVal>
            <c:numRef>
              <c:f>'VAR I'!$K$13:$K$710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1.4525833333333349</c:v>
                </c:pt>
                <c:pt idx="25">
                  <c:v>1.0065833333336962</c:v>
                </c:pt>
                <c:pt idx="26">
                  <c:v>1.1505833333331825</c:v>
                </c:pt>
                <c:pt idx="27">
                  <c:v>1.0925833333333912</c:v>
                </c:pt>
                <c:pt idx="28">
                  <c:v>1.066583333333142</c:v>
                </c:pt>
                <c:pt idx="29">
                  <c:v>0.946583333333744</c:v>
                </c:pt>
                <c:pt idx="30">
                  <c:v>1.0625833333329695</c:v>
                </c:pt>
                <c:pt idx="31">
                  <c:v>1.1100833333333884</c:v>
                </c:pt>
                <c:pt idx="32">
                  <c:v>0.87458333333380123</c:v>
                </c:pt>
                <c:pt idx="33">
                  <c:v>1.0325833333329424</c:v>
                </c:pt>
                <c:pt idx="34">
                  <c:v>0.95258333333341305</c:v>
                </c:pt>
                <c:pt idx="35">
                  <c:v>0.69458333333394451</c:v>
                </c:pt>
                <c:pt idx="36">
                  <c:v>0.89858333333306084</c:v>
                </c:pt>
                <c:pt idx="37">
                  <c:v>1.0625833333333958</c:v>
                </c:pt>
                <c:pt idx="38">
                  <c:v>0.88658333333305506</c:v>
                </c:pt>
                <c:pt idx="39">
                  <c:v>0.87458333333380123</c:v>
                </c:pt>
                <c:pt idx="40">
                  <c:v>0.88658333333305506</c:v>
                </c:pt>
                <c:pt idx="41">
                  <c:v>0.95858333333308987</c:v>
                </c:pt>
                <c:pt idx="42">
                  <c:v>0.91258333333341934</c:v>
                </c:pt>
                <c:pt idx="43">
                  <c:v>0.77858333333387764</c:v>
                </c:pt>
                <c:pt idx="44">
                  <c:v>0.92258333333307241</c:v>
                </c:pt>
                <c:pt idx="45">
                  <c:v>0.88829761904744653</c:v>
                </c:pt>
                <c:pt idx="46">
                  <c:v>0.74258333333390636</c:v>
                </c:pt>
                <c:pt idx="47">
                  <c:v>0.9225833333334178</c:v>
                </c:pt>
                <c:pt idx="48">
                  <c:v>0.79058333333300868</c:v>
                </c:pt>
                <c:pt idx="49">
                  <c:v>0.77858333333300289</c:v>
                </c:pt>
                <c:pt idx="50">
                  <c:v>0.84258333333343027</c:v>
                </c:pt>
                <c:pt idx="51">
                  <c:v>0.80258333333385856</c:v>
                </c:pt>
                <c:pt idx="52">
                  <c:v>1.0625833333329695</c:v>
                </c:pt>
                <c:pt idx="53">
                  <c:v>0.68258333333345522</c:v>
                </c:pt>
                <c:pt idx="54">
                  <c:v>0.92258333333366438</c:v>
                </c:pt>
                <c:pt idx="55">
                  <c:v>0.692583333332633</c:v>
                </c:pt>
                <c:pt idx="56">
                  <c:v>0.57458333333403999</c:v>
                </c:pt>
                <c:pt idx="57">
                  <c:v>0.80258333333301446</c:v>
                </c:pt>
                <c:pt idx="58">
                  <c:v>0.76258333333344275</c:v>
                </c:pt>
                <c:pt idx="59">
                  <c:v>0.5825833333334709</c:v>
                </c:pt>
                <c:pt idx="60">
                  <c:v>0.68258333333295651</c:v>
                </c:pt>
                <c:pt idx="61">
                  <c:v>0.63458333333399231</c:v>
                </c:pt>
                <c:pt idx="62">
                  <c:v>0.68258333333295651</c:v>
                </c:pt>
                <c:pt idx="63">
                  <c:v>0.78258333333343966</c:v>
                </c:pt>
                <c:pt idx="64">
                  <c:v>0.65858333333294483</c:v>
                </c:pt>
                <c:pt idx="65">
                  <c:v>0.69458333333394451</c:v>
                </c:pt>
                <c:pt idx="66">
                  <c:v>0.83258333333343182</c:v>
                </c:pt>
                <c:pt idx="67">
                  <c:v>0.70658333333296808</c:v>
                </c:pt>
                <c:pt idx="68">
                  <c:v>0.75458333333299121</c:v>
                </c:pt>
                <c:pt idx="69">
                  <c:v>0.82258333333343336</c:v>
                </c:pt>
                <c:pt idx="70">
                  <c:v>0.70658333333393497</c:v>
                </c:pt>
                <c:pt idx="71">
                  <c:v>0.88829761904744653</c:v>
                </c:pt>
                <c:pt idx="72">
                  <c:v>0.76258333333344275</c:v>
                </c:pt>
                <c:pt idx="73">
                  <c:v>0.47858333333285796</c:v>
                </c:pt>
                <c:pt idx="74">
                  <c:v>0.69458333333296229</c:v>
                </c:pt>
                <c:pt idx="75">
                  <c:v>0.82258333333343336</c:v>
                </c:pt>
                <c:pt idx="76">
                  <c:v>0.67058333333396358</c:v>
                </c:pt>
                <c:pt idx="77">
                  <c:v>0.73058333333297965</c:v>
                </c:pt>
                <c:pt idx="78">
                  <c:v>0.77858333333387764</c:v>
                </c:pt>
                <c:pt idx="79">
                  <c:v>0.83258333333276036</c:v>
                </c:pt>
                <c:pt idx="80">
                  <c:v>0.86258333333381088</c:v>
                </c:pt>
                <c:pt idx="81">
                  <c:v>0.72258333333344904</c:v>
                </c:pt>
                <c:pt idx="82">
                  <c:v>0.70658333333296808</c:v>
                </c:pt>
                <c:pt idx="83">
                  <c:v>0.82258333333343336</c:v>
                </c:pt>
                <c:pt idx="84">
                  <c:v>0.73058333333297965</c:v>
                </c:pt>
                <c:pt idx="85">
                  <c:v>0.68258333333395405</c:v>
                </c:pt>
                <c:pt idx="86">
                  <c:v>0.79258333333272402</c:v>
                </c:pt>
                <c:pt idx="87">
                  <c:v>0.65858333333397323</c:v>
                </c:pt>
                <c:pt idx="88">
                  <c:v>0.70658333333296808</c:v>
                </c:pt>
                <c:pt idx="89">
                  <c:v>0.7305833333339159</c:v>
                </c:pt>
                <c:pt idx="90">
                  <c:v>0.63458333333293326</c:v>
                </c:pt>
                <c:pt idx="91">
                  <c:v>0.80258333333343657</c:v>
                </c:pt>
                <c:pt idx="92">
                  <c:v>0.67058333333295073</c:v>
                </c:pt>
                <c:pt idx="93">
                  <c:v>0.70658333333393497</c:v>
                </c:pt>
                <c:pt idx="94">
                  <c:v>0.70658333333296808</c:v>
                </c:pt>
                <c:pt idx="95">
                  <c:v>0.84258333333343027</c:v>
                </c:pt>
                <c:pt idx="96">
                  <c:v>0.63458333333293326</c:v>
                </c:pt>
                <c:pt idx="97">
                  <c:v>0.9425833333334146</c:v>
                </c:pt>
                <c:pt idx="98">
                  <c:v>0.49058333333286375</c:v>
                </c:pt>
                <c:pt idx="99">
                  <c:v>0.85058333333382041</c:v>
                </c:pt>
                <c:pt idx="100">
                  <c:v>0.69458333333296229</c:v>
                </c:pt>
                <c:pt idx="101">
                  <c:v>0.67058333333396358</c:v>
                </c:pt>
                <c:pt idx="102">
                  <c:v>0.7825833333327149</c:v>
                </c:pt>
                <c:pt idx="103">
                  <c:v>0.69458333333394451</c:v>
                </c:pt>
                <c:pt idx="104">
                  <c:v>0.68258333333295651</c:v>
                </c:pt>
                <c:pt idx="105">
                  <c:v>0.81258333333343491</c:v>
                </c:pt>
                <c:pt idx="106">
                  <c:v>0.67058333333295073</c:v>
                </c:pt>
                <c:pt idx="107">
                  <c:v>0.81258333333343491</c:v>
                </c:pt>
                <c:pt idx="108">
                  <c:v>0.68258333333395405</c:v>
                </c:pt>
                <c:pt idx="109">
                  <c:v>0.75458333333299121</c:v>
                </c:pt>
                <c:pt idx="110">
                  <c:v>0.91401190476173999</c:v>
                </c:pt>
                <c:pt idx="111">
                  <c:v>0.57258333333347244</c:v>
                </c:pt>
                <c:pt idx="112">
                  <c:v>0.45458333333413559</c:v>
                </c:pt>
                <c:pt idx="113">
                  <c:v>0.70658333333296808</c:v>
                </c:pt>
                <c:pt idx="114">
                  <c:v>0.81258333333343491</c:v>
                </c:pt>
                <c:pt idx="115">
                  <c:v>0.68258333333295651</c:v>
                </c:pt>
                <c:pt idx="116">
                  <c:v>0.67058333333295073</c:v>
                </c:pt>
                <c:pt idx="117">
                  <c:v>0.61058333333401138</c:v>
                </c:pt>
                <c:pt idx="118">
                  <c:v>0.74258333333344595</c:v>
                </c:pt>
                <c:pt idx="119">
                  <c:v>0.78258333333343966</c:v>
                </c:pt>
                <c:pt idx="120">
                  <c:v>0.59858333333291591</c:v>
                </c:pt>
                <c:pt idx="121">
                  <c:v>0.59858333333291591</c:v>
                </c:pt>
                <c:pt idx="122">
                  <c:v>0.74258333333344595</c:v>
                </c:pt>
                <c:pt idx="123">
                  <c:v>0.49058333333410686</c:v>
                </c:pt>
                <c:pt idx="124">
                  <c:v>0.85258333333277858</c:v>
                </c:pt>
                <c:pt idx="125">
                  <c:v>0.63458333333399231</c:v>
                </c:pt>
                <c:pt idx="126">
                  <c:v>0.59858333333291591</c:v>
                </c:pt>
                <c:pt idx="127">
                  <c:v>0.63458333333399231</c:v>
                </c:pt>
                <c:pt idx="128">
                  <c:v>0.7825833333327149</c:v>
                </c:pt>
                <c:pt idx="129">
                  <c:v>0.71858333333392543</c:v>
                </c:pt>
                <c:pt idx="130">
                  <c:v>0.69458333333296229</c:v>
                </c:pt>
                <c:pt idx="131">
                  <c:v>0.79258333333343811</c:v>
                </c:pt>
                <c:pt idx="132">
                  <c:v>0.7725833333334412</c:v>
                </c:pt>
                <c:pt idx="133">
                  <c:v>0.64258333333346151</c:v>
                </c:pt>
                <c:pt idx="134">
                  <c:v>0.65858333333294483</c:v>
                </c:pt>
                <c:pt idx="135">
                  <c:v>0.78258333333343966</c:v>
                </c:pt>
                <c:pt idx="136">
                  <c:v>0.65858333333294483</c:v>
                </c:pt>
                <c:pt idx="137">
                  <c:v>0.69458333333394451</c:v>
                </c:pt>
                <c:pt idx="138">
                  <c:v>0.65858333333294483</c:v>
                </c:pt>
                <c:pt idx="139">
                  <c:v>0.65858333333294483</c:v>
                </c:pt>
                <c:pt idx="140">
                  <c:v>0.80258333333343657</c:v>
                </c:pt>
                <c:pt idx="141">
                  <c:v>0.63458333333399231</c:v>
                </c:pt>
                <c:pt idx="142">
                  <c:v>0.63458333333293326</c:v>
                </c:pt>
                <c:pt idx="143">
                  <c:v>0.76258333333344275</c:v>
                </c:pt>
                <c:pt idx="144">
                  <c:v>0.6105833333329217</c:v>
                </c:pt>
                <c:pt idx="145">
                  <c:v>0.62258333333346461</c:v>
                </c:pt>
                <c:pt idx="146">
                  <c:v>0.53858333333406871</c:v>
                </c:pt>
                <c:pt idx="147">
                  <c:v>0.63258333333257843</c:v>
                </c:pt>
                <c:pt idx="148">
                  <c:v>0.75258333333344429</c:v>
                </c:pt>
                <c:pt idx="149">
                  <c:v>0.64658333333398277</c:v>
                </c:pt>
                <c:pt idx="150">
                  <c:v>0.65858333333294483</c:v>
                </c:pt>
                <c:pt idx="151">
                  <c:v>0.63258333333346306</c:v>
                </c:pt>
                <c:pt idx="152">
                  <c:v>0.74258333333298543</c:v>
                </c:pt>
                <c:pt idx="153">
                  <c:v>0.63458333333399231</c:v>
                </c:pt>
                <c:pt idx="154">
                  <c:v>0.72258333333266034</c:v>
                </c:pt>
                <c:pt idx="155">
                  <c:v>0.64658333333398277</c:v>
                </c:pt>
                <c:pt idx="156">
                  <c:v>0.65858333333294483</c:v>
                </c:pt>
                <c:pt idx="157">
                  <c:v>0.76258333333344275</c:v>
                </c:pt>
                <c:pt idx="158">
                  <c:v>0.49058333333286375</c:v>
                </c:pt>
                <c:pt idx="159">
                  <c:v>0.95258333333341305</c:v>
                </c:pt>
                <c:pt idx="160">
                  <c:v>0.64658333333398277</c:v>
                </c:pt>
                <c:pt idx="161">
                  <c:v>0.65858333333294483</c:v>
                </c:pt>
                <c:pt idx="162">
                  <c:v>0.68258333333295651</c:v>
                </c:pt>
                <c:pt idx="163">
                  <c:v>0.81258333333343491</c:v>
                </c:pt>
                <c:pt idx="164">
                  <c:v>0.45458333333413559</c:v>
                </c:pt>
                <c:pt idx="165">
                  <c:v>0.79258333333343811</c:v>
                </c:pt>
                <c:pt idx="166">
                  <c:v>0.72258333333266034</c:v>
                </c:pt>
                <c:pt idx="167">
                  <c:v>0.61058333333401138</c:v>
                </c:pt>
                <c:pt idx="168">
                  <c:v>0.59858333333291591</c:v>
                </c:pt>
                <c:pt idx="169">
                  <c:v>0.57458333333290434</c:v>
                </c:pt>
                <c:pt idx="170">
                  <c:v>0.75258333333344429</c:v>
                </c:pt>
                <c:pt idx="171">
                  <c:v>0.56258333333347399</c:v>
                </c:pt>
                <c:pt idx="172">
                  <c:v>0.76258333333344275</c:v>
                </c:pt>
                <c:pt idx="173">
                  <c:v>0.5265833333328811</c:v>
                </c:pt>
                <c:pt idx="174">
                  <c:v>0.58658333333403045</c:v>
                </c:pt>
                <c:pt idx="175">
                  <c:v>0.7725833333334412</c:v>
                </c:pt>
                <c:pt idx="176">
                  <c:v>0.64658333333293905</c:v>
                </c:pt>
                <c:pt idx="177">
                  <c:v>0.5265833333328811</c:v>
                </c:pt>
                <c:pt idx="178">
                  <c:v>0.76258333333344275</c:v>
                </c:pt>
                <c:pt idx="179">
                  <c:v>0.53858333333406871</c:v>
                </c:pt>
                <c:pt idx="180">
                  <c:v>0.6105833333329217</c:v>
                </c:pt>
                <c:pt idx="181">
                  <c:v>0.74258333333344595</c:v>
                </c:pt>
                <c:pt idx="182">
                  <c:v>0.63458333333293326</c:v>
                </c:pt>
                <c:pt idx="183">
                  <c:v>0.57458333333403999</c:v>
                </c:pt>
                <c:pt idx="184">
                  <c:v>0.58658333333291013</c:v>
                </c:pt>
                <c:pt idx="185">
                  <c:v>0.7325833333334475</c:v>
                </c:pt>
                <c:pt idx="186">
                  <c:v>0.62258333333292748</c:v>
                </c:pt>
                <c:pt idx="187">
                  <c:v>0.79258333333343811</c:v>
                </c:pt>
                <c:pt idx="188">
                  <c:v>0.56258333333289845</c:v>
                </c:pt>
                <c:pt idx="189">
                  <c:v>0.76258333333344275</c:v>
                </c:pt>
                <c:pt idx="190">
                  <c:v>0.53258333333347874</c:v>
                </c:pt>
                <c:pt idx="191">
                  <c:v>0.62258333333400184</c:v>
                </c:pt>
                <c:pt idx="192">
                  <c:v>0.64658333333293905</c:v>
                </c:pt>
                <c:pt idx="193">
                  <c:v>0.62258333333292748</c:v>
                </c:pt>
                <c:pt idx="194">
                  <c:v>0.61058333333401138</c:v>
                </c:pt>
                <c:pt idx="195">
                  <c:v>0.7325833333334475</c:v>
                </c:pt>
                <c:pt idx="196">
                  <c:v>0.73258333333266945</c:v>
                </c:pt>
                <c:pt idx="197">
                  <c:v>0.45458333333413559</c:v>
                </c:pt>
                <c:pt idx="198">
                  <c:v>0.58658333333291013</c:v>
                </c:pt>
                <c:pt idx="199">
                  <c:v>0.75458333333389682</c:v>
                </c:pt>
                <c:pt idx="200">
                  <c:v>0.6105833333329217</c:v>
                </c:pt>
                <c:pt idx="201">
                  <c:v>0.98258333333323788</c:v>
                </c:pt>
                <c:pt idx="202">
                  <c:v>0.69458333333394451</c:v>
                </c:pt>
                <c:pt idx="203">
                  <c:v>0.63458333333293326</c:v>
                </c:pt>
                <c:pt idx="204">
                  <c:v>0.7725833333334412</c:v>
                </c:pt>
                <c:pt idx="205">
                  <c:v>0.59858333333291591</c:v>
                </c:pt>
                <c:pt idx="206">
                  <c:v>0.63458333333399231</c:v>
                </c:pt>
                <c:pt idx="207">
                  <c:v>0.72258333333266034</c:v>
                </c:pt>
                <c:pt idx="208">
                  <c:v>0.55058333333405918</c:v>
                </c:pt>
                <c:pt idx="209">
                  <c:v>0.7725833333334412</c:v>
                </c:pt>
                <c:pt idx="210">
                  <c:v>0.58658333333291013</c:v>
                </c:pt>
                <c:pt idx="211">
                  <c:v>0.56258333333347399</c:v>
                </c:pt>
                <c:pt idx="212">
                  <c:v>0.56258333333289845</c:v>
                </c:pt>
                <c:pt idx="213">
                  <c:v>0.56258333333404953</c:v>
                </c:pt>
                <c:pt idx="214">
                  <c:v>0.68258333333262389</c:v>
                </c:pt>
                <c:pt idx="215">
                  <c:v>0.57458333333403999</c:v>
                </c:pt>
                <c:pt idx="216">
                  <c:v>0.49058333333286375</c:v>
                </c:pt>
                <c:pt idx="217">
                  <c:v>0.55058333333405918</c:v>
                </c:pt>
                <c:pt idx="218">
                  <c:v>0.82829761904742849</c:v>
                </c:pt>
                <c:pt idx="219">
                  <c:v>0.39458333333281725</c:v>
                </c:pt>
                <c:pt idx="220">
                  <c:v>0.58658333333403045</c:v>
                </c:pt>
                <c:pt idx="221">
                  <c:v>0.71258333333345059</c:v>
                </c:pt>
                <c:pt idx="222">
                  <c:v>0.57458333333290434</c:v>
                </c:pt>
                <c:pt idx="223">
                  <c:v>0.57458333333290434</c:v>
                </c:pt>
                <c:pt idx="224">
                  <c:v>0.53858333333406871</c:v>
                </c:pt>
                <c:pt idx="225">
                  <c:v>0.72258333333344904</c:v>
                </c:pt>
                <c:pt idx="226">
                  <c:v>0.73258333333266945</c:v>
                </c:pt>
                <c:pt idx="227">
                  <c:v>0.40658333333417374</c:v>
                </c:pt>
                <c:pt idx="228">
                  <c:v>0.62258333333292748</c:v>
                </c:pt>
                <c:pt idx="229">
                  <c:v>0.74258333333344595</c:v>
                </c:pt>
                <c:pt idx="230">
                  <c:v>0.59858333333291591</c:v>
                </c:pt>
                <c:pt idx="231">
                  <c:v>0.96544047619078099</c:v>
                </c:pt>
                <c:pt idx="232">
                  <c:v>0.62258333333292748</c:v>
                </c:pt>
                <c:pt idx="233">
                  <c:v>0.62258333333292748</c:v>
                </c:pt>
                <c:pt idx="234">
                  <c:v>0.76258333333344275</c:v>
                </c:pt>
                <c:pt idx="235">
                  <c:v>0.56258333333404953</c:v>
                </c:pt>
                <c:pt idx="236">
                  <c:v>0.63458333333293326</c:v>
                </c:pt>
                <c:pt idx="237">
                  <c:v>0.64658333333293905</c:v>
                </c:pt>
                <c:pt idx="238">
                  <c:v>0.78258333333343966</c:v>
                </c:pt>
                <c:pt idx="239">
                  <c:v>0.78258333333343966</c:v>
                </c:pt>
                <c:pt idx="240">
                  <c:v>0.50258333333409733</c:v>
                </c:pt>
                <c:pt idx="241">
                  <c:v>0.65858333333294483</c:v>
                </c:pt>
                <c:pt idx="242">
                  <c:v>0.76258333333344275</c:v>
                </c:pt>
                <c:pt idx="243">
                  <c:v>0.68258333333295651</c:v>
                </c:pt>
                <c:pt idx="244">
                  <c:v>0.80258333333343657</c:v>
                </c:pt>
                <c:pt idx="245">
                  <c:v>0.59858333333291591</c:v>
                </c:pt>
                <c:pt idx="246">
                  <c:v>0.65858333333397323</c:v>
                </c:pt>
                <c:pt idx="247">
                  <c:v>0.62258333333292748</c:v>
                </c:pt>
                <c:pt idx="248">
                  <c:v>0.71258333333345059</c:v>
                </c:pt>
                <c:pt idx="249">
                  <c:v>0.59258333333346935</c:v>
                </c:pt>
                <c:pt idx="250">
                  <c:v>0.63458333333293326</c:v>
                </c:pt>
                <c:pt idx="251">
                  <c:v>0.72258333333344904</c:v>
                </c:pt>
                <c:pt idx="252">
                  <c:v>0.75258333333344429</c:v>
                </c:pt>
                <c:pt idx="253">
                  <c:v>0.47858333333285796</c:v>
                </c:pt>
                <c:pt idx="254">
                  <c:v>0.71258333333345059</c:v>
                </c:pt>
                <c:pt idx="255">
                  <c:v>0.59858333333402092</c:v>
                </c:pt>
                <c:pt idx="256">
                  <c:v>0.77258333333270579</c:v>
                </c:pt>
                <c:pt idx="257">
                  <c:v>0.57258333333347244</c:v>
                </c:pt>
                <c:pt idx="258">
                  <c:v>0.62258333333400184</c:v>
                </c:pt>
                <c:pt idx="259">
                  <c:v>0.70258333333264211</c:v>
                </c:pt>
                <c:pt idx="260">
                  <c:v>0.5825833333334709</c:v>
                </c:pt>
                <c:pt idx="261">
                  <c:v>0.55058333333405918</c:v>
                </c:pt>
                <c:pt idx="262">
                  <c:v>0.57458333333290434</c:v>
                </c:pt>
                <c:pt idx="263">
                  <c:v>0.76258333333344275</c:v>
                </c:pt>
                <c:pt idx="264">
                  <c:v>0.75258333333344429</c:v>
                </c:pt>
                <c:pt idx="265">
                  <c:v>0.6105833333329217</c:v>
                </c:pt>
                <c:pt idx="266">
                  <c:v>0.61058333333401138</c:v>
                </c:pt>
                <c:pt idx="267">
                  <c:v>0.70258333333264211</c:v>
                </c:pt>
                <c:pt idx="268">
                  <c:v>0.54258333333347719</c:v>
                </c:pt>
                <c:pt idx="269">
                  <c:v>0.50258333333409733</c:v>
                </c:pt>
                <c:pt idx="270">
                  <c:v>0.73258333333266945</c:v>
                </c:pt>
                <c:pt idx="271">
                  <c:v>0.74258333333344595</c:v>
                </c:pt>
                <c:pt idx="272">
                  <c:v>0.43058333333415466</c:v>
                </c:pt>
                <c:pt idx="273">
                  <c:v>0.74258333333344595</c:v>
                </c:pt>
                <c:pt idx="274">
                  <c:v>0.74258333333267856</c:v>
                </c:pt>
                <c:pt idx="275">
                  <c:v>0.61058333333401138</c:v>
                </c:pt>
                <c:pt idx="276">
                  <c:v>0.58658333333291013</c:v>
                </c:pt>
                <c:pt idx="277">
                  <c:v>0.71258333333345059</c:v>
                </c:pt>
                <c:pt idx="278">
                  <c:v>0.57458333333290434</c:v>
                </c:pt>
                <c:pt idx="279">
                  <c:v>0.71258333333345059</c:v>
                </c:pt>
                <c:pt idx="280">
                  <c:v>0.57258333333347244</c:v>
                </c:pt>
                <c:pt idx="281">
                  <c:v>0.72258333333344904</c:v>
                </c:pt>
                <c:pt idx="282">
                  <c:v>0.56258333333347399</c:v>
                </c:pt>
                <c:pt idx="283">
                  <c:v>0.59858333333291591</c:v>
                </c:pt>
                <c:pt idx="284">
                  <c:v>0.72258333333344904</c:v>
                </c:pt>
                <c:pt idx="285">
                  <c:v>0.59258333333346935</c:v>
                </c:pt>
                <c:pt idx="286">
                  <c:v>0.58658333333291013</c:v>
                </c:pt>
                <c:pt idx="287">
                  <c:v>0.69258333333345368</c:v>
                </c:pt>
                <c:pt idx="288">
                  <c:v>0.53858333333406871</c:v>
                </c:pt>
                <c:pt idx="289">
                  <c:v>0.47858333333285796</c:v>
                </c:pt>
                <c:pt idx="290">
                  <c:v>0.65258333333345997</c:v>
                </c:pt>
                <c:pt idx="291">
                  <c:v>0.49258333333348503</c:v>
                </c:pt>
                <c:pt idx="292">
                  <c:v>0.64258333333258755</c:v>
                </c:pt>
                <c:pt idx="293">
                  <c:v>0.33458333333423096</c:v>
                </c:pt>
                <c:pt idx="294">
                  <c:v>0.72258333333344904</c:v>
                </c:pt>
                <c:pt idx="295">
                  <c:v>0.66258333333345842</c:v>
                </c:pt>
                <c:pt idx="296">
                  <c:v>0.56258333333289845</c:v>
                </c:pt>
                <c:pt idx="297">
                  <c:v>0.43058333333283461</c:v>
                </c:pt>
                <c:pt idx="298">
                  <c:v>0.83258333333343182</c:v>
                </c:pt>
                <c:pt idx="299">
                  <c:v>0.46658333333412594</c:v>
                </c:pt>
                <c:pt idx="300">
                  <c:v>0.72258333333266034</c:v>
                </c:pt>
                <c:pt idx="301">
                  <c:v>0.78258333333343966</c:v>
                </c:pt>
                <c:pt idx="302">
                  <c:v>0.59858333333402092</c:v>
                </c:pt>
                <c:pt idx="303">
                  <c:v>0.76258333333269668</c:v>
                </c:pt>
                <c:pt idx="304">
                  <c:v>0.62258333333400184</c:v>
                </c:pt>
                <c:pt idx="305">
                  <c:v>0.93758333333341537</c:v>
                </c:pt>
                <c:pt idx="306">
                  <c:v>0.62258333333292748</c:v>
                </c:pt>
                <c:pt idx="307">
                  <c:v>0.76258333333344275</c:v>
                </c:pt>
                <c:pt idx="308">
                  <c:v>0.53858333333288688</c:v>
                </c:pt>
                <c:pt idx="309">
                  <c:v>0.59858333333402092</c:v>
                </c:pt>
                <c:pt idx="310">
                  <c:v>0.62258333333256932</c:v>
                </c:pt>
                <c:pt idx="311">
                  <c:v>0.72258333333344904</c:v>
                </c:pt>
                <c:pt idx="312">
                  <c:v>0.57458333333403999</c:v>
                </c:pt>
                <c:pt idx="313">
                  <c:v>0.74258333333344595</c:v>
                </c:pt>
                <c:pt idx="314">
                  <c:v>0.4545833333328464</c:v>
                </c:pt>
                <c:pt idx="315">
                  <c:v>0.76258333333344275</c:v>
                </c:pt>
                <c:pt idx="316">
                  <c:v>0.62258333333292748</c:v>
                </c:pt>
                <c:pt idx="317">
                  <c:v>0.63458333333399231</c:v>
                </c:pt>
                <c:pt idx="318">
                  <c:v>0.65858333333294483</c:v>
                </c:pt>
                <c:pt idx="319">
                  <c:v>0.74258333333344595</c:v>
                </c:pt>
                <c:pt idx="320">
                  <c:v>0.64658333333293905</c:v>
                </c:pt>
                <c:pt idx="321">
                  <c:v>0.59858333333402092</c:v>
                </c:pt>
                <c:pt idx="322">
                  <c:v>0.76258333333269668</c:v>
                </c:pt>
                <c:pt idx="323">
                  <c:v>0.63458333333399231</c:v>
                </c:pt>
                <c:pt idx="324">
                  <c:v>0.63458333333293326</c:v>
                </c:pt>
                <c:pt idx="325">
                  <c:v>0.78258333333343966</c:v>
                </c:pt>
                <c:pt idx="326">
                  <c:v>0.57458333333290434</c:v>
                </c:pt>
                <c:pt idx="327">
                  <c:v>0.57458333333403999</c:v>
                </c:pt>
                <c:pt idx="328">
                  <c:v>0.78258333333343966</c:v>
                </c:pt>
                <c:pt idx="329">
                  <c:v>0.55058333333289267</c:v>
                </c:pt>
                <c:pt idx="330">
                  <c:v>0.62258333333292748</c:v>
                </c:pt>
                <c:pt idx="331">
                  <c:v>0.51458333333408779</c:v>
                </c:pt>
                <c:pt idx="332">
                  <c:v>0.85401190476172195</c:v>
                </c:pt>
                <c:pt idx="333">
                  <c:v>0.43058333333283461</c:v>
                </c:pt>
                <c:pt idx="334">
                  <c:v>0.71258333333345059</c:v>
                </c:pt>
                <c:pt idx="335">
                  <c:v>0.58658333333403045</c:v>
                </c:pt>
                <c:pt idx="336">
                  <c:v>0.57458333333290434</c:v>
                </c:pt>
                <c:pt idx="337">
                  <c:v>0.55058333333289267</c:v>
                </c:pt>
                <c:pt idx="338">
                  <c:v>0.69258333333345368</c:v>
                </c:pt>
                <c:pt idx="339">
                  <c:v>0.59858333333402092</c:v>
                </c:pt>
                <c:pt idx="340">
                  <c:v>0.74258333333344595</c:v>
                </c:pt>
                <c:pt idx="341">
                  <c:v>0.55058333333289267</c:v>
                </c:pt>
                <c:pt idx="342">
                  <c:v>0.68258333333345522</c:v>
                </c:pt>
                <c:pt idx="343">
                  <c:v>0.56258333333347399</c:v>
                </c:pt>
                <c:pt idx="344">
                  <c:v>0.53858333333288688</c:v>
                </c:pt>
                <c:pt idx="345">
                  <c:v>0.57458333333290434</c:v>
                </c:pt>
                <c:pt idx="346">
                  <c:v>0.74258333333344595</c:v>
                </c:pt>
                <c:pt idx="347">
                  <c:v>0.57458333333403999</c:v>
                </c:pt>
                <c:pt idx="348">
                  <c:v>0.56258333333289845</c:v>
                </c:pt>
                <c:pt idx="349">
                  <c:v>0.56258333333289845</c:v>
                </c:pt>
                <c:pt idx="350">
                  <c:v>0.71258333333345059</c:v>
                </c:pt>
                <c:pt idx="351">
                  <c:v>0.51458333333408779</c:v>
                </c:pt>
                <c:pt idx="352">
                  <c:v>0.56258333333289845</c:v>
                </c:pt>
                <c:pt idx="353">
                  <c:v>0.58658333333291013</c:v>
                </c:pt>
                <c:pt idx="354">
                  <c:v>0.68258333333345522</c:v>
                </c:pt>
                <c:pt idx="355">
                  <c:v>0.72258333333344904</c:v>
                </c:pt>
                <c:pt idx="356">
                  <c:v>0.59858333333291591</c:v>
                </c:pt>
                <c:pt idx="357">
                  <c:v>0.58658333333403045</c:v>
                </c:pt>
                <c:pt idx="358">
                  <c:v>0.57458333333290434</c:v>
                </c:pt>
                <c:pt idx="359">
                  <c:v>0.56258333333404953</c:v>
                </c:pt>
                <c:pt idx="360">
                  <c:v>0.72258333333266034</c:v>
                </c:pt>
                <c:pt idx="361">
                  <c:v>0.57458333333403999</c:v>
                </c:pt>
                <c:pt idx="362">
                  <c:v>0.74258333333344595</c:v>
                </c:pt>
                <c:pt idx="363">
                  <c:v>0.38258333333281147</c:v>
                </c:pt>
                <c:pt idx="364">
                  <c:v>0.58658333333291013</c:v>
                </c:pt>
                <c:pt idx="365">
                  <c:v>0.56258333333404953</c:v>
                </c:pt>
                <c:pt idx="366">
                  <c:v>0.72258333333344904</c:v>
                </c:pt>
                <c:pt idx="367">
                  <c:v>0.58658333333291013</c:v>
                </c:pt>
                <c:pt idx="368">
                  <c:v>0.57458333333290434</c:v>
                </c:pt>
                <c:pt idx="369">
                  <c:v>0.72258333333344904</c:v>
                </c:pt>
                <c:pt idx="370">
                  <c:v>0.58658333333403045</c:v>
                </c:pt>
                <c:pt idx="371">
                  <c:v>0.72258333333266034</c:v>
                </c:pt>
                <c:pt idx="372">
                  <c:v>0.61058333333401138</c:v>
                </c:pt>
                <c:pt idx="373">
                  <c:v>0.59858333333291591</c:v>
                </c:pt>
                <c:pt idx="374">
                  <c:v>0.7325833333334475</c:v>
                </c:pt>
                <c:pt idx="375">
                  <c:v>0.82829761904742849</c:v>
                </c:pt>
                <c:pt idx="376">
                  <c:v>0.63458333333399231</c:v>
                </c:pt>
                <c:pt idx="377">
                  <c:v>0.71258333333345059</c:v>
                </c:pt>
                <c:pt idx="378">
                  <c:v>0.57458333333290434</c:v>
                </c:pt>
                <c:pt idx="379">
                  <c:v>0.71258333333345059</c:v>
                </c:pt>
                <c:pt idx="380">
                  <c:v>0.59858333333291591</c:v>
                </c:pt>
                <c:pt idx="381">
                  <c:v>0.74258333333344595</c:v>
                </c:pt>
                <c:pt idx="382">
                  <c:v>0.58658333333291013</c:v>
                </c:pt>
                <c:pt idx="383">
                  <c:v>0.4785833333341164</c:v>
                </c:pt>
                <c:pt idx="384">
                  <c:v>0.7325833333334475</c:v>
                </c:pt>
                <c:pt idx="385">
                  <c:v>0.62258333333292748</c:v>
                </c:pt>
                <c:pt idx="386">
                  <c:v>0.72258333333344904</c:v>
                </c:pt>
                <c:pt idx="387">
                  <c:v>0.38258333333281147</c:v>
                </c:pt>
                <c:pt idx="388">
                  <c:v>0.71858333333392543</c:v>
                </c:pt>
                <c:pt idx="389">
                  <c:v>0.57458333333290434</c:v>
                </c:pt>
                <c:pt idx="390">
                  <c:v>0.72258333333344904</c:v>
                </c:pt>
                <c:pt idx="391">
                  <c:v>0.44258333333284061</c:v>
                </c:pt>
                <c:pt idx="392">
                  <c:v>0.7325833333334475</c:v>
                </c:pt>
                <c:pt idx="393">
                  <c:v>0.7325833333334475</c:v>
                </c:pt>
                <c:pt idx="394">
                  <c:v>0.75972619047597933</c:v>
                </c:pt>
                <c:pt idx="395">
                  <c:v>0.43058333333415466</c:v>
                </c:pt>
                <c:pt idx="396">
                  <c:v>0.74258333333344595</c:v>
                </c:pt>
                <c:pt idx="397">
                  <c:v>0.56258333333289845</c:v>
                </c:pt>
                <c:pt idx="398">
                  <c:v>0.62258333333292748</c:v>
                </c:pt>
                <c:pt idx="399">
                  <c:v>0.59858333333402092</c:v>
                </c:pt>
                <c:pt idx="400">
                  <c:v>0.75258333333344429</c:v>
                </c:pt>
                <c:pt idx="401">
                  <c:v>0.59858333333291591</c:v>
                </c:pt>
                <c:pt idx="402">
                  <c:v>0.56258333333289845</c:v>
                </c:pt>
                <c:pt idx="403">
                  <c:v>0.72258333333344904</c:v>
                </c:pt>
                <c:pt idx="404">
                  <c:v>0.58658333333403045</c:v>
                </c:pt>
                <c:pt idx="405">
                  <c:v>0.50258333333286953</c:v>
                </c:pt>
                <c:pt idx="406">
                  <c:v>0.56258333333289845</c:v>
                </c:pt>
                <c:pt idx="407">
                  <c:v>0.70258333333345213</c:v>
                </c:pt>
                <c:pt idx="408">
                  <c:v>0.57458333333403999</c:v>
                </c:pt>
                <c:pt idx="409">
                  <c:v>0.692583333332633</c:v>
                </c:pt>
                <c:pt idx="410">
                  <c:v>0.54258333333347719</c:v>
                </c:pt>
                <c:pt idx="411">
                  <c:v>0.72258333333344904</c:v>
                </c:pt>
                <c:pt idx="412">
                  <c:v>0.38258333333281147</c:v>
                </c:pt>
                <c:pt idx="413">
                  <c:v>0.75258333333344429</c:v>
                </c:pt>
                <c:pt idx="414">
                  <c:v>0.53858333333406871</c:v>
                </c:pt>
                <c:pt idx="415">
                  <c:v>0.6105833333329217</c:v>
                </c:pt>
                <c:pt idx="416">
                  <c:v>0.69258333333345368</c:v>
                </c:pt>
                <c:pt idx="417">
                  <c:v>0.53858333333288688</c:v>
                </c:pt>
                <c:pt idx="418">
                  <c:v>0.61058333333401138</c:v>
                </c:pt>
                <c:pt idx="419">
                  <c:v>0.88258333333342398</c:v>
                </c:pt>
                <c:pt idx="420">
                  <c:v>0.69458333333296229</c:v>
                </c:pt>
                <c:pt idx="421">
                  <c:v>0.76258333333344275</c:v>
                </c:pt>
                <c:pt idx="422">
                  <c:v>0.58658333333291013</c:v>
                </c:pt>
                <c:pt idx="423">
                  <c:v>0.78258333333343966</c:v>
                </c:pt>
                <c:pt idx="424">
                  <c:v>0.64658333333293905</c:v>
                </c:pt>
                <c:pt idx="425">
                  <c:v>0.62258333333400184</c:v>
                </c:pt>
                <c:pt idx="426">
                  <c:v>0.63458333333293326</c:v>
                </c:pt>
                <c:pt idx="427">
                  <c:v>0.61058333333401138</c:v>
                </c:pt>
                <c:pt idx="428">
                  <c:v>0.73258333333266945</c:v>
                </c:pt>
                <c:pt idx="429">
                  <c:v>0.57458333333403999</c:v>
                </c:pt>
                <c:pt idx="430">
                  <c:v>0.62258333333292748</c:v>
                </c:pt>
                <c:pt idx="431">
                  <c:v>0.76258333333344275</c:v>
                </c:pt>
                <c:pt idx="432">
                  <c:v>0.57458333333290434</c:v>
                </c:pt>
                <c:pt idx="433">
                  <c:v>0.62258333333400184</c:v>
                </c:pt>
                <c:pt idx="434">
                  <c:v>0.77858333333300289</c:v>
                </c:pt>
                <c:pt idx="435">
                  <c:v>0.74258333333344595</c:v>
                </c:pt>
                <c:pt idx="436">
                  <c:v>0.59858333333291591</c:v>
                </c:pt>
                <c:pt idx="437">
                  <c:v>0.53858333333406871</c:v>
                </c:pt>
                <c:pt idx="438">
                  <c:v>0.79258333333343811</c:v>
                </c:pt>
                <c:pt idx="439">
                  <c:v>0.58658333333291013</c:v>
                </c:pt>
                <c:pt idx="440">
                  <c:v>0.65858333333294483</c:v>
                </c:pt>
                <c:pt idx="441">
                  <c:v>0.79258333333343811</c:v>
                </c:pt>
                <c:pt idx="442">
                  <c:v>0.58658333333403045</c:v>
                </c:pt>
                <c:pt idx="443">
                  <c:v>0.59858333333291591</c:v>
                </c:pt>
                <c:pt idx="444">
                  <c:v>0.59858333333291591</c:v>
                </c:pt>
                <c:pt idx="445">
                  <c:v>0.53858333333406871</c:v>
                </c:pt>
                <c:pt idx="446">
                  <c:v>0.74258333333344595</c:v>
                </c:pt>
                <c:pt idx="447">
                  <c:v>0.62258333333292748</c:v>
                </c:pt>
                <c:pt idx="448">
                  <c:v>0.62258333333292748</c:v>
                </c:pt>
                <c:pt idx="449">
                  <c:v>0.57458333333403999</c:v>
                </c:pt>
                <c:pt idx="450">
                  <c:v>0.74258333333344595</c:v>
                </c:pt>
                <c:pt idx="451">
                  <c:v>0.55058333333289267</c:v>
                </c:pt>
                <c:pt idx="452">
                  <c:v>0.6105833333329217</c:v>
                </c:pt>
                <c:pt idx="453">
                  <c:v>0.69258333333345368</c:v>
                </c:pt>
                <c:pt idx="454">
                  <c:v>0.56258333333404953</c:v>
                </c:pt>
                <c:pt idx="455">
                  <c:v>0.57458333333290434</c:v>
                </c:pt>
                <c:pt idx="456">
                  <c:v>0.6105833333329217</c:v>
                </c:pt>
                <c:pt idx="457">
                  <c:v>0.7725833333334412</c:v>
                </c:pt>
                <c:pt idx="458">
                  <c:v>0.72258333333344904</c:v>
                </c:pt>
                <c:pt idx="459">
                  <c:v>0.37058333333280569</c:v>
                </c:pt>
                <c:pt idx="460">
                  <c:v>0.7725833333334412</c:v>
                </c:pt>
                <c:pt idx="461">
                  <c:v>0.62258333333400184</c:v>
                </c:pt>
                <c:pt idx="462">
                  <c:v>0.81458333333302024</c:v>
                </c:pt>
                <c:pt idx="463">
                  <c:v>0.51458333333287531</c:v>
                </c:pt>
                <c:pt idx="464">
                  <c:v>0.80258333333343657</c:v>
                </c:pt>
                <c:pt idx="465">
                  <c:v>0.77858333333387764</c:v>
                </c:pt>
                <c:pt idx="466">
                  <c:v>0.53858333333288688</c:v>
                </c:pt>
                <c:pt idx="467">
                  <c:v>0.57458333333290434</c:v>
                </c:pt>
                <c:pt idx="468">
                  <c:v>0.82258333333343336</c:v>
                </c:pt>
                <c:pt idx="469">
                  <c:v>0.51258333333348183</c:v>
                </c:pt>
                <c:pt idx="470">
                  <c:v>0.82658333333302603</c:v>
                </c:pt>
                <c:pt idx="471">
                  <c:v>0.58658333333403045</c:v>
                </c:pt>
                <c:pt idx="472">
                  <c:v>0.6105833333329217</c:v>
                </c:pt>
                <c:pt idx="473">
                  <c:v>0.80258333333343657</c:v>
                </c:pt>
                <c:pt idx="474">
                  <c:v>0.82258333333343336</c:v>
                </c:pt>
                <c:pt idx="475">
                  <c:v>0.47858333333285796</c:v>
                </c:pt>
                <c:pt idx="476">
                  <c:v>0.74258333333344595</c:v>
                </c:pt>
                <c:pt idx="477">
                  <c:v>0.82258333333343336</c:v>
                </c:pt>
                <c:pt idx="478">
                  <c:v>0.47858333333285796</c:v>
                </c:pt>
                <c:pt idx="479">
                  <c:v>0.70658333333393497</c:v>
                </c:pt>
                <c:pt idx="480">
                  <c:v>0.56258333333289845</c:v>
                </c:pt>
                <c:pt idx="481">
                  <c:v>0.89258333333342244</c:v>
                </c:pt>
                <c:pt idx="482">
                  <c:v>0.57458333333290434</c:v>
                </c:pt>
                <c:pt idx="483">
                  <c:v>0.59858333333402092</c:v>
                </c:pt>
                <c:pt idx="484">
                  <c:v>0.55058333333289267</c:v>
                </c:pt>
                <c:pt idx="485">
                  <c:v>0.7325833333334475</c:v>
                </c:pt>
                <c:pt idx="486">
                  <c:v>0.75258333333344429</c:v>
                </c:pt>
                <c:pt idx="487">
                  <c:v>0.52258333333348028</c:v>
                </c:pt>
                <c:pt idx="488">
                  <c:v>0.53858333333288688</c:v>
                </c:pt>
                <c:pt idx="489">
                  <c:v>0.75258333333344429</c:v>
                </c:pt>
                <c:pt idx="490">
                  <c:v>0.69258333333345368</c:v>
                </c:pt>
                <c:pt idx="491">
                  <c:v>0.34658333333279412</c:v>
                </c:pt>
                <c:pt idx="492">
                  <c:v>0.57458333333290434</c:v>
                </c:pt>
                <c:pt idx="493">
                  <c:v>0.59858333333402092</c:v>
                </c:pt>
                <c:pt idx="494">
                  <c:v>0.59858333333291591</c:v>
                </c:pt>
                <c:pt idx="495">
                  <c:v>0.74258333333344595</c:v>
                </c:pt>
                <c:pt idx="496">
                  <c:v>0.59858333333291591</c:v>
                </c:pt>
                <c:pt idx="497">
                  <c:v>0.51458333333408779</c:v>
                </c:pt>
                <c:pt idx="498">
                  <c:v>0.70258333333345213</c:v>
                </c:pt>
                <c:pt idx="499">
                  <c:v>0.67058333333295073</c:v>
                </c:pt>
                <c:pt idx="500">
                  <c:v>0.58658333333291013</c:v>
                </c:pt>
                <c:pt idx="501">
                  <c:v>0.58658333333403045</c:v>
                </c:pt>
                <c:pt idx="502">
                  <c:v>0.66258333333345842</c:v>
                </c:pt>
                <c:pt idx="503">
                  <c:v>0.58658333333291013</c:v>
                </c:pt>
                <c:pt idx="504">
                  <c:v>0.71258333333345059</c:v>
                </c:pt>
                <c:pt idx="505">
                  <c:v>0.49058333333286375</c:v>
                </c:pt>
                <c:pt idx="506">
                  <c:v>0.52658333333407825</c:v>
                </c:pt>
                <c:pt idx="507">
                  <c:v>0.53858333333288688</c:v>
                </c:pt>
                <c:pt idx="508">
                  <c:v>0.70258333333345213</c:v>
                </c:pt>
                <c:pt idx="509">
                  <c:v>0.55058333333289267</c:v>
                </c:pt>
                <c:pt idx="510">
                  <c:v>0.53858333333406871</c:v>
                </c:pt>
                <c:pt idx="511">
                  <c:v>0.56258333333289845</c:v>
                </c:pt>
                <c:pt idx="512">
                  <c:v>0.69258333333345368</c:v>
                </c:pt>
                <c:pt idx="513">
                  <c:v>0.73058333333297965</c:v>
                </c:pt>
                <c:pt idx="514">
                  <c:v>0.58658333333403045</c:v>
                </c:pt>
                <c:pt idx="515">
                  <c:v>0.78258333333343966</c:v>
                </c:pt>
                <c:pt idx="516">
                  <c:v>0.44258333333284061</c:v>
                </c:pt>
                <c:pt idx="517">
                  <c:v>0.6105833333329217</c:v>
                </c:pt>
                <c:pt idx="518">
                  <c:v>0.72258333333344904</c:v>
                </c:pt>
                <c:pt idx="519">
                  <c:v>0.75258333333344429</c:v>
                </c:pt>
                <c:pt idx="520">
                  <c:v>0.59258333333346935</c:v>
                </c:pt>
                <c:pt idx="521">
                  <c:v>0.69458333333296229</c:v>
                </c:pt>
                <c:pt idx="522">
                  <c:v>0.49058333333410686</c:v>
                </c:pt>
                <c:pt idx="523">
                  <c:v>0.72258333333266034</c:v>
                </c:pt>
                <c:pt idx="524">
                  <c:v>0.50258333333409733</c:v>
                </c:pt>
                <c:pt idx="525">
                  <c:v>0.58658333333291013</c:v>
                </c:pt>
                <c:pt idx="526">
                  <c:v>0.68258333333345522</c:v>
                </c:pt>
                <c:pt idx="527">
                  <c:v>0.54258333333347719</c:v>
                </c:pt>
                <c:pt idx="528">
                  <c:v>0.70258333333345213</c:v>
                </c:pt>
                <c:pt idx="529">
                  <c:v>0.50258333333164174</c:v>
                </c:pt>
                <c:pt idx="530">
                  <c:v>0.56258333333443322</c:v>
                </c:pt>
                <c:pt idx="531">
                  <c:v>0.4785833333341164</c:v>
                </c:pt>
                <c:pt idx="532">
                  <c:v>0.52658333333407825</c:v>
                </c:pt>
                <c:pt idx="533">
                  <c:v>0.43058333333151477</c:v>
                </c:pt>
                <c:pt idx="534">
                  <c:v>0.65258333333345997</c:v>
                </c:pt>
                <c:pt idx="535">
                  <c:v>0.53858333333288688</c:v>
                </c:pt>
                <c:pt idx="536">
                  <c:v>0.50258333333409733</c:v>
                </c:pt>
                <c:pt idx="537">
                  <c:v>0.73258333333266945</c:v>
                </c:pt>
                <c:pt idx="538">
                  <c:v>0.59858333333402092</c:v>
                </c:pt>
                <c:pt idx="539">
                  <c:v>0.70658333333296808</c:v>
                </c:pt>
                <c:pt idx="540">
                  <c:v>0.4185833333341642</c:v>
                </c:pt>
                <c:pt idx="541">
                  <c:v>0.88258333333342398</c:v>
                </c:pt>
                <c:pt idx="542">
                  <c:v>0.58658333333178969</c:v>
                </c:pt>
                <c:pt idx="543">
                  <c:v>0.56258333333443322</c:v>
                </c:pt>
                <c:pt idx="544">
                  <c:v>0.68258333333262389</c:v>
                </c:pt>
                <c:pt idx="545">
                  <c:v>0.53858333333406871</c:v>
                </c:pt>
                <c:pt idx="546">
                  <c:v>0.60258333333438441</c:v>
                </c:pt>
                <c:pt idx="547">
                  <c:v>0.4665833333315782</c:v>
                </c:pt>
                <c:pt idx="548">
                  <c:v>0.66258333333345842</c:v>
                </c:pt>
                <c:pt idx="549">
                  <c:v>0.69258333333345368</c:v>
                </c:pt>
                <c:pt idx="550">
                  <c:v>0.51258333333348183</c:v>
                </c:pt>
                <c:pt idx="551">
                  <c:v>0.65258333333345997</c:v>
                </c:pt>
                <c:pt idx="552">
                  <c:v>0.34658333333136682</c:v>
                </c:pt>
                <c:pt idx="553">
                  <c:v>0.72258333333423774</c:v>
                </c:pt>
                <c:pt idx="554">
                  <c:v>0.58658333333403045</c:v>
                </c:pt>
                <c:pt idx="555">
                  <c:v>0.70258333333264211</c:v>
                </c:pt>
                <c:pt idx="556">
                  <c:v>0.39458333333418327</c:v>
                </c:pt>
                <c:pt idx="557">
                  <c:v>0.66258333333260577</c:v>
                </c:pt>
                <c:pt idx="558">
                  <c:v>0.59858333333402092</c:v>
                </c:pt>
                <c:pt idx="559">
                  <c:v>0.66258333333345842</c:v>
                </c:pt>
                <c:pt idx="560">
                  <c:v>0.56258333333289845</c:v>
                </c:pt>
                <c:pt idx="561">
                  <c:v>0.75258333333268757</c:v>
                </c:pt>
                <c:pt idx="562">
                  <c:v>0.38258333333419281</c:v>
                </c:pt>
                <c:pt idx="563">
                  <c:v>0.85401190476172195</c:v>
                </c:pt>
                <c:pt idx="564">
                  <c:v>0.72258333333423774</c:v>
                </c:pt>
                <c:pt idx="565">
                  <c:v>0.34658333333422142</c:v>
                </c:pt>
                <c:pt idx="566">
                  <c:v>0.58658333333178969</c:v>
                </c:pt>
                <c:pt idx="567">
                  <c:v>0.7325833333334475</c:v>
                </c:pt>
                <c:pt idx="568">
                  <c:v>0.72258333333344904</c:v>
                </c:pt>
                <c:pt idx="569">
                  <c:v>0.72258333333344904</c:v>
                </c:pt>
                <c:pt idx="570">
                  <c:v>0.57458333333290434</c:v>
                </c:pt>
                <c:pt idx="571">
                  <c:v>0.72258333333266034</c:v>
                </c:pt>
                <c:pt idx="572">
                  <c:v>0.52658333333407825</c:v>
                </c:pt>
                <c:pt idx="573">
                  <c:v>0.66258333333431108</c:v>
                </c:pt>
                <c:pt idx="574">
                  <c:v>0.4785833333341164</c:v>
                </c:pt>
                <c:pt idx="575">
                  <c:v>0.71258333333185186</c:v>
                </c:pt>
                <c:pt idx="576">
                  <c:v>0.50258333333409733</c:v>
                </c:pt>
                <c:pt idx="577">
                  <c:v>0.51258333333348183</c:v>
                </c:pt>
                <c:pt idx="578">
                  <c:v>0.58658333333178969</c:v>
                </c:pt>
                <c:pt idx="579">
                  <c:v>0.71258333333424995</c:v>
                </c:pt>
                <c:pt idx="580">
                  <c:v>0.51458333333408779</c:v>
                </c:pt>
                <c:pt idx="581">
                  <c:v>0.53858333333406871</c:v>
                </c:pt>
                <c:pt idx="582">
                  <c:v>0.67258333333177289</c:v>
                </c:pt>
                <c:pt idx="583">
                  <c:v>0.50258333333409733</c:v>
                </c:pt>
                <c:pt idx="584">
                  <c:v>0.43058333333283461</c:v>
                </c:pt>
                <c:pt idx="585">
                  <c:v>0.76258333333269668</c:v>
                </c:pt>
                <c:pt idx="586">
                  <c:v>0.45458333333413559</c:v>
                </c:pt>
                <c:pt idx="587">
                  <c:v>0.56258333333404953</c:v>
                </c:pt>
                <c:pt idx="588">
                  <c:v>0.68258333333428656</c:v>
                </c:pt>
                <c:pt idx="589">
                  <c:v>0.49058333333162052</c:v>
                </c:pt>
                <c:pt idx="590">
                  <c:v>0.63458333333187433</c:v>
                </c:pt>
                <c:pt idx="591">
                  <c:v>0.57458333333403999</c:v>
                </c:pt>
                <c:pt idx="592">
                  <c:v>0.74258333333421334</c:v>
                </c:pt>
                <c:pt idx="593">
                  <c:v>0.57458333333403999</c:v>
                </c:pt>
                <c:pt idx="594">
                  <c:v>0.59858333333181091</c:v>
                </c:pt>
                <c:pt idx="595">
                  <c:v>0.7325833333334475</c:v>
                </c:pt>
                <c:pt idx="596">
                  <c:v>0.58658333333403045</c:v>
                </c:pt>
                <c:pt idx="597">
                  <c:v>0.58658333333291013</c:v>
                </c:pt>
                <c:pt idx="598">
                  <c:v>0.72258333333266034</c:v>
                </c:pt>
                <c:pt idx="599">
                  <c:v>0.57458333333403999</c:v>
                </c:pt>
                <c:pt idx="600">
                  <c:v>0.66258333333431108</c:v>
                </c:pt>
                <c:pt idx="601">
                  <c:v>0.51458333333166284</c:v>
                </c:pt>
                <c:pt idx="602">
                  <c:v>0.34658333333422142</c:v>
                </c:pt>
                <c:pt idx="603">
                  <c:v>0.64258333333346151</c:v>
                </c:pt>
                <c:pt idx="604">
                  <c:v>0.67058333333295073</c:v>
                </c:pt>
                <c:pt idx="605">
                  <c:v>0.46658333333412594</c:v>
                </c:pt>
                <c:pt idx="606">
                  <c:v>0.692583333332633</c:v>
                </c:pt>
                <c:pt idx="607">
                  <c:v>0.39458333333418327</c:v>
                </c:pt>
                <c:pt idx="608">
                  <c:v>0.68258333333295651</c:v>
                </c:pt>
                <c:pt idx="609">
                  <c:v>0.55058333333289267</c:v>
                </c:pt>
                <c:pt idx="610">
                  <c:v>0.67258333333261489</c:v>
                </c:pt>
                <c:pt idx="611">
                  <c:v>0.56258333333404953</c:v>
                </c:pt>
                <c:pt idx="612">
                  <c:v>0.4785833333341164</c:v>
                </c:pt>
                <c:pt idx="613">
                  <c:v>0.69258333333427435</c:v>
                </c:pt>
                <c:pt idx="614">
                  <c:v>0.55058333333172627</c:v>
                </c:pt>
                <c:pt idx="615">
                  <c:v>0.55058333333405918</c:v>
                </c:pt>
                <c:pt idx="616">
                  <c:v>0.51458333333166284</c:v>
                </c:pt>
                <c:pt idx="617">
                  <c:v>0.69258333333427435</c:v>
                </c:pt>
                <c:pt idx="618">
                  <c:v>0.53858333333406871</c:v>
                </c:pt>
                <c:pt idx="619">
                  <c:v>0.45458333333413559</c:v>
                </c:pt>
                <c:pt idx="620">
                  <c:v>0.53858333333170516</c:v>
                </c:pt>
                <c:pt idx="621">
                  <c:v>0.55058333333172627</c:v>
                </c:pt>
                <c:pt idx="622">
                  <c:v>0.83258333333410328</c:v>
                </c:pt>
                <c:pt idx="623">
                  <c:v>0.57458333333403999</c:v>
                </c:pt>
                <c:pt idx="624">
                  <c:v>0.55258333333250576</c:v>
                </c:pt>
                <c:pt idx="625">
                  <c:v>0.64258333333433548</c:v>
                </c:pt>
                <c:pt idx="626">
                  <c:v>0.31058333333425003</c:v>
                </c:pt>
                <c:pt idx="627">
                  <c:v>0.50258333333164174</c:v>
                </c:pt>
                <c:pt idx="628">
                  <c:v>0.68258333333345522</c:v>
                </c:pt>
                <c:pt idx="629">
                  <c:v>0.53858333333288688</c:v>
                </c:pt>
                <c:pt idx="630">
                  <c:v>0.64258333333258755</c:v>
                </c:pt>
                <c:pt idx="631">
                  <c:v>0.52658333333407825</c:v>
                </c:pt>
                <c:pt idx="632">
                  <c:v>0.50258333333409733</c:v>
                </c:pt>
                <c:pt idx="633">
                  <c:v>0.6105833333329217</c:v>
                </c:pt>
                <c:pt idx="634">
                  <c:v>0.85258333333342873</c:v>
                </c:pt>
                <c:pt idx="635">
                  <c:v>0.72258333333344904</c:v>
                </c:pt>
                <c:pt idx="636">
                  <c:v>0.59258333333346935</c:v>
                </c:pt>
                <c:pt idx="637">
                  <c:v>0.51258333333348183</c:v>
                </c:pt>
                <c:pt idx="638">
                  <c:v>0.57458333333290434</c:v>
                </c:pt>
                <c:pt idx="639">
                  <c:v>0.65258333333259666</c:v>
                </c:pt>
                <c:pt idx="640">
                  <c:v>0.55058333333405918</c:v>
                </c:pt>
                <c:pt idx="641">
                  <c:v>0.74258333333421334</c:v>
                </c:pt>
                <c:pt idx="642">
                  <c:v>0.39458333333418327</c:v>
                </c:pt>
                <c:pt idx="643">
                  <c:v>0.62258333333185312</c:v>
                </c:pt>
                <c:pt idx="644">
                  <c:v>0.63458333333187433</c:v>
                </c:pt>
                <c:pt idx="645">
                  <c:v>0.62258333333400184</c:v>
                </c:pt>
                <c:pt idx="646">
                  <c:v>0.77258333333417661</c:v>
                </c:pt>
                <c:pt idx="647">
                  <c:v>0.75458333333389682</c:v>
                </c:pt>
                <c:pt idx="648">
                  <c:v>0.62258333333185312</c:v>
                </c:pt>
                <c:pt idx="649">
                  <c:v>0.59858333333402092</c:v>
                </c:pt>
                <c:pt idx="650">
                  <c:v>0.71258333333345059</c:v>
                </c:pt>
                <c:pt idx="651">
                  <c:v>0.68258333333179255</c:v>
                </c:pt>
                <c:pt idx="652">
                  <c:v>0.52258333333448215</c:v>
                </c:pt>
                <c:pt idx="653">
                  <c:v>0.53858333333406871</c:v>
                </c:pt>
                <c:pt idx="654">
                  <c:v>0.73258333333266945</c:v>
                </c:pt>
                <c:pt idx="655">
                  <c:v>0.33458333333423096</c:v>
                </c:pt>
                <c:pt idx="656">
                  <c:v>0.72258333333423774</c:v>
                </c:pt>
                <c:pt idx="657">
                  <c:v>0.55058333333172627</c:v>
                </c:pt>
                <c:pt idx="658">
                  <c:v>0.53858333333170516</c:v>
                </c:pt>
                <c:pt idx="659">
                  <c:v>0.71258333333424995</c:v>
                </c:pt>
                <c:pt idx="660">
                  <c:v>0.56258333333404953</c:v>
                </c:pt>
                <c:pt idx="661">
                  <c:v>0.68258333333262389</c:v>
                </c:pt>
                <c:pt idx="662">
                  <c:v>0.66258333333431108</c:v>
                </c:pt>
                <c:pt idx="663">
                  <c:v>0.50258333333409733</c:v>
                </c:pt>
                <c:pt idx="664">
                  <c:v>0.50258333333164174</c:v>
                </c:pt>
                <c:pt idx="665">
                  <c:v>0.57458333333403999</c:v>
                </c:pt>
                <c:pt idx="666">
                  <c:v>0.66258333333260577</c:v>
                </c:pt>
                <c:pt idx="667">
                  <c:v>0.50258333333409733</c:v>
                </c:pt>
                <c:pt idx="668">
                  <c:v>0.68258333333395405</c:v>
                </c:pt>
                <c:pt idx="669">
                  <c:v>0.4785833333341164</c:v>
                </c:pt>
                <c:pt idx="670">
                  <c:v>0.67258333333177289</c:v>
                </c:pt>
                <c:pt idx="671">
                  <c:v>0.38258333333419281</c:v>
                </c:pt>
                <c:pt idx="672">
                  <c:v>0.66258333333345842</c:v>
                </c:pt>
                <c:pt idx="673">
                  <c:v>0.56258333333174737</c:v>
                </c:pt>
                <c:pt idx="674">
                  <c:v>0.67058333333396358</c:v>
                </c:pt>
                <c:pt idx="675">
                  <c:v>0.54258333333445774</c:v>
                </c:pt>
                <c:pt idx="676">
                  <c:v>0.52658333333407825</c:v>
                </c:pt>
                <c:pt idx="677">
                  <c:v>0.49058333333162052</c:v>
                </c:pt>
                <c:pt idx="678">
                  <c:v>0.68258333333345522</c:v>
                </c:pt>
                <c:pt idx="679">
                  <c:v>0.51458333333287531</c:v>
                </c:pt>
                <c:pt idx="680">
                  <c:v>0.51458333333408779</c:v>
                </c:pt>
                <c:pt idx="681">
                  <c:v>0.53858333333406871</c:v>
                </c:pt>
                <c:pt idx="682">
                  <c:v>0.75258333333268757</c:v>
                </c:pt>
                <c:pt idx="683">
                  <c:v>0.58658333333291013</c:v>
                </c:pt>
                <c:pt idx="684">
                  <c:v>0.65858333333397323</c:v>
                </c:pt>
                <c:pt idx="685">
                  <c:v>0.81972619047599737</c:v>
                </c:pt>
                <c:pt idx="686">
                  <c:v>0.29858333333277098</c:v>
                </c:pt>
                <c:pt idx="687">
                  <c:v>0.59858333333402092</c:v>
                </c:pt>
                <c:pt idx="688">
                  <c:v>0.76258333333269668</c:v>
                </c:pt>
                <c:pt idx="689">
                  <c:v>0.37058333333420235</c:v>
                </c:pt>
                <c:pt idx="690">
                  <c:v>0.53858333333288688</c:v>
                </c:pt>
                <c:pt idx="691">
                  <c:v>0.49058333333410686</c:v>
                </c:pt>
                <c:pt idx="692">
                  <c:v>0.79401190476170391</c:v>
                </c:pt>
                <c:pt idx="693">
                  <c:v>0.22658333333273606</c:v>
                </c:pt>
                <c:pt idx="694">
                  <c:v>0.73258333333266945</c:v>
                </c:pt>
                <c:pt idx="695">
                  <c:v>0.74258333333390636</c:v>
                </c:pt>
                <c:pt idx="696">
                  <c:v>0.62258333333435989</c:v>
                </c:pt>
                <c:pt idx="697">
                  <c:v>0.54258333333249664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E6-4D34-8453-1EB446D10805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7712406939129141E-2"/>
                  <c:y val="-9.7452766184905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2,067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E6-4D34-8453-1EB446D1080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E6-4D34-8453-1EB446D1080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2.0670000000000002</c:v>
                </c:pt>
                <c:pt idx="1">
                  <c:v>2.0670000000000002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E6-4D34-8453-1EB446D10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04768"/>
        <c:axId val="87531520"/>
      </c:scatterChart>
      <c:valAx>
        <c:axId val="87504768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23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7531520"/>
        <c:crosses val="autoZero"/>
        <c:crossBetween val="midCat"/>
        <c:majorUnit val="10"/>
      </c:valAx>
      <c:valAx>
        <c:axId val="87531520"/>
        <c:scaling>
          <c:orientation val="minMax"/>
          <c:max val="2"/>
          <c:min val="-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34E-3"/>
              <c:y val="0.157509269674624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7504768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3"/>
          <c:y val="0.90891176991004896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22.06.2017</a:t>
            </a:r>
            <a:r>
              <a:rPr lang="cs-CZ" baseline="0"/>
              <a:t> - Kuk.-vymrz. meziplod.</a:t>
            </a:r>
            <a:endParaRPr lang="cs-CZ"/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0.18333333333341528</c:v>
                </c:pt>
                <c:pt idx="3">
                  <c:v>0.28333333333332433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0.5333333333334167</c:v>
                </c:pt>
                <c:pt idx="7">
                  <c:v>0.63333333333343234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0.88333333333341812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1.6166666666667595</c:v>
                </c:pt>
                <c:pt idx="19">
                  <c:v>1.7000000000000526</c:v>
                </c:pt>
                <c:pt idx="20">
                  <c:v>1.8000000000000682</c:v>
                </c:pt>
                <c:pt idx="21">
                  <c:v>1.8833333333333613</c:v>
                </c:pt>
                <c:pt idx="22">
                  <c:v>1.9666666666667609</c:v>
                </c:pt>
                <c:pt idx="23">
                  <c:v>2.06666666666667</c:v>
                </c:pt>
                <c:pt idx="24">
                  <c:v>2.1666666666666856</c:v>
                </c:pt>
                <c:pt idx="25">
                  <c:v>2.2500000000000853</c:v>
                </c:pt>
                <c:pt idx="26">
                  <c:v>2.3333333333333783</c:v>
                </c:pt>
                <c:pt idx="27">
                  <c:v>2.433333333333394</c:v>
                </c:pt>
                <c:pt idx="28">
                  <c:v>2.516666666666687</c:v>
                </c:pt>
                <c:pt idx="29">
                  <c:v>2.6000000000000867</c:v>
                </c:pt>
                <c:pt idx="30">
                  <c:v>2.6999999999999957</c:v>
                </c:pt>
                <c:pt idx="31">
                  <c:v>2.8333333333333499</c:v>
                </c:pt>
                <c:pt idx="32">
                  <c:v>2.9166666666667496</c:v>
                </c:pt>
                <c:pt idx="33">
                  <c:v>3.0166666666666586</c:v>
                </c:pt>
                <c:pt idx="34">
                  <c:v>3.1166666666666742</c:v>
                </c:pt>
                <c:pt idx="35">
                  <c:v>3.2000000000000739</c:v>
                </c:pt>
                <c:pt idx="36">
                  <c:v>3.283333333333367</c:v>
                </c:pt>
                <c:pt idx="37">
                  <c:v>3.3833333333333826</c:v>
                </c:pt>
                <c:pt idx="38">
                  <c:v>3.4666666666666757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3.8166666666666771</c:v>
                </c:pt>
                <c:pt idx="43">
                  <c:v>3.9000000000000767</c:v>
                </c:pt>
                <c:pt idx="44">
                  <c:v>3.9833333333333698</c:v>
                </c:pt>
                <c:pt idx="45">
                  <c:v>4.1000000000000014</c:v>
                </c:pt>
                <c:pt idx="46">
                  <c:v>4.1833333333334011</c:v>
                </c:pt>
                <c:pt idx="47">
                  <c:v>4.2833333333334167</c:v>
                </c:pt>
                <c:pt idx="48">
                  <c:v>4.3666666666667098</c:v>
                </c:pt>
                <c:pt idx="49">
                  <c:v>4.4500000000000028</c:v>
                </c:pt>
                <c:pt idx="50">
                  <c:v>4.5500000000000185</c:v>
                </c:pt>
                <c:pt idx="51">
                  <c:v>4.6333333333334181</c:v>
                </c:pt>
                <c:pt idx="52">
                  <c:v>4.7333333333333272</c:v>
                </c:pt>
                <c:pt idx="53">
                  <c:v>4.8333333333333428</c:v>
                </c:pt>
                <c:pt idx="54">
                  <c:v>4.950000000000081</c:v>
                </c:pt>
                <c:pt idx="55">
                  <c:v>5.0499999999999901</c:v>
                </c:pt>
                <c:pt idx="56">
                  <c:v>5.1333333333333897</c:v>
                </c:pt>
                <c:pt idx="57">
                  <c:v>5.2166666666666828</c:v>
                </c:pt>
                <c:pt idx="58">
                  <c:v>5.3166666666666984</c:v>
                </c:pt>
                <c:pt idx="59">
                  <c:v>5.416666666666714</c:v>
                </c:pt>
                <c:pt idx="60">
                  <c:v>5.5000000000000071</c:v>
                </c:pt>
                <c:pt idx="61">
                  <c:v>5.5833333333334068</c:v>
                </c:pt>
                <c:pt idx="62">
                  <c:v>5.6666666666666998</c:v>
                </c:pt>
                <c:pt idx="63">
                  <c:v>5.7666666666667155</c:v>
                </c:pt>
                <c:pt idx="64">
                  <c:v>5.8500000000000085</c:v>
                </c:pt>
                <c:pt idx="65">
                  <c:v>5.9333333333334082</c:v>
                </c:pt>
                <c:pt idx="66">
                  <c:v>6.0333333333334238</c:v>
                </c:pt>
                <c:pt idx="67">
                  <c:v>6.1166666666667169</c:v>
                </c:pt>
                <c:pt idx="68">
                  <c:v>6.2000000000000099</c:v>
                </c:pt>
                <c:pt idx="69">
                  <c:v>6.3000000000000256</c:v>
                </c:pt>
                <c:pt idx="70">
                  <c:v>6.3833333333334252</c:v>
                </c:pt>
                <c:pt idx="71">
                  <c:v>6.5000000000000568</c:v>
                </c:pt>
                <c:pt idx="72">
                  <c:v>6.6000000000000725</c:v>
                </c:pt>
                <c:pt idx="73">
                  <c:v>6.6833333333333655</c:v>
                </c:pt>
                <c:pt idx="74">
                  <c:v>6.7666666666666586</c:v>
                </c:pt>
                <c:pt idx="75">
                  <c:v>6.8666666666666742</c:v>
                </c:pt>
                <c:pt idx="76">
                  <c:v>6.9500000000000739</c:v>
                </c:pt>
                <c:pt idx="77">
                  <c:v>7.033333333333367</c:v>
                </c:pt>
                <c:pt idx="78">
                  <c:v>7.1166666666667666</c:v>
                </c:pt>
                <c:pt idx="79">
                  <c:v>7.2166666666666757</c:v>
                </c:pt>
                <c:pt idx="80">
                  <c:v>7.3000000000000753</c:v>
                </c:pt>
                <c:pt idx="81">
                  <c:v>7.4000000000000909</c:v>
                </c:pt>
                <c:pt idx="82">
                  <c:v>7.483333333333384</c:v>
                </c:pt>
                <c:pt idx="83">
                  <c:v>7.5833333333333997</c:v>
                </c:pt>
                <c:pt idx="84">
                  <c:v>7.6666666666666927</c:v>
                </c:pt>
                <c:pt idx="85">
                  <c:v>7.7500000000000924</c:v>
                </c:pt>
                <c:pt idx="86">
                  <c:v>7.8500000000000014</c:v>
                </c:pt>
                <c:pt idx="87">
                  <c:v>7.9333333333334011</c:v>
                </c:pt>
                <c:pt idx="88">
                  <c:v>8.0166666666666941</c:v>
                </c:pt>
                <c:pt idx="89">
                  <c:v>8.1000000000000938</c:v>
                </c:pt>
                <c:pt idx="90">
                  <c:v>8.1833333333333869</c:v>
                </c:pt>
                <c:pt idx="91">
                  <c:v>8.2833333333334025</c:v>
                </c:pt>
                <c:pt idx="92">
                  <c:v>8.3666666666666956</c:v>
                </c:pt>
                <c:pt idx="93">
                  <c:v>8.4500000000000952</c:v>
                </c:pt>
                <c:pt idx="94">
                  <c:v>8.5333333333333883</c:v>
                </c:pt>
                <c:pt idx="95">
                  <c:v>8.6333333333334039</c:v>
                </c:pt>
                <c:pt idx="96">
                  <c:v>8.716666666666697</c:v>
                </c:pt>
                <c:pt idx="97">
                  <c:v>8.8166666666667126</c:v>
                </c:pt>
                <c:pt idx="98">
                  <c:v>8.9000000000000057</c:v>
                </c:pt>
                <c:pt idx="99">
                  <c:v>8.9833333333334053</c:v>
                </c:pt>
                <c:pt idx="100">
                  <c:v>9.0666666666666984</c:v>
                </c:pt>
                <c:pt idx="101">
                  <c:v>9.1500000000000981</c:v>
                </c:pt>
                <c:pt idx="102">
                  <c:v>9.2500000000000071</c:v>
                </c:pt>
                <c:pt idx="103">
                  <c:v>9.3333333333334068</c:v>
                </c:pt>
                <c:pt idx="104">
                  <c:v>9.4166666666666998</c:v>
                </c:pt>
                <c:pt idx="105">
                  <c:v>9.5166666666667155</c:v>
                </c:pt>
                <c:pt idx="106">
                  <c:v>9.6000000000000085</c:v>
                </c:pt>
                <c:pt idx="107">
                  <c:v>9.7000000000000242</c:v>
                </c:pt>
                <c:pt idx="108">
                  <c:v>9.7833333333334238</c:v>
                </c:pt>
                <c:pt idx="109">
                  <c:v>9.8666666666667169</c:v>
                </c:pt>
                <c:pt idx="110">
                  <c:v>9.9833333333333485</c:v>
                </c:pt>
                <c:pt idx="111">
                  <c:v>10.083333333333364</c:v>
                </c:pt>
                <c:pt idx="112">
                  <c:v>10.166666666666764</c:v>
                </c:pt>
                <c:pt idx="113">
                  <c:v>10.250000000000057</c:v>
                </c:pt>
                <c:pt idx="114">
                  <c:v>10.350000000000072</c:v>
                </c:pt>
                <c:pt idx="115">
                  <c:v>10.433333333333366</c:v>
                </c:pt>
                <c:pt idx="116">
                  <c:v>10.516666666666659</c:v>
                </c:pt>
                <c:pt idx="117">
                  <c:v>10.600000000000058</c:v>
                </c:pt>
                <c:pt idx="118">
                  <c:v>10.700000000000074</c:v>
                </c:pt>
                <c:pt idx="119">
                  <c:v>10.80000000000009</c:v>
                </c:pt>
                <c:pt idx="120">
                  <c:v>10.883333333333383</c:v>
                </c:pt>
                <c:pt idx="121">
                  <c:v>10.966666666666676</c:v>
                </c:pt>
                <c:pt idx="122">
                  <c:v>11.066666666666691</c:v>
                </c:pt>
                <c:pt idx="123">
                  <c:v>11.150000000000091</c:v>
                </c:pt>
                <c:pt idx="124">
                  <c:v>11.25</c:v>
                </c:pt>
                <c:pt idx="125">
                  <c:v>11.3333333333334</c:v>
                </c:pt>
                <c:pt idx="126">
                  <c:v>11.416666666666693</c:v>
                </c:pt>
                <c:pt idx="127">
                  <c:v>11.500000000000092</c:v>
                </c:pt>
                <c:pt idx="128">
                  <c:v>11.600000000000001</c:v>
                </c:pt>
                <c:pt idx="129">
                  <c:v>11.683333333333401</c:v>
                </c:pt>
                <c:pt idx="130">
                  <c:v>11.766666666666694</c:v>
                </c:pt>
                <c:pt idx="131">
                  <c:v>11.86666666666671</c:v>
                </c:pt>
                <c:pt idx="132">
                  <c:v>11.966666666666725</c:v>
                </c:pt>
                <c:pt idx="133">
                  <c:v>12.066666666666741</c:v>
                </c:pt>
                <c:pt idx="134">
                  <c:v>12.150000000000034</c:v>
                </c:pt>
                <c:pt idx="135">
                  <c:v>12.25000000000005</c:v>
                </c:pt>
                <c:pt idx="136">
                  <c:v>12.333333333333343</c:v>
                </c:pt>
                <c:pt idx="137">
                  <c:v>12.416666666666742</c:v>
                </c:pt>
                <c:pt idx="138">
                  <c:v>12.500000000000036</c:v>
                </c:pt>
                <c:pt idx="139">
                  <c:v>12.583333333333329</c:v>
                </c:pt>
                <c:pt idx="140">
                  <c:v>12.683333333333344</c:v>
                </c:pt>
                <c:pt idx="141">
                  <c:v>12.766666666666744</c:v>
                </c:pt>
                <c:pt idx="142">
                  <c:v>12.850000000000037</c:v>
                </c:pt>
                <c:pt idx="143">
                  <c:v>12.950000000000053</c:v>
                </c:pt>
                <c:pt idx="144">
                  <c:v>13.033333333333346</c:v>
                </c:pt>
                <c:pt idx="145">
                  <c:v>13.133333333333361</c:v>
                </c:pt>
                <c:pt idx="146">
                  <c:v>13.216666666666761</c:v>
                </c:pt>
                <c:pt idx="147">
                  <c:v>13.31666666666667</c:v>
                </c:pt>
                <c:pt idx="148">
                  <c:v>13.416666666666686</c:v>
                </c:pt>
                <c:pt idx="149">
                  <c:v>13.500000000000085</c:v>
                </c:pt>
                <c:pt idx="150">
                  <c:v>13.583333333333378</c:v>
                </c:pt>
                <c:pt idx="151">
                  <c:v>13.683333333333394</c:v>
                </c:pt>
                <c:pt idx="152">
                  <c:v>13.766666666666687</c:v>
                </c:pt>
                <c:pt idx="153">
                  <c:v>13.850000000000087</c:v>
                </c:pt>
                <c:pt idx="154">
                  <c:v>13.949999999999996</c:v>
                </c:pt>
                <c:pt idx="155">
                  <c:v>14.033333333333395</c:v>
                </c:pt>
                <c:pt idx="156">
                  <c:v>14.116666666666688</c:v>
                </c:pt>
                <c:pt idx="157">
                  <c:v>14.216666666666704</c:v>
                </c:pt>
                <c:pt idx="158">
                  <c:v>14.299999999999997</c:v>
                </c:pt>
                <c:pt idx="159">
                  <c:v>14.400000000000013</c:v>
                </c:pt>
                <c:pt idx="160">
                  <c:v>14.483333333333412</c:v>
                </c:pt>
                <c:pt idx="161">
                  <c:v>14.566666666666706</c:v>
                </c:pt>
                <c:pt idx="162">
                  <c:v>14.649999999999999</c:v>
                </c:pt>
                <c:pt idx="163">
                  <c:v>14.750000000000014</c:v>
                </c:pt>
                <c:pt idx="164">
                  <c:v>14.833333333333414</c:v>
                </c:pt>
                <c:pt idx="165">
                  <c:v>14.933333333333429</c:v>
                </c:pt>
                <c:pt idx="166">
                  <c:v>15.033333333333339</c:v>
                </c:pt>
                <c:pt idx="167">
                  <c:v>15.116666666666738</c:v>
                </c:pt>
                <c:pt idx="168">
                  <c:v>15.200000000000031</c:v>
                </c:pt>
                <c:pt idx="169">
                  <c:v>15.283333333333324</c:v>
                </c:pt>
                <c:pt idx="170">
                  <c:v>15.38333333333334</c:v>
                </c:pt>
                <c:pt idx="171">
                  <c:v>15.483333333333356</c:v>
                </c:pt>
                <c:pt idx="172">
                  <c:v>15.583333333333371</c:v>
                </c:pt>
                <c:pt idx="173">
                  <c:v>15.666666666666664</c:v>
                </c:pt>
                <c:pt idx="174">
                  <c:v>15.750000000000064</c:v>
                </c:pt>
                <c:pt idx="175">
                  <c:v>15.85000000000008</c:v>
                </c:pt>
                <c:pt idx="176">
                  <c:v>15.933333333333373</c:v>
                </c:pt>
                <c:pt idx="177">
                  <c:v>16.016666666666666</c:v>
                </c:pt>
                <c:pt idx="178">
                  <c:v>16.116666666666681</c:v>
                </c:pt>
                <c:pt idx="179">
                  <c:v>16.200000000000081</c:v>
                </c:pt>
                <c:pt idx="180">
                  <c:v>16.283333333333374</c:v>
                </c:pt>
                <c:pt idx="181">
                  <c:v>16.38333333333339</c:v>
                </c:pt>
                <c:pt idx="182">
                  <c:v>16.466666666666683</c:v>
                </c:pt>
                <c:pt idx="183">
                  <c:v>16.550000000000082</c:v>
                </c:pt>
                <c:pt idx="184">
                  <c:v>16.633333333333375</c:v>
                </c:pt>
                <c:pt idx="185">
                  <c:v>16.733333333333391</c:v>
                </c:pt>
                <c:pt idx="186">
                  <c:v>16.816666666666684</c:v>
                </c:pt>
                <c:pt idx="187">
                  <c:v>16.9166666666667</c:v>
                </c:pt>
                <c:pt idx="188">
                  <c:v>16.999999999999993</c:v>
                </c:pt>
                <c:pt idx="189">
                  <c:v>17.100000000000009</c:v>
                </c:pt>
                <c:pt idx="190">
                  <c:v>17.200000000000024</c:v>
                </c:pt>
                <c:pt idx="191">
                  <c:v>17.283333333333424</c:v>
                </c:pt>
                <c:pt idx="192">
                  <c:v>17.366666666666717</c:v>
                </c:pt>
                <c:pt idx="193">
                  <c:v>17.45000000000001</c:v>
                </c:pt>
                <c:pt idx="194">
                  <c:v>17.53333333333341</c:v>
                </c:pt>
                <c:pt idx="195">
                  <c:v>17.633333333333425</c:v>
                </c:pt>
                <c:pt idx="196">
                  <c:v>17.733333333333334</c:v>
                </c:pt>
                <c:pt idx="197">
                  <c:v>17.816666666666734</c:v>
                </c:pt>
                <c:pt idx="198">
                  <c:v>17.900000000000027</c:v>
                </c:pt>
                <c:pt idx="199">
                  <c:v>17.983333333333427</c:v>
                </c:pt>
                <c:pt idx="200">
                  <c:v>18.06666666666672</c:v>
                </c:pt>
                <c:pt idx="201">
                  <c:v>18.21666666666669</c:v>
                </c:pt>
                <c:pt idx="202">
                  <c:v>18.30000000000009</c:v>
                </c:pt>
                <c:pt idx="203">
                  <c:v>18.383333333333383</c:v>
                </c:pt>
                <c:pt idx="204">
                  <c:v>18.483333333333398</c:v>
                </c:pt>
                <c:pt idx="205">
                  <c:v>18.566666666666691</c:v>
                </c:pt>
                <c:pt idx="206">
                  <c:v>18.650000000000091</c:v>
                </c:pt>
                <c:pt idx="207">
                  <c:v>18.75</c:v>
                </c:pt>
                <c:pt idx="208">
                  <c:v>18.8333333333334</c:v>
                </c:pt>
                <c:pt idx="209">
                  <c:v>18.933333333333415</c:v>
                </c:pt>
                <c:pt idx="210">
                  <c:v>19.016666666666708</c:v>
                </c:pt>
                <c:pt idx="211">
                  <c:v>19.116666666666724</c:v>
                </c:pt>
                <c:pt idx="212">
                  <c:v>19.200000000000017</c:v>
                </c:pt>
                <c:pt idx="213">
                  <c:v>19.283333333333417</c:v>
                </c:pt>
                <c:pt idx="214">
                  <c:v>19.383333333333326</c:v>
                </c:pt>
                <c:pt idx="215">
                  <c:v>19.466666666666725</c:v>
                </c:pt>
                <c:pt idx="216">
                  <c:v>19.550000000000018</c:v>
                </c:pt>
                <c:pt idx="217">
                  <c:v>19.633333333333418</c:v>
                </c:pt>
                <c:pt idx="218">
                  <c:v>19.75000000000005</c:v>
                </c:pt>
                <c:pt idx="219">
                  <c:v>19.833333333333343</c:v>
                </c:pt>
                <c:pt idx="220">
                  <c:v>19.916666666666742</c:v>
                </c:pt>
                <c:pt idx="221">
                  <c:v>20.016666666666758</c:v>
                </c:pt>
                <c:pt idx="222">
                  <c:v>20.100000000000051</c:v>
                </c:pt>
                <c:pt idx="223">
                  <c:v>20.183333333333344</c:v>
                </c:pt>
                <c:pt idx="224">
                  <c:v>20.266666666666744</c:v>
                </c:pt>
                <c:pt idx="225">
                  <c:v>20.36666666666676</c:v>
                </c:pt>
                <c:pt idx="226">
                  <c:v>20.466666666666669</c:v>
                </c:pt>
                <c:pt idx="227">
                  <c:v>20.550000000000068</c:v>
                </c:pt>
                <c:pt idx="228">
                  <c:v>20.633333333333361</c:v>
                </c:pt>
                <c:pt idx="229">
                  <c:v>20.733333333333377</c:v>
                </c:pt>
                <c:pt idx="230">
                  <c:v>20.81666666666667</c:v>
                </c:pt>
                <c:pt idx="231">
                  <c:v>20.933333333333408</c:v>
                </c:pt>
                <c:pt idx="232">
                  <c:v>21.016666666666701</c:v>
                </c:pt>
                <c:pt idx="233">
                  <c:v>21.099999999999994</c:v>
                </c:pt>
                <c:pt idx="234">
                  <c:v>21.20000000000001</c:v>
                </c:pt>
                <c:pt idx="235">
                  <c:v>21.28333333333341</c:v>
                </c:pt>
                <c:pt idx="236">
                  <c:v>21.366666666666703</c:v>
                </c:pt>
                <c:pt idx="237">
                  <c:v>21.449999999999996</c:v>
                </c:pt>
                <c:pt idx="238">
                  <c:v>21.550000000000011</c:v>
                </c:pt>
                <c:pt idx="239">
                  <c:v>21.650000000000027</c:v>
                </c:pt>
                <c:pt idx="240">
                  <c:v>21.733333333333427</c:v>
                </c:pt>
                <c:pt idx="241">
                  <c:v>21.81666666666672</c:v>
                </c:pt>
                <c:pt idx="242">
                  <c:v>21.916666666666735</c:v>
                </c:pt>
                <c:pt idx="243">
                  <c:v>22.000000000000028</c:v>
                </c:pt>
                <c:pt idx="244">
                  <c:v>22.100000000000044</c:v>
                </c:pt>
                <c:pt idx="245">
                  <c:v>22.183333333333337</c:v>
                </c:pt>
                <c:pt idx="246">
                  <c:v>22.266666666666737</c:v>
                </c:pt>
                <c:pt idx="247">
                  <c:v>22.35000000000003</c:v>
                </c:pt>
                <c:pt idx="248">
                  <c:v>22.450000000000045</c:v>
                </c:pt>
                <c:pt idx="249">
                  <c:v>22.550000000000061</c:v>
                </c:pt>
                <c:pt idx="250">
                  <c:v>22.633333333333354</c:v>
                </c:pt>
                <c:pt idx="251">
                  <c:v>22.73333333333337</c:v>
                </c:pt>
                <c:pt idx="252">
                  <c:v>22.833333333333385</c:v>
                </c:pt>
                <c:pt idx="253">
                  <c:v>22.916666666666679</c:v>
                </c:pt>
                <c:pt idx="254">
                  <c:v>23.016666666666694</c:v>
                </c:pt>
                <c:pt idx="255">
                  <c:v>23.100000000000094</c:v>
                </c:pt>
                <c:pt idx="256">
                  <c:v>23.200000000000003</c:v>
                </c:pt>
                <c:pt idx="257">
                  <c:v>23.300000000000018</c:v>
                </c:pt>
                <c:pt idx="258">
                  <c:v>23.383333333333418</c:v>
                </c:pt>
                <c:pt idx="259">
                  <c:v>23.483333333333327</c:v>
                </c:pt>
                <c:pt idx="260">
                  <c:v>23.583333333333343</c:v>
                </c:pt>
                <c:pt idx="261">
                  <c:v>23.666666666666742</c:v>
                </c:pt>
                <c:pt idx="262">
                  <c:v>23.750000000000036</c:v>
                </c:pt>
                <c:pt idx="263">
                  <c:v>23.850000000000051</c:v>
                </c:pt>
                <c:pt idx="264">
                  <c:v>23.950000000000067</c:v>
                </c:pt>
                <c:pt idx="265">
                  <c:v>24.03333333333336</c:v>
                </c:pt>
                <c:pt idx="266">
                  <c:v>24.11666666666676</c:v>
                </c:pt>
                <c:pt idx="267">
                  <c:v>24.216666666666669</c:v>
                </c:pt>
                <c:pt idx="268">
                  <c:v>24.316666666666684</c:v>
                </c:pt>
                <c:pt idx="269">
                  <c:v>24.400000000000084</c:v>
                </c:pt>
                <c:pt idx="270">
                  <c:v>24.499999999999993</c:v>
                </c:pt>
                <c:pt idx="271">
                  <c:v>24.600000000000009</c:v>
                </c:pt>
                <c:pt idx="272">
                  <c:v>24.683333333333408</c:v>
                </c:pt>
                <c:pt idx="273">
                  <c:v>24.783333333333424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25.050000000000026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25.433333333333366</c:v>
                </c:pt>
                <c:pt idx="281">
                  <c:v>25.533333333333381</c:v>
                </c:pt>
                <c:pt idx="282">
                  <c:v>25.633333333333397</c:v>
                </c:pt>
                <c:pt idx="283">
                  <c:v>25.71666666666669</c:v>
                </c:pt>
                <c:pt idx="284">
                  <c:v>25.816666666666706</c:v>
                </c:pt>
                <c:pt idx="285">
                  <c:v>25.916666666666721</c:v>
                </c:pt>
                <c:pt idx="286">
                  <c:v>26.000000000000014</c:v>
                </c:pt>
                <c:pt idx="287">
                  <c:v>26.10000000000003</c:v>
                </c:pt>
                <c:pt idx="288">
                  <c:v>26.183333333333429</c:v>
                </c:pt>
                <c:pt idx="289">
                  <c:v>26.266666666666723</c:v>
                </c:pt>
                <c:pt idx="290">
                  <c:v>26.366666666666738</c:v>
                </c:pt>
                <c:pt idx="291">
                  <c:v>26.466666666666754</c:v>
                </c:pt>
                <c:pt idx="292">
                  <c:v>26.566666666666663</c:v>
                </c:pt>
                <c:pt idx="293">
                  <c:v>26.650000000000063</c:v>
                </c:pt>
                <c:pt idx="294">
                  <c:v>26.750000000000078</c:v>
                </c:pt>
                <c:pt idx="295">
                  <c:v>26.850000000000094</c:v>
                </c:pt>
                <c:pt idx="296">
                  <c:v>26.933333333333387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27.200000000000095</c:v>
                </c:pt>
                <c:pt idx="300">
                  <c:v>27.300000000000004</c:v>
                </c:pt>
                <c:pt idx="301">
                  <c:v>27.40000000000002</c:v>
                </c:pt>
                <c:pt idx="302">
                  <c:v>27.48333333333342</c:v>
                </c:pt>
                <c:pt idx="303">
                  <c:v>27.583333333333329</c:v>
                </c:pt>
                <c:pt idx="304">
                  <c:v>27.666666666666728</c:v>
                </c:pt>
                <c:pt idx="305">
                  <c:v>27.800000000000082</c:v>
                </c:pt>
                <c:pt idx="306">
                  <c:v>27.883333333333375</c:v>
                </c:pt>
                <c:pt idx="307">
                  <c:v>27.983333333333391</c:v>
                </c:pt>
                <c:pt idx="308">
                  <c:v>28.066666666666684</c:v>
                </c:pt>
                <c:pt idx="309">
                  <c:v>28.150000000000084</c:v>
                </c:pt>
                <c:pt idx="310">
                  <c:v>28.249999999999993</c:v>
                </c:pt>
                <c:pt idx="311">
                  <c:v>28.350000000000009</c:v>
                </c:pt>
                <c:pt idx="312">
                  <c:v>28.433333333333408</c:v>
                </c:pt>
                <c:pt idx="313">
                  <c:v>28.533333333333424</c:v>
                </c:pt>
                <c:pt idx="314">
                  <c:v>28.616666666666717</c:v>
                </c:pt>
                <c:pt idx="315">
                  <c:v>28.716666666666733</c:v>
                </c:pt>
                <c:pt idx="316">
                  <c:v>28.800000000000026</c:v>
                </c:pt>
                <c:pt idx="317">
                  <c:v>28.883333333333425</c:v>
                </c:pt>
                <c:pt idx="318">
                  <c:v>28.966666666666718</c:v>
                </c:pt>
                <c:pt idx="319">
                  <c:v>29.066666666666734</c:v>
                </c:pt>
                <c:pt idx="320">
                  <c:v>29.150000000000027</c:v>
                </c:pt>
                <c:pt idx="321">
                  <c:v>29.233333333333427</c:v>
                </c:pt>
                <c:pt idx="322">
                  <c:v>29.333333333333336</c:v>
                </c:pt>
                <c:pt idx="323">
                  <c:v>29.416666666666735</c:v>
                </c:pt>
                <c:pt idx="324">
                  <c:v>29.500000000000028</c:v>
                </c:pt>
                <c:pt idx="325">
                  <c:v>29.600000000000044</c:v>
                </c:pt>
                <c:pt idx="326">
                  <c:v>29.683333333333337</c:v>
                </c:pt>
                <c:pt idx="327">
                  <c:v>29.766666666666737</c:v>
                </c:pt>
                <c:pt idx="328">
                  <c:v>29.866666666666752</c:v>
                </c:pt>
                <c:pt idx="329">
                  <c:v>29.950000000000045</c:v>
                </c:pt>
                <c:pt idx="330">
                  <c:v>30.033333333333339</c:v>
                </c:pt>
                <c:pt idx="331">
                  <c:v>30.116666666666738</c:v>
                </c:pt>
                <c:pt idx="332">
                  <c:v>30.23333333333337</c:v>
                </c:pt>
                <c:pt idx="333">
                  <c:v>30.316666666666663</c:v>
                </c:pt>
                <c:pt idx="334">
                  <c:v>30.416666666666679</c:v>
                </c:pt>
                <c:pt idx="335">
                  <c:v>30.500000000000078</c:v>
                </c:pt>
                <c:pt idx="336">
                  <c:v>30.583333333333371</c:v>
                </c:pt>
                <c:pt idx="337">
                  <c:v>30.666666666666664</c:v>
                </c:pt>
                <c:pt idx="338">
                  <c:v>30.76666666666668</c:v>
                </c:pt>
                <c:pt idx="339">
                  <c:v>30.85000000000008</c:v>
                </c:pt>
                <c:pt idx="340">
                  <c:v>30.950000000000095</c:v>
                </c:pt>
                <c:pt idx="341">
                  <c:v>31.033333333333388</c:v>
                </c:pt>
                <c:pt idx="342">
                  <c:v>31.133333333333404</c:v>
                </c:pt>
                <c:pt idx="343">
                  <c:v>31.23333333333342</c:v>
                </c:pt>
                <c:pt idx="344">
                  <c:v>31.316666666666713</c:v>
                </c:pt>
                <c:pt idx="345">
                  <c:v>31.400000000000006</c:v>
                </c:pt>
                <c:pt idx="346">
                  <c:v>31.500000000000021</c:v>
                </c:pt>
                <c:pt idx="347">
                  <c:v>31.583333333333421</c:v>
                </c:pt>
                <c:pt idx="348">
                  <c:v>31.666666666666714</c:v>
                </c:pt>
                <c:pt idx="349">
                  <c:v>31.750000000000007</c:v>
                </c:pt>
                <c:pt idx="350">
                  <c:v>31.850000000000023</c:v>
                </c:pt>
                <c:pt idx="351">
                  <c:v>31.933333333333422</c:v>
                </c:pt>
                <c:pt idx="352">
                  <c:v>32.016666666666715</c:v>
                </c:pt>
                <c:pt idx="353">
                  <c:v>32.100000000000009</c:v>
                </c:pt>
                <c:pt idx="354">
                  <c:v>32.200000000000024</c:v>
                </c:pt>
                <c:pt idx="355">
                  <c:v>32.30000000000004</c:v>
                </c:pt>
                <c:pt idx="356">
                  <c:v>32.383333333333333</c:v>
                </c:pt>
                <c:pt idx="357">
                  <c:v>32.466666666666733</c:v>
                </c:pt>
                <c:pt idx="358">
                  <c:v>32.550000000000026</c:v>
                </c:pt>
                <c:pt idx="359">
                  <c:v>32.633333333333425</c:v>
                </c:pt>
                <c:pt idx="360">
                  <c:v>32.733333333333334</c:v>
                </c:pt>
                <c:pt idx="361">
                  <c:v>32.816666666666734</c:v>
                </c:pt>
                <c:pt idx="362">
                  <c:v>32.91666666666675</c:v>
                </c:pt>
                <c:pt idx="363">
                  <c:v>33.000000000000043</c:v>
                </c:pt>
                <c:pt idx="364">
                  <c:v>33.083333333333336</c:v>
                </c:pt>
                <c:pt idx="365">
                  <c:v>33.166666666666735</c:v>
                </c:pt>
                <c:pt idx="366">
                  <c:v>33.266666666666751</c:v>
                </c:pt>
                <c:pt idx="367">
                  <c:v>33.350000000000044</c:v>
                </c:pt>
                <c:pt idx="368">
                  <c:v>33.433333333333337</c:v>
                </c:pt>
                <c:pt idx="369">
                  <c:v>33.533333333333353</c:v>
                </c:pt>
                <c:pt idx="370">
                  <c:v>33.616666666666752</c:v>
                </c:pt>
                <c:pt idx="371">
                  <c:v>33.716666666666661</c:v>
                </c:pt>
                <c:pt idx="372">
                  <c:v>33.800000000000061</c:v>
                </c:pt>
                <c:pt idx="373">
                  <c:v>33.883333333333354</c:v>
                </c:pt>
                <c:pt idx="374">
                  <c:v>33.98333333333337</c:v>
                </c:pt>
                <c:pt idx="375">
                  <c:v>34.1</c:v>
                </c:pt>
                <c:pt idx="376">
                  <c:v>34.183333333333401</c:v>
                </c:pt>
                <c:pt idx="377">
                  <c:v>34.283333333333417</c:v>
                </c:pt>
                <c:pt idx="378">
                  <c:v>34.36666666666671</c:v>
                </c:pt>
                <c:pt idx="379">
                  <c:v>34.466666666666725</c:v>
                </c:pt>
                <c:pt idx="380">
                  <c:v>34.550000000000018</c:v>
                </c:pt>
                <c:pt idx="381">
                  <c:v>34.650000000000034</c:v>
                </c:pt>
                <c:pt idx="382">
                  <c:v>34.733333333333327</c:v>
                </c:pt>
                <c:pt idx="383">
                  <c:v>34.816666666666727</c:v>
                </c:pt>
                <c:pt idx="384">
                  <c:v>34.916666666666742</c:v>
                </c:pt>
                <c:pt idx="385">
                  <c:v>35.000000000000036</c:v>
                </c:pt>
                <c:pt idx="386">
                  <c:v>35.100000000000051</c:v>
                </c:pt>
                <c:pt idx="387">
                  <c:v>35.183333333333344</c:v>
                </c:pt>
                <c:pt idx="388">
                  <c:v>35.266666666666744</c:v>
                </c:pt>
                <c:pt idx="389">
                  <c:v>35.350000000000037</c:v>
                </c:pt>
                <c:pt idx="390">
                  <c:v>35.450000000000053</c:v>
                </c:pt>
                <c:pt idx="391">
                  <c:v>35.533333333333346</c:v>
                </c:pt>
                <c:pt idx="392">
                  <c:v>35.633333333333361</c:v>
                </c:pt>
                <c:pt idx="393">
                  <c:v>35.733333333333377</c:v>
                </c:pt>
                <c:pt idx="394">
                  <c:v>35.850000000000009</c:v>
                </c:pt>
                <c:pt idx="395">
                  <c:v>35.933333333333408</c:v>
                </c:pt>
                <c:pt idx="396">
                  <c:v>36.033333333333424</c:v>
                </c:pt>
                <c:pt idx="397">
                  <c:v>36.116666666666717</c:v>
                </c:pt>
                <c:pt idx="398">
                  <c:v>36.20000000000001</c:v>
                </c:pt>
                <c:pt idx="399">
                  <c:v>36.28333333333341</c:v>
                </c:pt>
                <c:pt idx="400">
                  <c:v>36.383333333333425</c:v>
                </c:pt>
                <c:pt idx="401">
                  <c:v>36.466666666666718</c:v>
                </c:pt>
                <c:pt idx="402">
                  <c:v>36.550000000000011</c:v>
                </c:pt>
                <c:pt idx="403">
                  <c:v>36.650000000000027</c:v>
                </c:pt>
                <c:pt idx="404">
                  <c:v>36.733333333333427</c:v>
                </c:pt>
                <c:pt idx="405">
                  <c:v>36.81666666666672</c:v>
                </c:pt>
                <c:pt idx="406">
                  <c:v>36.900000000000013</c:v>
                </c:pt>
                <c:pt idx="407">
                  <c:v>37.000000000000028</c:v>
                </c:pt>
                <c:pt idx="408">
                  <c:v>37.083333333333428</c:v>
                </c:pt>
                <c:pt idx="409">
                  <c:v>37.183333333333337</c:v>
                </c:pt>
                <c:pt idx="410">
                  <c:v>37.283333333333353</c:v>
                </c:pt>
                <c:pt idx="411">
                  <c:v>37.383333333333368</c:v>
                </c:pt>
                <c:pt idx="412">
                  <c:v>37.466666666666661</c:v>
                </c:pt>
                <c:pt idx="413">
                  <c:v>37.566666666666677</c:v>
                </c:pt>
                <c:pt idx="414">
                  <c:v>37.650000000000077</c:v>
                </c:pt>
                <c:pt idx="415">
                  <c:v>37.73333333333337</c:v>
                </c:pt>
                <c:pt idx="416">
                  <c:v>37.833333333333385</c:v>
                </c:pt>
                <c:pt idx="417">
                  <c:v>37.916666666666679</c:v>
                </c:pt>
                <c:pt idx="418">
                  <c:v>38.000000000000078</c:v>
                </c:pt>
                <c:pt idx="419">
                  <c:v>38.100000000000094</c:v>
                </c:pt>
                <c:pt idx="420">
                  <c:v>38.183333333333387</c:v>
                </c:pt>
                <c:pt idx="421">
                  <c:v>38.283333333333402</c:v>
                </c:pt>
                <c:pt idx="422">
                  <c:v>38.366666666666696</c:v>
                </c:pt>
                <c:pt idx="423">
                  <c:v>38.466666666666711</c:v>
                </c:pt>
                <c:pt idx="424">
                  <c:v>38.550000000000004</c:v>
                </c:pt>
                <c:pt idx="425">
                  <c:v>38.633333333333404</c:v>
                </c:pt>
                <c:pt idx="426">
                  <c:v>38.716666666666697</c:v>
                </c:pt>
                <c:pt idx="427">
                  <c:v>38.800000000000097</c:v>
                </c:pt>
                <c:pt idx="428">
                  <c:v>38.900000000000006</c:v>
                </c:pt>
                <c:pt idx="429">
                  <c:v>38.983333333333405</c:v>
                </c:pt>
                <c:pt idx="430">
                  <c:v>39.066666666666698</c:v>
                </c:pt>
                <c:pt idx="431">
                  <c:v>39.166666666666714</c:v>
                </c:pt>
                <c:pt idx="432">
                  <c:v>39.250000000000007</c:v>
                </c:pt>
                <c:pt idx="433">
                  <c:v>39.333333333333407</c:v>
                </c:pt>
                <c:pt idx="434">
                  <c:v>39.4166666666667</c:v>
                </c:pt>
                <c:pt idx="435">
                  <c:v>39.516666666666715</c:v>
                </c:pt>
                <c:pt idx="436">
                  <c:v>39.600000000000009</c:v>
                </c:pt>
                <c:pt idx="437">
                  <c:v>39.683333333333408</c:v>
                </c:pt>
                <c:pt idx="438">
                  <c:v>39.783333333333424</c:v>
                </c:pt>
                <c:pt idx="439">
                  <c:v>39.866666666666717</c:v>
                </c:pt>
                <c:pt idx="440">
                  <c:v>39.95000000000001</c:v>
                </c:pt>
                <c:pt idx="441">
                  <c:v>40.050000000000026</c:v>
                </c:pt>
                <c:pt idx="442">
                  <c:v>40.133333333333425</c:v>
                </c:pt>
                <c:pt idx="443">
                  <c:v>40.216666666666718</c:v>
                </c:pt>
                <c:pt idx="444">
                  <c:v>40.300000000000011</c:v>
                </c:pt>
                <c:pt idx="445">
                  <c:v>40.383333333333411</c:v>
                </c:pt>
                <c:pt idx="446">
                  <c:v>40.483333333333427</c:v>
                </c:pt>
                <c:pt idx="447">
                  <c:v>40.56666666666672</c:v>
                </c:pt>
                <c:pt idx="448">
                  <c:v>40.650000000000013</c:v>
                </c:pt>
                <c:pt idx="449">
                  <c:v>40.733333333333412</c:v>
                </c:pt>
                <c:pt idx="450">
                  <c:v>40.833333333333428</c:v>
                </c:pt>
                <c:pt idx="451">
                  <c:v>40.916666666666721</c:v>
                </c:pt>
                <c:pt idx="452">
                  <c:v>41.000000000000014</c:v>
                </c:pt>
                <c:pt idx="453">
                  <c:v>41.10000000000003</c:v>
                </c:pt>
                <c:pt idx="454">
                  <c:v>41.183333333333429</c:v>
                </c:pt>
                <c:pt idx="455">
                  <c:v>41.266666666666723</c:v>
                </c:pt>
                <c:pt idx="456">
                  <c:v>41.350000000000016</c:v>
                </c:pt>
                <c:pt idx="457">
                  <c:v>41.450000000000031</c:v>
                </c:pt>
                <c:pt idx="458">
                  <c:v>41.550000000000047</c:v>
                </c:pt>
                <c:pt idx="459">
                  <c:v>41.63333333333334</c:v>
                </c:pt>
                <c:pt idx="460">
                  <c:v>41.733333333333356</c:v>
                </c:pt>
                <c:pt idx="461">
                  <c:v>41.816666666666755</c:v>
                </c:pt>
                <c:pt idx="462">
                  <c:v>41.900000000000048</c:v>
                </c:pt>
                <c:pt idx="463">
                  <c:v>41.983333333333341</c:v>
                </c:pt>
                <c:pt idx="464">
                  <c:v>42.083333333333357</c:v>
                </c:pt>
                <c:pt idx="465">
                  <c:v>42.166666666666757</c:v>
                </c:pt>
                <c:pt idx="466">
                  <c:v>42.25000000000005</c:v>
                </c:pt>
                <c:pt idx="467">
                  <c:v>42.333333333333343</c:v>
                </c:pt>
                <c:pt idx="468">
                  <c:v>42.433333333333358</c:v>
                </c:pt>
                <c:pt idx="469">
                  <c:v>42.533333333333374</c:v>
                </c:pt>
                <c:pt idx="470">
                  <c:v>42.616666666666667</c:v>
                </c:pt>
                <c:pt idx="471">
                  <c:v>42.700000000000067</c:v>
                </c:pt>
                <c:pt idx="472">
                  <c:v>42.78333333333336</c:v>
                </c:pt>
                <c:pt idx="473">
                  <c:v>42.883333333333375</c:v>
                </c:pt>
                <c:pt idx="474">
                  <c:v>42.983333333333391</c:v>
                </c:pt>
                <c:pt idx="475">
                  <c:v>43.066666666666684</c:v>
                </c:pt>
                <c:pt idx="476">
                  <c:v>43.1666666666667</c:v>
                </c:pt>
                <c:pt idx="477">
                  <c:v>43.266666666666715</c:v>
                </c:pt>
                <c:pt idx="478">
                  <c:v>43.350000000000009</c:v>
                </c:pt>
                <c:pt idx="479">
                  <c:v>43.433333333333408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43.78333333333341</c:v>
                </c:pt>
                <c:pt idx="484">
                  <c:v>43.866666666666703</c:v>
                </c:pt>
                <c:pt idx="485">
                  <c:v>43.966666666666718</c:v>
                </c:pt>
                <c:pt idx="486">
                  <c:v>44.066666666666734</c:v>
                </c:pt>
                <c:pt idx="487">
                  <c:v>44.16666666666675</c:v>
                </c:pt>
                <c:pt idx="488">
                  <c:v>44.250000000000043</c:v>
                </c:pt>
                <c:pt idx="489">
                  <c:v>44.350000000000058</c:v>
                </c:pt>
                <c:pt idx="490">
                  <c:v>44.450000000000074</c:v>
                </c:pt>
                <c:pt idx="491">
                  <c:v>44.533333333333367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44.883333333333368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45.150000000000077</c:v>
                </c:pt>
                <c:pt idx="499">
                  <c:v>45.23333333333337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45.500000000000078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45.85000000000008</c:v>
                </c:pt>
                <c:pt idx="507">
                  <c:v>45.933333333333373</c:v>
                </c:pt>
                <c:pt idx="508">
                  <c:v>46.033333333333388</c:v>
                </c:pt>
                <c:pt idx="509">
                  <c:v>46.116666666666681</c:v>
                </c:pt>
                <c:pt idx="510">
                  <c:v>46.200000000000081</c:v>
                </c:pt>
                <c:pt idx="511">
                  <c:v>46.283333333333374</c:v>
                </c:pt>
                <c:pt idx="512">
                  <c:v>46.38333333333339</c:v>
                </c:pt>
                <c:pt idx="513">
                  <c:v>46.466666666666683</c:v>
                </c:pt>
                <c:pt idx="514">
                  <c:v>46.550000000000082</c:v>
                </c:pt>
                <c:pt idx="515">
                  <c:v>46.650000000000098</c:v>
                </c:pt>
                <c:pt idx="516">
                  <c:v>46.733333333333391</c:v>
                </c:pt>
                <c:pt idx="517">
                  <c:v>46.816666666666684</c:v>
                </c:pt>
                <c:pt idx="518">
                  <c:v>46.9166666666667</c:v>
                </c:pt>
                <c:pt idx="519">
                  <c:v>47.016666666666715</c:v>
                </c:pt>
                <c:pt idx="520">
                  <c:v>47.116666666666731</c:v>
                </c:pt>
                <c:pt idx="521">
                  <c:v>47.200000000000024</c:v>
                </c:pt>
                <c:pt idx="522">
                  <c:v>47.283333333333424</c:v>
                </c:pt>
                <c:pt idx="523">
                  <c:v>47.383333333333333</c:v>
                </c:pt>
                <c:pt idx="524">
                  <c:v>47.466666666666733</c:v>
                </c:pt>
                <c:pt idx="525">
                  <c:v>47.550000000000026</c:v>
                </c:pt>
                <c:pt idx="526">
                  <c:v>47.650000000000041</c:v>
                </c:pt>
                <c:pt idx="527">
                  <c:v>47.750000000000057</c:v>
                </c:pt>
                <c:pt idx="528">
                  <c:v>47.850000000000072</c:v>
                </c:pt>
                <c:pt idx="529">
                  <c:v>47.933333333333259</c:v>
                </c:pt>
                <c:pt idx="530">
                  <c:v>48.033333333333381</c:v>
                </c:pt>
                <c:pt idx="531">
                  <c:v>48.116666666666781</c:v>
                </c:pt>
                <c:pt idx="532">
                  <c:v>48.20000000000018</c:v>
                </c:pt>
                <c:pt idx="533">
                  <c:v>48.283333333333367</c:v>
                </c:pt>
                <c:pt idx="534">
                  <c:v>48.383333333333383</c:v>
                </c:pt>
                <c:pt idx="535">
                  <c:v>48.466666666666676</c:v>
                </c:pt>
                <c:pt idx="536">
                  <c:v>48.550000000000075</c:v>
                </c:pt>
                <c:pt idx="537">
                  <c:v>48.649999999999984</c:v>
                </c:pt>
                <c:pt idx="538">
                  <c:v>48.733333333333384</c:v>
                </c:pt>
                <c:pt idx="539">
                  <c:v>48.816666666666677</c:v>
                </c:pt>
                <c:pt idx="540">
                  <c:v>48.900000000000077</c:v>
                </c:pt>
                <c:pt idx="541">
                  <c:v>49.000000000000092</c:v>
                </c:pt>
                <c:pt idx="542">
                  <c:v>49.083333333333279</c:v>
                </c:pt>
                <c:pt idx="543">
                  <c:v>49.183333333333401</c:v>
                </c:pt>
                <c:pt idx="544">
                  <c:v>49.28333333333331</c:v>
                </c:pt>
                <c:pt idx="545">
                  <c:v>49.36666666666671</c:v>
                </c:pt>
                <c:pt idx="546">
                  <c:v>49.466666666666832</c:v>
                </c:pt>
                <c:pt idx="547">
                  <c:v>49.550000000000018</c:v>
                </c:pt>
                <c:pt idx="548">
                  <c:v>49.650000000000034</c:v>
                </c:pt>
                <c:pt idx="549">
                  <c:v>49.75000000000005</c:v>
                </c:pt>
                <c:pt idx="550">
                  <c:v>49.850000000000065</c:v>
                </c:pt>
                <c:pt idx="551">
                  <c:v>49.950000000000081</c:v>
                </c:pt>
                <c:pt idx="552">
                  <c:v>50.033333333333267</c:v>
                </c:pt>
                <c:pt idx="553">
                  <c:v>50.13333333333339</c:v>
                </c:pt>
                <c:pt idx="554">
                  <c:v>50.216666666666789</c:v>
                </c:pt>
                <c:pt idx="555">
                  <c:v>50.316666666666698</c:v>
                </c:pt>
                <c:pt idx="556">
                  <c:v>50.400000000000098</c:v>
                </c:pt>
                <c:pt idx="557">
                  <c:v>50.500000000000007</c:v>
                </c:pt>
                <c:pt idx="558">
                  <c:v>50.583333333333407</c:v>
                </c:pt>
                <c:pt idx="559">
                  <c:v>50.683333333333422</c:v>
                </c:pt>
                <c:pt idx="560">
                  <c:v>50.766666666666715</c:v>
                </c:pt>
                <c:pt idx="561">
                  <c:v>50.866666666666625</c:v>
                </c:pt>
                <c:pt idx="562">
                  <c:v>50.950000000000024</c:v>
                </c:pt>
                <c:pt idx="563">
                  <c:v>51.066666666666656</c:v>
                </c:pt>
                <c:pt idx="564">
                  <c:v>51.166666666666778</c:v>
                </c:pt>
                <c:pt idx="565">
                  <c:v>51.250000000000178</c:v>
                </c:pt>
                <c:pt idx="566">
                  <c:v>51.333333333333364</c:v>
                </c:pt>
                <c:pt idx="567">
                  <c:v>51.43333333333338</c:v>
                </c:pt>
                <c:pt idx="568">
                  <c:v>51.533333333333395</c:v>
                </c:pt>
                <c:pt idx="569">
                  <c:v>51.633333333333411</c:v>
                </c:pt>
                <c:pt idx="570">
                  <c:v>51.716666666666704</c:v>
                </c:pt>
                <c:pt idx="571">
                  <c:v>51.816666666666613</c:v>
                </c:pt>
                <c:pt idx="572">
                  <c:v>51.900000000000013</c:v>
                </c:pt>
                <c:pt idx="573">
                  <c:v>52.000000000000135</c:v>
                </c:pt>
                <c:pt idx="574">
                  <c:v>52.083333333333535</c:v>
                </c:pt>
                <c:pt idx="575">
                  <c:v>52.183333333333337</c:v>
                </c:pt>
                <c:pt idx="576">
                  <c:v>52.266666666666737</c:v>
                </c:pt>
                <c:pt idx="577">
                  <c:v>52.366666666666752</c:v>
                </c:pt>
                <c:pt idx="578">
                  <c:v>52.449999999999939</c:v>
                </c:pt>
                <c:pt idx="579">
                  <c:v>52.550000000000061</c:v>
                </c:pt>
                <c:pt idx="580">
                  <c:v>52.633333333333461</c:v>
                </c:pt>
                <c:pt idx="581">
                  <c:v>52.71666666666686</c:v>
                </c:pt>
                <c:pt idx="582">
                  <c:v>52.816666666666663</c:v>
                </c:pt>
                <c:pt idx="583">
                  <c:v>52.900000000000063</c:v>
                </c:pt>
                <c:pt idx="584">
                  <c:v>52.983333333333356</c:v>
                </c:pt>
                <c:pt idx="585">
                  <c:v>53.083333333333265</c:v>
                </c:pt>
                <c:pt idx="586">
                  <c:v>53.166666666666664</c:v>
                </c:pt>
                <c:pt idx="587">
                  <c:v>53.250000000000064</c:v>
                </c:pt>
                <c:pt idx="588">
                  <c:v>53.350000000000186</c:v>
                </c:pt>
                <c:pt idx="589">
                  <c:v>53.433333333333373</c:v>
                </c:pt>
                <c:pt idx="590">
                  <c:v>53.516666666666559</c:v>
                </c:pt>
                <c:pt idx="591">
                  <c:v>53.599999999999959</c:v>
                </c:pt>
                <c:pt idx="592">
                  <c:v>53.700000000000081</c:v>
                </c:pt>
                <c:pt idx="593">
                  <c:v>53.783333333333481</c:v>
                </c:pt>
                <c:pt idx="594">
                  <c:v>53.866666666666667</c:v>
                </c:pt>
                <c:pt idx="595">
                  <c:v>53.966666666666683</c:v>
                </c:pt>
                <c:pt idx="596">
                  <c:v>54.050000000000082</c:v>
                </c:pt>
                <c:pt idx="597">
                  <c:v>54.133333333333375</c:v>
                </c:pt>
                <c:pt idx="598">
                  <c:v>54.233333333333285</c:v>
                </c:pt>
                <c:pt idx="599">
                  <c:v>54.316666666666684</c:v>
                </c:pt>
                <c:pt idx="600">
                  <c:v>54.416666666666806</c:v>
                </c:pt>
                <c:pt idx="601">
                  <c:v>54.499999999999993</c:v>
                </c:pt>
                <c:pt idx="602">
                  <c:v>54.583333333333393</c:v>
                </c:pt>
                <c:pt idx="603">
                  <c:v>54.683333333333408</c:v>
                </c:pt>
                <c:pt idx="604">
                  <c:v>54.766666666666701</c:v>
                </c:pt>
                <c:pt idx="605">
                  <c:v>54.850000000000101</c:v>
                </c:pt>
                <c:pt idx="606">
                  <c:v>54.95000000000001</c:v>
                </c:pt>
                <c:pt idx="607">
                  <c:v>55.03333333333341</c:v>
                </c:pt>
                <c:pt idx="608">
                  <c:v>55.116666666666703</c:v>
                </c:pt>
                <c:pt idx="609">
                  <c:v>55.199999999999996</c:v>
                </c:pt>
                <c:pt idx="610">
                  <c:v>55.299999999999905</c:v>
                </c:pt>
                <c:pt idx="611">
                  <c:v>55.383333333333304</c:v>
                </c:pt>
                <c:pt idx="612">
                  <c:v>55.466666666666704</c:v>
                </c:pt>
                <c:pt idx="613">
                  <c:v>55.566666666666826</c:v>
                </c:pt>
                <c:pt idx="614">
                  <c:v>55.650000000000013</c:v>
                </c:pt>
                <c:pt idx="615">
                  <c:v>55.733333333333412</c:v>
                </c:pt>
                <c:pt idx="616">
                  <c:v>55.816666666666599</c:v>
                </c:pt>
                <c:pt idx="617">
                  <c:v>55.916666666666721</c:v>
                </c:pt>
                <c:pt idx="618">
                  <c:v>56.000000000000121</c:v>
                </c:pt>
                <c:pt idx="619">
                  <c:v>56.08333333333352</c:v>
                </c:pt>
                <c:pt idx="620">
                  <c:v>56.166666666666707</c:v>
                </c:pt>
                <c:pt idx="621">
                  <c:v>56.249999999999893</c:v>
                </c:pt>
                <c:pt idx="622">
                  <c:v>56.350000000000016</c:v>
                </c:pt>
                <c:pt idx="623">
                  <c:v>56.433333333333415</c:v>
                </c:pt>
                <c:pt idx="624">
                  <c:v>56.533333333333324</c:v>
                </c:pt>
                <c:pt idx="625">
                  <c:v>56.633333333333447</c:v>
                </c:pt>
                <c:pt idx="626">
                  <c:v>56.716666666666846</c:v>
                </c:pt>
                <c:pt idx="627">
                  <c:v>56.800000000000033</c:v>
                </c:pt>
                <c:pt idx="628">
                  <c:v>56.900000000000048</c:v>
                </c:pt>
                <c:pt idx="629">
                  <c:v>56.983333333333341</c:v>
                </c:pt>
                <c:pt idx="630">
                  <c:v>57.08333333333325</c:v>
                </c:pt>
                <c:pt idx="631">
                  <c:v>57.16666666666665</c:v>
                </c:pt>
                <c:pt idx="632">
                  <c:v>57.25000000000005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57.533333333333374</c:v>
                </c:pt>
                <c:pt idx="636">
                  <c:v>57.63333333333339</c:v>
                </c:pt>
                <c:pt idx="637">
                  <c:v>57.733333333333405</c:v>
                </c:pt>
                <c:pt idx="638">
                  <c:v>57.816666666666698</c:v>
                </c:pt>
                <c:pt idx="639">
                  <c:v>57.916666666666607</c:v>
                </c:pt>
                <c:pt idx="640">
                  <c:v>58.000000000000007</c:v>
                </c:pt>
                <c:pt idx="641">
                  <c:v>58.100000000000129</c:v>
                </c:pt>
                <c:pt idx="642">
                  <c:v>58.183333333333529</c:v>
                </c:pt>
                <c:pt idx="643">
                  <c:v>58.266666666666715</c:v>
                </c:pt>
                <c:pt idx="644">
                  <c:v>58.349999999999902</c:v>
                </c:pt>
                <c:pt idx="645">
                  <c:v>58.433333333333302</c:v>
                </c:pt>
                <c:pt idx="646">
                  <c:v>58.533333333333424</c:v>
                </c:pt>
                <c:pt idx="647">
                  <c:v>58.616666666666823</c:v>
                </c:pt>
                <c:pt idx="648">
                  <c:v>58.70000000000001</c:v>
                </c:pt>
                <c:pt idx="649">
                  <c:v>58.78333333333341</c:v>
                </c:pt>
                <c:pt idx="650">
                  <c:v>58.883333333333425</c:v>
                </c:pt>
                <c:pt idx="651">
                  <c:v>58.983333333333228</c:v>
                </c:pt>
                <c:pt idx="652">
                  <c:v>59.08333333333335</c:v>
                </c:pt>
                <c:pt idx="653">
                  <c:v>59.16666666666675</c:v>
                </c:pt>
                <c:pt idx="654">
                  <c:v>59.266666666666659</c:v>
                </c:pt>
                <c:pt idx="655">
                  <c:v>59.350000000000058</c:v>
                </c:pt>
                <c:pt idx="656">
                  <c:v>59.45000000000018</c:v>
                </c:pt>
                <c:pt idx="657">
                  <c:v>59.533333333333367</c:v>
                </c:pt>
                <c:pt idx="658">
                  <c:v>59.616666666666553</c:v>
                </c:pt>
                <c:pt idx="659">
                  <c:v>59.716666666666676</c:v>
                </c:pt>
                <c:pt idx="660">
                  <c:v>59.800000000000075</c:v>
                </c:pt>
                <c:pt idx="661">
                  <c:v>59.899999999999984</c:v>
                </c:pt>
                <c:pt idx="662">
                  <c:v>60.000000000000107</c:v>
                </c:pt>
                <c:pt idx="663">
                  <c:v>60.083333333333506</c:v>
                </c:pt>
                <c:pt idx="664">
                  <c:v>60.166666666666693</c:v>
                </c:pt>
                <c:pt idx="665">
                  <c:v>60.250000000000092</c:v>
                </c:pt>
                <c:pt idx="666">
                  <c:v>60.35</c:v>
                </c:pt>
                <c:pt idx="667">
                  <c:v>60.433333333333401</c:v>
                </c:pt>
                <c:pt idx="668">
                  <c:v>60.516666666666801</c:v>
                </c:pt>
                <c:pt idx="669">
                  <c:v>60.6000000000002</c:v>
                </c:pt>
                <c:pt idx="670">
                  <c:v>60.7</c:v>
                </c:pt>
                <c:pt idx="671">
                  <c:v>60.783333333333402</c:v>
                </c:pt>
                <c:pt idx="672">
                  <c:v>60.883333333333418</c:v>
                </c:pt>
                <c:pt idx="673">
                  <c:v>60.966666666666605</c:v>
                </c:pt>
                <c:pt idx="674">
                  <c:v>61.050000000000004</c:v>
                </c:pt>
                <c:pt idx="675">
                  <c:v>61.150000000000126</c:v>
                </c:pt>
                <c:pt idx="676">
                  <c:v>61.233333333333526</c:v>
                </c:pt>
                <c:pt idx="677">
                  <c:v>61.316666666666713</c:v>
                </c:pt>
                <c:pt idx="678">
                  <c:v>61.416666666666728</c:v>
                </c:pt>
                <c:pt idx="679">
                  <c:v>61.500000000000021</c:v>
                </c:pt>
                <c:pt idx="680">
                  <c:v>61.583333333333421</c:v>
                </c:pt>
                <c:pt idx="681">
                  <c:v>61.666666666666821</c:v>
                </c:pt>
                <c:pt idx="682">
                  <c:v>61.76666666666673</c:v>
                </c:pt>
                <c:pt idx="683">
                  <c:v>61.850000000000023</c:v>
                </c:pt>
                <c:pt idx="684">
                  <c:v>61.933333333333422</c:v>
                </c:pt>
                <c:pt idx="685">
                  <c:v>62.050000000000054</c:v>
                </c:pt>
                <c:pt idx="686">
                  <c:v>62.133333333333347</c:v>
                </c:pt>
                <c:pt idx="687">
                  <c:v>62.216666666666747</c:v>
                </c:pt>
                <c:pt idx="688">
                  <c:v>62.316666666666656</c:v>
                </c:pt>
                <c:pt idx="689">
                  <c:v>62.400000000000055</c:v>
                </c:pt>
                <c:pt idx="690">
                  <c:v>62.483333333333348</c:v>
                </c:pt>
                <c:pt idx="691">
                  <c:v>62.566666666666748</c:v>
                </c:pt>
                <c:pt idx="692">
                  <c:v>62.68333333333338</c:v>
                </c:pt>
                <c:pt idx="693">
                  <c:v>62.766666666666673</c:v>
                </c:pt>
                <c:pt idx="694">
                  <c:v>62.866666666666582</c:v>
                </c:pt>
                <c:pt idx="695">
                  <c:v>62.949999999999982</c:v>
                </c:pt>
                <c:pt idx="696">
                  <c:v>63.050000000000104</c:v>
                </c:pt>
                <c:pt idx="697">
                  <c:v>63.150000000000013</c:v>
                </c:pt>
              </c:numCache>
            </c:numRef>
          </c:xVal>
          <c:yVal>
            <c:numRef>
              <c:f>'VAR I'!$H$13:$H$710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  <c:pt idx="684">
                  <c:v>1.4625833333333333</c:v>
                </c:pt>
                <c:pt idx="685">
                  <c:v>1.4625833333333333</c:v>
                </c:pt>
                <c:pt idx="686">
                  <c:v>1.4625833333333333</c:v>
                </c:pt>
                <c:pt idx="687">
                  <c:v>1.4625833333333333</c:v>
                </c:pt>
                <c:pt idx="688">
                  <c:v>1.4625833333333333</c:v>
                </c:pt>
                <c:pt idx="689">
                  <c:v>1.4625833333333333</c:v>
                </c:pt>
                <c:pt idx="690">
                  <c:v>1.4625833333333333</c:v>
                </c:pt>
                <c:pt idx="691">
                  <c:v>1.4625833333333333</c:v>
                </c:pt>
                <c:pt idx="692">
                  <c:v>1.4625833333333333</c:v>
                </c:pt>
                <c:pt idx="693">
                  <c:v>1.4625833333333333</c:v>
                </c:pt>
                <c:pt idx="694">
                  <c:v>1.4625833333333333</c:v>
                </c:pt>
                <c:pt idx="695">
                  <c:v>1.4625833333333333</c:v>
                </c:pt>
                <c:pt idx="696">
                  <c:v>1.4625833333333333</c:v>
                </c:pt>
                <c:pt idx="697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E-442D-93EA-07CFF3CBDDFE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0.18333333333341528</c:v>
                </c:pt>
                <c:pt idx="3">
                  <c:v>0.28333333333332433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0.5333333333334167</c:v>
                </c:pt>
                <c:pt idx="7">
                  <c:v>0.63333333333343234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0.88333333333341812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1.6166666666667595</c:v>
                </c:pt>
                <c:pt idx="19">
                  <c:v>1.7000000000000526</c:v>
                </c:pt>
                <c:pt idx="20">
                  <c:v>1.8000000000000682</c:v>
                </c:pt>
                <c:pt idx="21">
                  <c:v>1.8833333333333613</c:v>
                </c:pt>
                <c:pt idx="22">
                  <c:v>1.9666666666667609</c:v>
                </c:pt>
                <c:pt idx="23">
                  <c:v>2.06666666666667</c:v>
                </c:pt>
                <c:pt idx="24">
                  <c:v>2.1666666666666856</c:v>
                </c:pt>
                <c:pt idx="25">
                  <c:v>2.2500000000000853</c:v>
                </c:pt>
                <c:pt idx="26">
                  <c:v>2.3333333333333783</c:v>
                </c:pt>
                <c:pt idx="27">
                  <c:v>2.433333333333394</c:v>
                </c:pt>
                <c:pt idx="28">
                  <c:v>2.516666666666687</c:v>
                </c:pt>
                <c:pt idx="29">
                  <c:v>2.6000000000000867</c:v>
                </c:pt>
                <c:pt idx="30">
                  <c:v>2.6999999999999957</c:v>
                </c:pt>
                <c:pt idx="31">
                  <c:v>2.8333333333333499</c:v>
                </c:pt>
                <c:pt idx="32">
                  <c:v>2.9166666666667496</c:v>
                </c:pt>
                <c:pt idx="33">
                  <c:v>3.0166666666666586</c:v>
                </c:pt>
                <c:pt idx="34">
                  <c:v>3.1166666666666742</c:v>
                </c:pt>
                <c:pt idx="35">
                  <c:v>3.2000000000000739</c:v>
                </c:pt>
                <c:pt idx="36">
                  <c:v>3.283333333333367</c:v>
                </c:pt>
                <c:pt idx="37">
                  <c:v>3.3833333333333826</c:v>
                </c:pt>
                <c:pt idx="38">
                  <c:v>3.4666666666666757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3.8166666666666771</c:v>
                </c:pt>
                <c:pt idx="43">
                  <c:v>3.9000000000000767</c:v>
                </c:pt>
                <c:pt idx="44">
                  <c:v>3.9833333333333698</c:v>
                </c:pt>
                <c:pt idx="45">
                  <c:v>4.1000000000000014</c:v>
                </c:pt>
                <c:pt idx="46">
                  <c:v>4.1833333333334011</c:v>
                </c:pt>
                <c:pt idx="47">
                  <c:v>4.2833333333334167</c:v>
                </c:pt>
                <c:pt idx="48">
                  <c:v>4.3666666666667098</c:v>
                </c:pt>
                <c:pt idx="49">
                  <c:v>4.4500000000000028</c:v>
                </c:pt>
                <c:pt idx="50">
                  <c:v>4.5500000000000185</c:v>
                </c:pt>
                <c:pt idx="51">
                  <c:v>4.6333333333334181</c:v>
                </c:pt>
                <c:pt idx="52">
                  <c:v>4.7333333333333272</c:v>
                </c:pt>
                <c:pt idx="53">
                  <c:v>4.8333333333333428</c:v>
                </c:pt>
                <c:pt idx="54">
                  <c:v>4.950000000000081</c:v>
                </c:pt>
                <c:pt idx="55">
                  <c:v>5.0499999999999901</c:v>
                </c:pt>
                <c:pt idx="56">
                  <c:v>5.1333333333333897</c:v>
                </c:pt>
                <c:pt idx="57">
                  <c:v>5.2166666666666828</c:v>
                </c:pt>
                <c:pt idx="58">
                  <c:v>5.3166666666666984</c:v>
                </c:pt>
                <c:pt idx="59">
                  <c:v>5.416666666666714</c:v>
                </c:pt>
                <c:pt idx="60">
                  <c:v>5.5000000000000071</c:v>
                </c:pt>
                <c:pt idx="61">
                  <c:v>5.5833333333334068</c:v>
                </c:pt>
                <c:pt idx="62">
                  <c:v>5.6666666666666998</c:v>
                </c:pt>
                <c:pt idx="63">
                  <c:v>5.7666666666667155</c:v>
                </c:pt>
                <c:pt idx="64">
                  <c:v>5.8500000000000085</c:v>
                </c:pt>
                <c:pt idx="65">
                  <c:v>5.9333333333334082</c:v>
                </c:pt>
                <c:pt idx="66">
                  <c:v>6.0333333333334238</c:v>
                </c:pt>
                <c:pt idx="67">
                  <c:v>6.1166666666667169</c:v>
                </c:pt>
                <c:pt idx="68">
                  <c:v>6.2000000000000099</c:v>
                </c:pt>
                <c:pt idx="69">
                  <c:v>6.3000000000000256</c:v>
                </c:pt>
                <c:pt idx="70">
                  <c:v>6.3833333333334252</c:v>
                </c:pt>
                <c:pt idx="71">
                  <c:v>6.5000000000000568</c:v>
                </c:pt>
                <c:pt idx="72">
                  <c:v>6.6000000000000725</c:v>
                </c:pt>
                <c:pt idx="73">
                  <c:v>6.6833333333333655</c:v>
                </c:pt>
                <c:pt idx="74">
                  <c:v>6.7666666666666586</c:v>
                </c:pt>
                <c:pt idx="75">
                  <c:v>6.8666666666666742</c:v>
                </c:pt>
                <c:pt idx="76">
                  <c:v>6.9500000000000739</c:v>
                </c:pt>
                <c:pt idx="77">
                  <c:v>7.033333333333367</c:v>
                </c:pt>
                <c:pt idx="78">
                  <c:v>7.1166666666667666</c:v>
                </c:pt>
                <c:pt idx="79">
                  <c:v>7.2166666666666757</c:v>
                </c:pt>
                <c:pt idx="80">
                  <c:v>7.3000000000000753</c:v>
                </c:pt>
                <c:pt idx="81">
                  <c:v>7.4000000000000909</c:v>
                </c:pt>
                <c:pt idx="82">
                  <c:v>7.483333333333384</c:v>
                </c:pt>
                <c:pt idx="83">
                  <c:v>7.5833333333333997</c:v>
                </c:pt>
                <c:pt idx="84">
                  <c:v>7.6666666666666927</c:v>
                </c:pt>
                <c:pt idx="85">
                  <c:v>7.7500000000000924</c:v>
                </c:pt>
                <c:pt idx="86">
                  <c:v>7.8500000000000014</c:v>
                </c:pt>
                <c:pt idx="87">
                  <c:v>7.9333333333334011</c:v>
                </c:pt>
                <c:pt idx="88">
                  <c:v>8.0166666666666941</c:v>
                </c:pt>
                <c:pt idx="89">
                  <c:v>8.1000000000000938</c:v>
                </c:pt>
                <c:pt idx="90">
                  <c:v>8.1833333333333869</c:v>
                </c:pt>
                <c:pt idx="91">
                  <c:v>8.2833333333334025</c:v>
                </c:pt>
                <c:pt idx="92">
                  <c:v>8.3666666666666956</c:v>
                </c:pt>
                <c:pt idx="93">
                  <c:v>8.4500000000000952</c:v>
                </c:pt>
                <c:pt idx="94">
                  <c:v>8.5333333333333883</c:v>
                </c:pt>
                <c:pt idx="95">
                  <c:v>8.6333333333334039</c:v>
                </c:pt>
                <c:pt idx="96">
                  <c:v>8.716666666666697</c:v>
                </c:pt>
                <c:pt idx="97">
                  <c:v>8.8166666666667126</c:v>
                </c:pt>
                <c:pt idx="98">
                  <c:v>8.9000000000000057</c:v>
                </c:pt>
                <c:pt idx="99">
                  <c:v>8.9833333333334053</c:v>
                </c:pt>
                <c:pt idx="100">
                  <c:v>9.0666666666666984</c:v>
                </c:pt>
                <c:pt idx="101">
                  <c:v>9.1500000000000981</c:v>
                </c:pt>
                <c:pt idx="102">
                  <c:v>9.2500000000000071</c:v>
                </c:pt>
                <c:pt idx="103">
                  <c:v>9.3333333333334068</c:v>
                </c:pt>
                <c:pt idx="104">
                  <c:v>9.4166666666666998</c:v>
                </c:pt>
                <c:pt idx="105">
                  <c:v>9.5166666666667155</c:v>
                </c:pt>
                <c:pt idx="106">
                  <c:v>9.6000000000000085</c:v>
                </c:pt>
                <c:pt idx="107">
                  <c:v>9.7000000000000242</c:v>
                </c:pt>
                <c:pt idx="108">
                  <c:v>9.7833333333334238</c:v>
                </c:pt>
                <c:pt idx="109">
                  <c:v>9.8666666666667169</c:v>
                </c:pt>
                <c:pt idx="110">
                  <c:v>9.9833333333333485</c:v>
                </c:pt>
                <c:pt idx="111">
                  <c:v>10.083333333333364</c:v>
                </c:pt>
                <c:pt idx="112">
                  <c:v>10.166666666666764</c:v>
                </c:pt>
                <c:pt idx="113">
                  <c:v>10.250000000000057</c:v>
                </c:pt>
                <c:pt idx="114">
                  <c:v>10.350000000000072</c:v>
                </c:pt>
                <c:pt idx="115">
                  <c:v>10.433333333333366</c:v>
                </c:pt>
                <c:pt idx="116">
                  <c:v>10.516666666666659</c:v>
                </c:pt>
                <c:pt idx="117">
                  <c:v>10.600000000000058</c:v>
                </c:pt>
                <c:pt idx="118">
                  <c:v>10.700000000000074</c:v>
                </c:pt>
                <c:pt idx="119">
                  <c:v>10.80000000000009</c:v>
                </c:pt>
                <c:pt idx="120">
                  <c:v>10.883333333333383</c:v>
                </c:pt>
                <c:pt idx="121">
                  <c:v>10.966666666666676</c:v>
                </c:pt>
                <c:pt idx="122">
                  <c:v>11.066666666666691</c:v>
                </c:pt>
                <c:pt idx="123">
                  <c:v>11.150000000000091</c:v>
                </c:pt>
                <c:pt idx="124">
                  <c:v>11.25</c:v>
                </c:pt>
                <c:pt idx="125">
                  <c:v>11.3333333333334</c:v>
                </c:pt>
                <c:pt idx="126">
                  <c:v>11.416666666666693</c:v>
                </c:pt>
                <c:pt idx="127">
                  <c:v>11.500000000000092</c:v>
                </c:pt>
                <c:pt idx="128">
                  <c:v>11.600000000000001</c:v>
                </c:pt>
                <c:pt idx="129">
                  <c:v>11.683333333333401</c:v>
                </c:pt>
                <c:pt idx="130">
                  <c:v>11.766666666666694</c:v>
                </c:pt>
                <c:pt idx="131">
                  <c:v>11.86666666666671</c:v>
                </c:pt>
                <c:pt idx="132">
                  <c:v>11.966666666666725</c:v>
                </c:pt>
                <c:pt idx="133">
                  <c:v>12.066666666666741</c:v>
                </c:pt>
                <c:pt idx="134">
                  <c:v>12.150000000000034</c:v>
                </c:pt>
                <c:pt idx="135">
                  <c:v>12.25000000000005</c:v>
                </c:pt>
                <c:pt idx="136">
                  <c:v>12.333333333333343</c:v>
                </c:pt>
                <c:pt idx="137">
                  <c:v>12.416666666666742</c:v>
                </c:pt>
                <c:pt idx="138">
                  <c:v>12.500000000000036</c:v>
                </c:pt>
                <c:pt idx="139">
                  <c:v>12.583333333333329</c:v>
                </c:pt>
                <c:pt idx="140">
                  <c:v>12.683333333333344</c:v>
                </c:pt>
                <c:pt idx="141">
                  <c:v>12.766666666666744</c:v>
                </c:pt>
                <c:pt idx="142">
                  <c:v>12.850000000000037</c:v>
                </c:pt>
                <c:pt idx="143">
                  <c:v>12.950000000000053</c:v>
                </c:pt>
                <c:pt idx="144">
                  <c:v>13.033333333333346</c:v>
                </c:pt>
                <c:pt idx="145">
                  <c:v>13.133333333333361</c:v>
                </c:pt>
                <c:pt idx="146">
                  <c:v>13.216666666666761</c:v>
                </c:pt>
                <c:pt idx="147">
                  <c:v>13.31666666666667</c:v>
                </c:pt>
                <c:pt idx="148">
                  <c:v>13.416666666666686</c:v>
                </c:pt>
                <c:pt idx="149">
                  <c:v>13.500000000000085</c:v>
                </c:pt>
                <c:pt idx="150">
                  <c:v>13.583333333333378</c:v>
                </c:pt>
                <c:pt idx="151">
                  <c:v>13.683333333333394</c:v>
                </c:pt>
                <c:pt idx="152">
                  <c:v>13.766666666666687</c:v>
                </c:pt>
                <c:pt idx="153">
                  <c:v>13.850000000000087</c:v>
                </c:pt>
                <c:pt idx="154">
                  <c:v>13.949999999999996</c:v>
                </c:pt>
                <c:pt idx="155">
                  <c:v>14.033333333333395</c:v>
                </c:pt>
                <c:pt idx="156">
                  <c:v>14.116666666666688</c:v>
                </c:pt>
                <c:pt idx="157">
                  <c:v>14.216666666666704</c:v>
                </c:pt>
                <c:pt idx="158">
                  <c:v>14.299999999999997</c:v>
                </c:pt>
                <c:pt idx="159">
                  <c:v>14.400000000000013</c:v>
                </c:pt>
                <c:pt idx="160">
                  <c:v>14.483333333333412</c:v>
                </c:pt>
                <c:pt idx="161">
                  <c:v>14.566666666666706</c:v>
                </c:pt>
                <c:pt idx="162">
                  <c:v>14.649999999999999</c:v>
                </c:pt>
                <c:pt idx="163">
                  <c:v>14.750000000000014</c:v>
                </c:pt>
                <c:pt idx="164">
                  <c:v>14.833333333333414</c:v>
                </c:pt>
                <c:pt idx="165">
                  <c:v>14.933333333333429</c:v>
                </c:pt>
                <c:pt idx="166">
                  <c:v>15.033333333333339</c:v>
                </c:pt>
                <c:pt idx="167">
                  <c:v>15.116666666666738</c:v>
                </c:pt>
                <c:pt idx="168">
                  <c:v>15.200000000000031</c:v>
                </c:pt>
                <c:pt idx="169">
                  <c:v>15.283333333333324</c:v>
                </c:pt>
                <c:pt idx="170">
                  <c:v>15.38333333333334</c:v>
                </c:pt>
                <c:pt idx="171">
                  <c:v>15.483333333333356</c:v>
                </c:pt>
                <c:pt idx="172">
                  <c:v>15.583333333333371</c:v>
                </c:pt>
                <c:pt idx="173">
                  <c:v>15.666666666666664</c:v>
                </c:pt>
                <c:pt idx="174">
                  <c:v>15.750000000000064</c:v>
                </c:pt>
                <c:pt idx="175">
                  <c:v>15.85000000000008</c:v>
                </c:pt>
                <c:pt idx="176">
                  <c:v>15.933333333333373</c:v>
                </c:pt>
                <c:pt idx="177">
                  <c:v>16.016666666666666</c:v>
                </c:pt>
                <c:pt idx="178">
                  <c:v>16.116666666666681</c:v>
                </c:pt>
                <c:pt idx="179">
                  <c:v>16.200000000000081</c:v>
                </c:pt>
                <c:pt idx="180">
                  <c:v>16.283333333333374</c:v>
                </c:pt>
                <c:pt idx="181">
                  <c:v>16.38333333333339</c:v>
                </c:pt>
                <c:pt idx="182">
                  <c:v>16.466666666666683</c:v>
                </c:pt>
                <c:pt idx="183">
                  <c:v>16.550000000000082</c:v>
                </c:pt>
                <c:pt idx="184">
                  <c:v>16.633333333333375</c:v>
                </c:pt>
                <c:pt idx="185">
                  <c:v>16.733333333333391</c:v>
                </c:pt>
                <c:pt idx="186">
                  <c:v>16.816666666666684</c:v>
                </c:pt>
                <c:pt idx="187">
                  <c:v>16.9166666666667</c:v>
                </c:pt>
                <c:pt idx="188">
                  <c:v>16.999999999999993</c:v>
                </c:pt>
                <c:pt idx="189">
                  <c:v>17.100000000000009</c:v>
                </c:pt>
                <c:pt idx="190">
                  <c:v>17.200000000000024</c:v>
                </c:pt>
                <c:pt idx="191">
                  <c:v>17.283333333333424</c:v>
                </c:pt>
                <c:pt idx="192">
                  <c:v>17.366666666666717</c:v>
                </c:pt>
                <c:pt idx="193">
                  <c:v>17.45000000000001</c:v>
                </c:pt>
                <c:pt idx="194">
                  <c:v>17.53333333333341</c:v>
                </c:pt>
                <c:pt idx="195">
                  <c:v>17.633333333333425</c:v>
                </c:pt>
                <c:pt idx="196">
                  <c:v>17.733333333333334</c:v>
                </c:pt>
                <c:pt idx="197">
                  <c:v>17.816666666666734</c:v>
                </c:pt>
                <c:pt idx="198">
                  <c:v>17.900000000000027</c:v>
                </c:pt>
                <c:pt idx="199">
                  <c:v>17.983333333333427</c:v>
                </c:pt>
                <c:pt idx="200">
                  <c:v>18.06666666666672</c:v>
                </c:pt>
                <c:pt idx="201">
                  <c:v>18.21666666666669</c:v>
                </c:pt>
                <c:pt idx="202">
                  <c:v>18.30000000000009</c:v>
                </c:pt>
                <c:pt idx="203">
                  <c:v>18.383333333333383</c:v>
                </c:pt>
                <c:pt idx="204">
                  <c:v>18.483333333333398</c:v>
                </c:pt>
                <c:pt idx="205">
                  <c:v>18.566666666666691</c:v>
                </c:pt>
                <c:pt idx="206">
                  <c:v>18.650000000000091</c:v>
                </c:pt>
                <c:pt idx="207">
                  <c:v>18.75</c:v>
                </c:pt>
                <c:pt idx="208">
                  <c:v>18.8333333333334</c:v>
                </c:pt>
                <c:pt idx="209">
                  <c:v>18.933333333333415</c:v>
                </c:pt>
                <c:pt idx="210">
                  <c:v>19.016666666666708</c:v>
                </c:pt>
                <c:pt idx="211">
                  <c:v>19.116666666666724</c:v>
                </c:pt>
                <c:pt idx="212">
                  <c:v>19.200000000000017</c:v>
                </c:pt>
                <c:pt idx="213">
                  <c:v>19.283333333333417</c:v>
                </c:pt>
                <c:pt idx="214">
                  <c:v>19.383333333333326</c:v>
                </c:pt>
                <c:pt idx="215">
                  <c:v>19.466666666666725</c:v>
                </c:pt>
                <c:pt idx="216">
                  <c:v>19.550000000000018</c:v>
                </c:pt>
                <c:pt idx="217">
                  <c:v>19.633333333333418</c:v>
                </c:pt>
                <c:pt idx="218">
                  <c:v>19.75000000000005</c:v>
                </c:pt>
                <c:pt idx="219">
                  <c:v>19.833333333333343</c:v>
                </c:pt>
                <c:pt idx="220">
                  <c:v>19.916666666666742</c:v>
                </c:pt>
                <c:pt idx="221">
                  <c:v>20.016666666666758</c:v>
                </c:pt>
                <c:pt idx="222">
                  <c:v>20.100000000000051</c:v>
                </c:pt>
                <c:pt idx="223">
                  <c:v>20.183333333333344</c:v>
                </c:pt>
                <c:pt idx="224">
                  <c:v>20.266666666666744</c:v>
                </c:pt>
                <c:pt idx="225">
                  <c:v>20.36666666666676</c:v>
                </c:pt>
                <c:pt idx="226">
                  <c:v>20.466666666666669</c:v>
                </c:pt>
                <c:pt idx="227">
                  <c:v>20.550000000000068</c:v>
                </c:pt>
                <c:pt idx="228">
                  <c:v>20.633333333333361</c:v>
                </c:pt>
                <c:pt idx="229">
                  <c:v>20.733333333333377</c:v>
                </c:pt>
                <c:pt idx="230">
                  <c:v>20.81666666666667</c:v>
                </c:pt>
                <c:pt idx="231">
                  <c:v>20.933333333333408</c:v>
                </c:pt>
                <c:pt idx="232">
                  <c:v>21.016666666666701</c:v>
                </c:pt>
                <c:pt idx="233">
                  <c:v>21.099999999999994</c:v>
                </c:pt>
                <c:pt idx="234">
                  <c:v>21.20000000000001</c:v>
                </c:pt>
                <c:pt idx="235">
                  <c:v>21.28333333333341</c:v>
                </c:pt>
                <c:pt idx="236">
                  <c:v>21.366666666666703</c:v>
                </c:pt>
                <c:pt idx="237">
                  <c:v>21.449999999999996</c:v>
                </c:pt>
                <c:pt idx="238">
                  <c:v>21.550000000000011</c:v>
                </c:pt>
                <c:pt idx="239">
                  <c:v>21.650000000000027</c:v>
                </c:pt>
                <c:pt idx="240">
                  <c:v>21.733333333333427</c:v>
                </c:pt>
                <c:pt idx="241">
                  <c:v>21.81666666666672</c:v>
                </c:pt>
                <c:pt idx="242">
                  <c:v>21.916666666666735</c:v>
                </c:pt>
                <c:pt idx="243">
                  <c:v>22.000000000000028</c:v>
                </c:pt>
                <c:pt idx="244">
                  <c:v>22.100000000000044</c:v>
                </c:pt>
                <c:pt idx="245">
                  <c:v>22.183333333333337</c:v>
                </c:pt>
                <c:pt idx="246">
                  <c:v>22.266666666666737</c:v>
                </c:pt>
                <c:pt idx="247">
                  <c:v>22.35000000000003</c:v>
                </c:pt>
                <c:pt idx="248">
                  <c:v>22.450000000000045</c:v>
                </c:pt>
                <c:pt idx="249">
                  <c:v>22.550000000000061</c:v>
                </c:pt>
                <c:pt idx="250">
                  <c:v>22.633333333333354</c:v>
                </c:pt>
                <c:pt idx="251">
                  <c:v>22.73333333333337</c:v>
                </c:pt>
                <c:pt idx="252">
                  <c:v>22.833333333333385</c:v>
                </c:pt>
                <c:pt idx="253">
                  <c:v>22.916666666666679</c:v>
                </c:pt>
                <c:pt idx="254">
                  <c:v>23.016666666666694</c:v>
                </c:pt>
                <c:pt idx="255">
                  <c:v>23.100000000000094</c:v>
                </c:pt>
                <c:pt idx="256">
                  <c:v>23.200000000000003</c:v>
                </c:pt>
                <c:pt idx="257">
                  <c:v>23.300000000000018</c:v>
                </c:pt>
                <c:pt idx="258">
                  <c:v>23.383333333333418</c:v>
                </c:pt>
                <c:pt idx="259">
                  <c:v>23.483333333333327</c:v>
                </c:pt>
                <c:pt idx="260">
                  <c:v>23.583333333333343</c:v>
                </c:pt>
                <c:pt idx="261">
                  <c:v>23.666666666666742</c:v>
                </c:pt>
                <c:pt idx="262">
                  <c:v>23.750000000000036</c:v>
                </c:pt>
                <c:pt idx="263">
                  <c:v>23.850000000000051</c:v>
                </c:pt>
                <c:pt idx="264">
                  <c:v>23.950000000000067</c:v>
                </c:pt>
                <c:pt idx="265">
                  <c:v>24.03333333333336</c:v>
                </c:pt>
                <c:pt idx="266">
                  <c:v>24.11666666666676</c:v>
                </c:pt>
                <c:pt idx="267">
                  <c:v>24.216666666666669</c:v>
                </c:pt>
                <c:pt idx="268">
                  <c:v>24.316666666666684</c:v>
                </c:pt>
                <c:pt idx="269">
                  <c:v>24.400000000000084</c:v>
                </c:pt>
                <c:pt idx="270">
                  <c:v>24.499999999999993</c:v>
                </c:pt>
                <c:pt idx="271">
                  <c:v>24.600000000000009</c:v>
                </c:pt>
                <c:pt idx="272">
                  <c:v>24.683333333333408</c:v>
                </c:pt>
                <c:pt idx="273">
                  <c:v>24.783333333333424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25.050000000000026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25.433333333333366</c:v>
                </c:pt>
                <c:pt idx="281">
                  <c:v>25.533333333333381</c:v>
                </c:pt>
                <c:pt idx="282">
                  <c:v>25.633333333333397</c:v>
                </c:pt>
                <c:pt idx="283">
                  <c:v>25.71666666666669</c:v>
                </c:pt>
                <c:pt idx="284">
                  <c:v>25.816666666666706</c:v>
                </c:pt>
                <c:pt idx="285">
                  <c:v>25.916666666666721</c:v>
                </c:pt>
                <c:pt idx="286">
                  <c:v>26.000000000000014</c:v>
                </c:pt>
                <c:pt idx="287">
                  <c:v>26.10000000000003</c:v>
                </c:pt>
                <c:pt idx="288">
                  <c:v>26.183333333333429</c:v>
                </c:pt>
                <c:pt idx="289">
                  <c:v>26.266666666666723</c:v>
                </c:pt>
                <c:pt idx="290">
                  <c:v>26.366666666666738</c:v>
                </c:pt>
                <c:pt idx="291">
                  <c:v>26.466666666666754</c:v>
                </c:pt>
                <c:pt idx="292">
                  <c:v>26.566666666666663</c:v>
                </c:pt>
                <c:pt idx="293">
                  <c:v>26.650000000000063</c:v>
                </c:pt>
                <c:pt idx="294">
                  <c:v>26.750000000000078</c:v>
                </c:pt>
                <c:pt idx="295">
                  <c:v>26.850000000000094</c:v>
                </c:pt>
                <c:pt idx="296">
                  <c:v>26.933333333333387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27.200000000000095</c:v>
                </c:pt>
                <c:pt idx="300">
                  <c:v>27.300000000000004</c:v>
                </c:pt>
                <c:pt idx="301">
                  <c:v>27.40000000000002</c:v>
                </c:pt>
                <c:pt idx="302">
                  <c:v>27.48333333333342</c:v>
                </c:pt>
                <c:pt idx="303">
                  <c:v>27.583333333333329</c:v>
                </c:pt>
                <c:pt idx="304">
                  <c:v>27.666666666666728</c:v>
                </c:pt>
                <c:pt idx="305">
                  <c:v>27.800000000000082</c:v>
                </c:pt>
                <c:pt idx="306">
                  <c:v>27.883333333333375</c:v>
                </c:pt>
                <c:pt idx="307">
                  <c:v>27.983333333333391</c:v>
                </c:pt>
                <c:pt idx="308">
                  <c:v>28.066666666666684</c:v>
                </c:pt>
                <c:pt idx="309">
                  <c:v>28.150000000000084</c:v>
                </c:pt>
                <c:pt idx="310">
                  <c:v>28.249999999999993</c:v>
                </c:pt>
                <c:pt idx="311">
                  <c:v>28.350000000000009</c:v>
                </c:pt>
                <c:pt idx="312">
                  <c:v>28.433333333333408</c:v>
                </c:pt>
                <c:pt idx="313">
                  <c:v>28.533333333333424</c:v>
                </c:pt>
                <c:pt idx="314">
                  <c:v>28.616666666666717</c:v>
                </c:pt>
                <c:pt idx="315">
                  <c:v>28.716666666666733</c:v>
                </c:pt>
                <c:pt idx="316">
                  <c:v>28.800000000000026</c:v>
                </c:pt>
                <c:pt idx="317">
                  <c:v>28.883333333333425</c:v>
                </c:pt>
                <c:pt idx="318">
                  <c:v>28.966666666666718</c:v>
                </c:pt>
                <c:pt idx="319">
                  <c:v>29.066666666666734</c:v>
                </c:pt>
                <c:pt idx="320">
                  <c:v>29.150000000000027</c:v>
                </c:pt>
                <c:pt idx="321">
                  <c:v>29.233333333333427</c:v>
                </c:pt>
                <c:pt idx="322">
                  <c:v>29.333333333333336</c:v>
                </c:pt>
                <c:pt idx="323">
                  <c:v>29.416666666666735</c:v>
                </c:pt>
                <c:pt idx="324">
                  <c:v>29.500000000000028</c:v>
                </c:pt>
                <c:pt idx="325">
                  <c:v>29.600000000000044</c:v>
                </c:pt>
                <c:pt idx="326">
                  <c:v>29.683333333333337</c:v>
                </c:pt>
                <c:pt idx="327">
                  <c:v>29.766666666666737</c:v>
                </c:pt>
                <c:pt idx="328">
                  <c:v>29.866666666666752</c:v>
                </c:pt>
                <c:pt idx="329">
                  <c:v>29.950000000000045</c:v>
                </c:pt>
                <c:pt idx="330">
                  <c:v>30.033333333333339</c:v>
                </c:pt>
                <c:pt idx="331">
                  <c:v>30.116666666666738</c:v>
                </c:pt>
                <c:pt idx="332">
                  <c:v>30.23333333333337</c:v>
                </c:pt>
                <c:pt idx="333">
                  <c:v>30.316666666666663</c:v>
                </c:pt>
                <c:pt idx="334">
                  <c:v>30.416666666666679</c:v>
                </c:pt>
                <c:pt idx="335">
                  <c:v>30.500000000000078</c:v>
                </c:pt>
                <c:pt idx="336">
                  <c:v>30.583333333333371</c:v>
                </c:pt>
                <c:pt idx="337">
                  <c:v>30.666666666666664</c:v>
                </c:pt>
                <c:pt idx="338">
                  <c:v>30.76666666666668</c:v>
                </c:pt>
                <c:pt idx="339">
                  <c:v>30.85000000000008</c:v>
                </c:pt>
                <c:pt idx="340">
                  <c:v>30.950000000000095</c:v>
                </c:pt>
                <c:pt idx="341">
                  <c:v>31.033333333333388</c:v>
                </c:pt>
                <c:pt idx="342">
                  <c:v>31.133333333333404</c:v>
                </c:pt>
                <c:pt idx="343">
                  <c:v>31.23333333333342</c:v>
                </c:pt>
                <c:pt idx="344">
                  <c:v>31.316666666666713</c:v>
                </c:pt>
                <c:pt idx="345">
                  <c:v>31.400000000000006</c:v>
                </c:pt>
                <c:pt idx="346">
                  <c:v>31.500000000000021</c:v>
                </c:pt>
                <c:pt idx="347">
                  <c:v>31.583333333333421</c:v>
                </c:pt>
                <c:pt idx="348">
                  <c:v>31.666666666666714</c:v>
                </c:pt>
                <c:pt idx="349">
                  <c:v>31.750000000000007</c:v>
                </c:pt>
                <c:pt idx="350">
                  <c:v>31.850000000000023</c:v>
                </c:pt>
                <c:pt idx="351">
                  <c:v>31.933333333333422</c:v>
                </c:pt>
                <c:pt idx="352">
                  <c:v>32.016666666666715</c:v>
                </c:pt>
                <c:pt idx="353">
                  <c:v>32.100000000000009</c:v>
                </c:pt>
                <c:pt idx="354">
                  <c:v>32.200000000000024</c:v>
                </c:pt>
                <c:pt idx="355">
                  <c:v>32.30000000000004</c:v>
                </c:pt>
                <c:pt idx="356">
                  <c:v>32.383333333333333</c:v>
                </c:pt>
                <c:pt idx="357">
                  <c:v>32.466666666666733</c:v>
                </c:pt>
                <c:pt idx="358">
                  <c:v>32.550000000000026</c:v>
                </c:pt>
                <c:pt idx="359">
                  <c:v>32.633333333333425</c:v>
                </c:pt>
                <c:pt idx="360">
                  <c:v>32.733333333333334</c:v>
                </c:pt>
                <c:pt idx="361">
                  <c:v>32.816666666666734</c:v>
                </c:pt>
                <c:pt idx="362">
                  <c:v>32.91666666666675</c:v>
                </c:pt>
                <c:pt idx="363">
                  <c:v>33.000000000000043</c:v>
                </c:pt>
                <c:pt idx="364">
                  <c:v>33.083333333333336</c:v>
                </c:pt>
                <c:pt idx="365">
                  <c:v>33.166666666666735</c:v>
                </c:pt>
                <c:pt idx="366">
                  <c:v>33.266666666666751</c:v>
                </c:pt>
                <c:pt idx="367">
                  <c:v>33.350000000000044</c:v>
                </c:pt>
                <c:pt idx="368">
                  <c:v>33.433333333333337</c:v>
                </c:pt>
                <c:pt idx="369">
                  <c:v>33.533333333333353</c:v>
                </c:pt>
                <c:pt idx="370">
                  <c:v>33.616666666666752</c:v>
                </c:pt>
                <c:pt idx="371">
                  <c:v>33.716666666666661</c:v>
                </c:pt>
                <c:pt idx="372">
                  <c:v>33.800000000000061</c:v>
                </c:pt>
                <c:pt idx="373">
                  <c:v>33.883333333333354</c:v>
                </c:pt>
                <c:pt idx="374">
                  <c:v>33.98333333333337</c:v>
                </c:pt>
                <c:pt idx="375">
                  <c:v>34.1</c:v>
                </c:pt>
                <c:pt idx="376">
                  <c:v>34.183333333333401</c:v>
                </c:pt>
                <c:pt idx="377">
                  <c:v>34.283333333333417</c:v>
                </c:pt>
                <c:pt idx="378">
                  <c:v>34.36666666666671</c:v>
                </c:pt>
                <c:pt idx="379">
                  <c:v>34.466666666666725</c:v>
                </c:pt>
                <c:pt idx="380">
                  <c:v>34.550000000000018</c:v>
                </c:pt>
                <c:pt idx="381">
                  <c:v>34.650000000000034</c:v>
                </c:pt>
                <c:pt idx="382">
                  <c:v>34.733333333333327</c:v>
                </c:pt>
                <c:pt idx="383">
                  <c:v>34.816666666666727</c:v>
                </c:pt>
                <c:pt idx="384">
                  <c:v>34.916666666666742</c:v>
                </c:pt>
                <c:pt idx="385">
                  <c:v>35.000000000000036</c:v>
                </c:pt>
                <c:pt idx="386">
                  <c:v>35.100000000000051</c:v>
                </c:pt>
                <c:pt idx="387">
                  <c:v>35.183333333333344</c:v>
                </c:pt>
                <c:pt idx="388">
                  <c:v>35.266666666666744</c:v>
                </c:pt>
                <c:pt idx="389">
                  <c:v>35.350000000000037</c:v>
                </c:pt>
                <c:pt idx="390">
                  <c:v>35.450000000000053</c:v>
                </c:pt>
                <c:pt idx="391">
                  <c:v>35.533333333333346</c:v>
                </c:pt>
                <c:pt idx="392">
                  <c:v>35.633333333333361</c:v>
                </c:pt>
                <c:pt idx="393">
                  <c:v>35.733333333333377</c:v>
                </c:pt>
                <c:pt idx="394">
                  <c:v>35.850000000000009</c:v>
                </c:pt>
                <c:pt idx="395">
                  <c:v>35.933333333333408</c:v>
                </c:pt>
                <c:pt idx="396">
                  <c:v>36.033333333333424</c:v>
                </c:pt>
                <c:pt idx="397">
                  <c:v>36.116666666666717</c:v>
                </c:pt>
                <c:pt idx="398">
                  <c:v>36.20000000000001</c:v>
                </c:pt>
                <c:pt idx="399">
                  <c:v>36.28333333333341</c:v>
                </c:pt>
                <c:pt idx="400">
                  <c:v>36.383333333333425</c:v>
                </c:pt>
                <c:pt idx="401">
                  <c:v>36.466666666666718</c:v>
                </c:pt>
                <c:pt idx="402">
                  <c:v>36.550000000000011</c:v>
                </c:pt>
                <c:pt idx="403">
                  <c:v>36.650000000000027</c:v>
                </c:pt>
                <c:pt idx="404">
                  <c:v>36.733333333333427</c:v>
                </c:pt>
                <c:pt idx="405">
                  <c:v>36.81666666666672</c:v>
                </c:pt>
                <c:pt idx="406">
                  <c:v>36.900000000000013</c:v>
                </c:pt>
                <c:pt idx="407">
                  <c:v>37.000000000000028</c:v>
                </c:pt>
                <c:pt idx="408">
                  <c:v>37.083333333333428</c:v>
                </c:pt>
                <c:pt idx="409">
                  <c:v>37.183333333333337</c:v>
                </c:pt>
                <c:pt idx="410">
                  <c:v>37.283333333333353</c:v>
                </c:pt>
                <c:pt idx="411">
                  <c:v>37.383333333333368</c:v>
                </c:pt>
                <c:pt idx="412">
                  <c:v>37.466666666666661</c:v>
                </c:pt>
                <c:pt idx="413">
                  <c:v>37.566666666666677</c:v>
                </c:pt>
                <c:pt idx="414">
                  <c:v>37.650000000000077</c:v>
                </c:pt>
                <c:pt idx="415">
                  <c:v>37.73333333333337</c:v>
                </c:pt>
                <c:pt idx="416">
                  <c:v>37.833333333333385</c:v>
                </c:pt>
                <c:pt idx="417">
                  <c:v>37.916666666666679</c:v>
                </c:pt>
                <c:pt idx="418">
                  <c:v>38.000000000000078</c:v>
                </c:pt>
                <c:pt idx="419">
                  <c:v>38.100000000000094</c:v>
                </c:pt>
                <c:pt idx="420">
                  <c:v>38.183333333333387</c:v>
                </c:pt>
                <c:pt idx="421">
                  <c:v>38.283333333333402</c:v>
                </c:pt>
                <c:pt idx="422">
                  <c:v>38.366666666666696</c:v>
                </c:pt>
                <c:pt idx="423">
                  <c:v>38.466666666666711</c:v>
                </c:pt>
                <c:pt idx="424">
                  <c:v>38.550000000000004</c:v>
                </c:pt>
                <c:pt idx="425">
                  <c:v>38.633333333333404</c:v>
                </c:pt>
                <c:pt idx="426">
                  <c:v>38.716666666666697</c:v>
                </c:pt>
                <c:pt idx="427">
                  <c:v>38.800000000000097</c:v>
                </c:pt>
                <c:pt idx="428">
                  <c:v>38.900000000000006</c:v>
                </c:pt>
                <c:pt idx="429">
                  <c:v>38.983333333333405</c:v>
                </c:pt>
                <c:pt idx="430">
                  <c:v>39.066666666666698</c:v>
                </c:pt>
                <c:pt idx="431">
                  <c:v>39.166666666666714</c:v>
                </c:pt>
                <c:pt idx="432">
                  <c:v>39.250000000000007</c:v>
                </c:pt>
                <c:pt idx="433">
                  <c:v>39.333333333333407</c:v>
                </c:pt>
                <c:pt idx="434">
                  <c:v>39.4166666666667</c:v>
                </c:pt>
                <c:pt idx="435">
                  <c:v>39.516666666666715</c:v>
                </c:pt>
                <c:pt idx="436">
                  <c:v>39.600000000000009</c:v>
                </c:pt>
                <c:pt idx="437">
                  <c:v>39.683333333333408</c:v>
                </c:pt>
                <c:pt idx="438">
                  <c:v>39.783333333333424</c:v>
                </c:pt>
                <c:pt idx="439">
                  <c:v>39.866666666666717</c:v>
                </c:pt>
                <c:pt idx="440">
                  <c:v>39.95000000000001</c:v>
                </c:pt>
                <c:pt idx="441">
                  <c:v>40.050000000000026</c:v>
                </c:pt>
                <c:pt idx="442">
                  <c:v>40.133333333333425</c:v>
                </c:pt>
                <c:pt idx="443">
                  <c:v>40.216666666666718</c:v>
                </c:pt>
                <c:pt idx="444">
                  <c:v>40.300000000000011</c:v>
                </c:pt>
                <c:pt idx="445">
                  <c:v>40.383333333333411</c:v>
                </c:pt>
                <c:pt idx="446">
                  <c:v>40.483333333333427</c:v>
                </c:pt>
                <c:pt idx="447">
                  <c:v>40.56666666666672</c:v>
                </c:pt>
                <c:pt idx="448">
                  <c:v>40.650000000000013</c:v>
                </c:pt>
                <c:pt idx="449">
                  <c:v>40.733333333333412</c:v>
                </c:pt>
                <c:pt idx="450">
                  <c:v>40.833333333333428</c:v>
                </c:pt>
                <c:pt idx="451">
                  <c:v>40.916666666666721</c:v>
                </c:pt>
                <c:pt idx="452">
                  <c:v>41.000000000000014</c:v>
                </c:pt>
                <c:pt idx="453">
                  <c:v>41.10000000000003</c:v>
                </c:pt>
                <c:pt idx="454">
                  <c:v>41.183333333333429</c:v>
                </c:pt>
                <c:pt idx="455">
                  <c:v>41.266666666666723</c:v>
                </c:pt>
                <c:pt idx="456">
                  <c:v>41.350000000000016</c:v>
                </c:pt>
                <c:pt idx="457">
                  <c:v>41.450000000000031</c:v>
                </c:pt>
                <c:pt idx="458">
                  <c:v>41.550000000000047</c:v>
                </c:pt>
                <c:pt idx="459">
                  <c:v>41.63333333333334</c:v>
                </c:pt>
                <c:pt idx="460">
                  <c:v>41.733333333333356</c:v>
                </c:pt>
                <c:pt idx="461">
                  <c:v>41.816666666666755</c:v>
                </c:pt>
                <c:pt idx="462">
                  <c:v>41.900000000000048</c:v>
                </c:pt>
                <c:pt idx="463">
                  <c:v>41.983333333333341</c:v>
                </c:pt>
                <c:pt idx="464">
                  <c:v>42.083333333333357</c:v>
                </c:pt>
                <c:pt idx="465">
                  <c:v>42.166666666666757</c:v>
                </c:pt>
                <c:pt idx="466">
                  <c:v>42.25000000000005</c:v>
                </c:pt>
                <c:pt idx="467">
                  <c:v>42.333333333333343</c:v>
                </c:pt>
                <c:pt idx="468">
                  <c:v>42.433333333333358</c:v>
                </c:pt>
                <c:pt idx="469">
                  <c:v>42.533333333333374</c:v>
                </c:pt>
                <c:pt idx="470">
                  <c:v>42.616666666666667</c:v>
                </c:pt>
                <c:pt idx="471">
                  <c:v>42.700000000000067</c:v>
                </c:pt>
                <c:pt idx="472">
                  <c:v>42.78333333333336</c:v>
                </c:pt>
                <c:pt idx="473">
                  <c:v>42.883333333333375</c:v>
                </c:pt>
                <c:pt idx="474">
                  <c:v>42.983333333333391</c:v>
                </c:pt>
                <c:pt idx="475">
                  <c:v>43.066666666666684</c:v>
                </c:pt>
                <c:pt idx="476">
                  <c:v>43.1666666666667</c:v>
                </c:pt>
                <c:pt idx="477">
                  <c:v>43.266666666666715</c:v>
                </c:pt>
                <c:pt idx="478">
                  <c:v>43.350000000000009</c:v>
                </c:pt>
                <c:pt idx="479">
                  <c:v>43.433333333333408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43.78333333333341</c:v>
                </c:pt>
                <c:pt idx="484">
                  <c:v>43.866666666666703</c:v>
                </c:pt>
                <c:pt idx="485">
                  <c:v>43.966666666666718</c:v>
                </c:pt>
                <c:pt idx="486">
                  <c:v>44.066666666666734</c:v>
                </c:pt>
                <c:pt idx="487">
                  <c:v>44.16666666666675</c:v>
                </c:pt>
                <c:pt idx="488">
                  <c:v>44.250000000000043</c:v>
                </c:pt>
                <c:pt idx="489">
                  <c:v>44.350000000000058</c:v>
                </c:pt>
                <c:pt idx="490">
                  <c:v>44.450000000000074</c:v>
                </c:pt>
                <c:pt idx="491">
                  <c:v>44.533333333333367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44.883333333333368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45.150000000000077</c:v>
                </c:pt>
                <c:pt idx="499">
                  <c:v>45.23333333333337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45.500000000000078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45.85000000000008</c:v>
                </c:pt>
                <c:pt idx="507">
                  <c:v>45.933333333333373</c:v>
                </c:pt>
                <c:pt idx="508">
                  <c:v>46.033333333333388</c:v>
                </c:pt>
                <c:pt idx="509">
                  <c:v>46.116666666666681</c:v>
                </c:pt>
                <c:pt idx="510">
                  <c:v>46.200000000000081</c:v>
                </c:pt>
                <c:pt idx="511">
                  <c:v>46.283333333333374</c:v>
                </c:pt>
                <c:pt idx="512">
                  <c:v>46.38333333333339</c:v>
                </c:pt>
                <c:pt idx="513">
                  <c:v>46.466666666666683</c:v>
                </c:pt>
                <c:pt idx="514">
                  <c:v>46.550000000000082</c:v>
                </c:pt>
                <c:pt idx="515">
                  <c:v>46.650000000000098</c:v>
                </c:pt>
                <c:pt idx="516">
                  <c:v>46.733333333333391</c:v>
                </c:pt>
                <c:pt idx="517">
                  <c:v>46.816666666666684</c:v>
                </c:pt>
                <c:pt idx="518">
                  <c:v>46.9166666666667</c:v>
                </c:pt>
                <c:pt idx="519">
                  <c:v>47.016666666666715</c:v>
                </c:pt>
                <c:pt idx="520">
                  <c:v>47.116666666666731</c:v>
                </c:pt>
                <c:pt idx="521">
                  <c:v>47.200000000000024</c:v>
                </c:pt>
                <c:pt idx="522">
                  <c:v>47.283333333333424</c:v>
                </c:pt>
                <c:pt idx="523">
                  <c:v>47.383333333333333</c:v>
                </c:pt>
                <c:pt idx="524">
                  <c:v>47.466666666666733</c:v>
                </c:pt>
                <c:pt idx="525">
                  <c:v>47.550000000000026</c:v>
                </c:pt>
                <c:pt idx="526">
                  <c:v>47.650000000000041</c:v>
                </c:pt>
                <c:pt idx="527">
                  <c:v>47.750000000000057</c:v>
                </c:pt>
                <c:pt idx="528">
                  <c:v>47.850000000000072</c:v>
                </c:pt>
                <c:pt idx="529">
                  <c:v>47.933333333333259</c:v>
                </c:pt>
                <c:pt idx="530">
                  <c:v>48.033333333333381</c:v>
                </c:pt>
                <c:pt idx="531">
                  <c:v>48.116666666666781</c:v>
                </c:pt>
                <c:pt idx="532">
                  <c:v>48.20000000000018</c:v>
                </c:pt>
                <c:pt idx="533">
                  <c:v>48.283333333333367</c:v>
                </c:pt>
                <c:pt idx="534">
                  <c:v>48.383333333333383</c:v>
                </c:pt>
                <c:pt idx="535">
                  <c:v>48.466666666666676</c:v>
                </c:pt>
                <c:pt idx="536">
                  <c:v>48.550000000000075</c:v>
                </c:pt>
                <c:pt idx="537">
                  <c:v>48.649999999999984</c:v>
                </c:pt>
                <c:pt idx="538">
                  <c:v>48.733333333333384</c:v>
                </c:pt>
                <c:pt idx="539">
                  <c:v>48.816666666666677</c:v>
                </c:pt>
                <c:pt idx="540">
                  <c:v>48.900000000000077</c:v>
                </c:pt>
                <c:pt idx="541">
                  <c:v>49.000000000000092</c:v>
                </c:pt>
                <c:pt idx="542">
                  <c:v>49.083333333333279</c:v>
                </c:pt>
                <c:pt idx="543">
                  <c:v>49.183333333333401</c:v>
                </c:pt>
                <c:pt idx="544">
                  <c:v>49.28333333333331</c:v>
                </c:pt>
                <c:pt idx="545">
                  <c:v>49.36666666666671</c:v>
                </c:pt>
                <c:pt idx="546">
                  <c:v>49.466666666666832</c:v>
                </c:pt>
                <c:pt idx="547">
                  <c:v>49.550000000000018</c:v>
                </c:pt>
                <c:pt idx="548">
                  <c:v>49.650000000000034</c:v>
                </c:pt>
                <c:pt idx="549">
                  <c:v>49.75000000000005</c:v>
                </c:pt>
                <c:pt idx="550">
                  <c:v>49.850000000000065</c:v>
                </c:pt>
                <c:pt idx="551">
                  <c:v>49.950000000000081</c:v>
                </c:pt>
                <c:pt idx="552">
                  <c:v>50.033333333333267</c:v>
                </c:pt>
                <c:pt idx="553">
                  <c:v>50.13333333333339</c:v>
                </c:pt>
                <c:pt idx="554">
                  <c:v>50.216666666666789</c:v>
                </c:pt>
                <c:pt idx="555">
                  <c:v>50.316666666666698</c:v>
                </c:pt>
                <c:pt idx="556">
                  <c:v>50.400000000000098</c:v>
                </c:pt>
                <c:pt idx="557">
                  <c:v>50.500000000000007</c:v>
                </c:pt>
                <c:pt idx="558">
                  <c:v>50.583333333333407</c:v>
                </c:pt>
                <c:pt idx="559">
                  <c:v>50.683333333333422</c:v>
                </c:pt>
                <c:pt idx="560">
                  <c:v>50.766666666666715</c:v>
                </c:pt>
                <c:pt idx="561">
                  <c:v>50.866666666666625</c:v>
                </c:pt>
                <c:pt idx="562">
                  <c:v>50.950000000000024</c:v>
                </c:pt>
                <c:pt idx="563">
                  <c:v>51.066666666666656</c:v>
                </c:pt>
                <c:pt idx="564">
                  <c:v>51.166666666666778</c:v>
                </c:pt>
                <c:pt idx="565">
                  <c:v>51.250000000000178</c:v>
                </c:pt>
                <c:pt idx="566">
                  <c:v>51.333333333333364</c:v>
                </c:pt>
                <c:pt idx="567">
                  <c:v>51.43333333333338</c:v>
                </c:pt>
                <c:pt idx="568">
                  <c:v>51.533333333333395</c:v>
                </c:pt>
                <c:pt idx="569">
                  <c:v>51.633333333333411</c:v>
                </c:pt>
                <c:pt idx="570">
                  <c:v>51.716666666666704</c:v>
                </c:pt>
                <c:pt idx="571">
                  <c:v>51.816666666666613</c:v>
                </c:pt>
                <c:pt idx="572">
                  <c:v>51.900000000000013</c:v>
                </c:pt>
                <c:pt idx="573">
                  <c:v>52.000000000000135</c:v>
                </c:pt>
                <c:pt idx="574">
                  <c:v>52.083333333333535</c:v>
                </c:pt>
                <c:pt idx="575">
                  <c:v>52.183333333333337</c:v>
                </c:pt>
                <c:pt idx="576">
                  <c:v>52.266666666666737</c:v>
                </c:pt>
                <c:pt idx="577">
                  <c:v>52.366666666666752</c:v>
                </c:pt>
                <c:pt idx="578">
                  <c:v>52.449999999999939</c:v>
                </c:pt>
                <c:pt idx="579">
                  <c:v>52.550000000000061</c:v>
                </c:pt>
                <c:pt idx="580">
                  <c:v>52.633333333333461</c:v>
                </c:pt>
                <c:pt idx="581">
                  <c:v>52.71666666666686</c:v>
                </c:pt>
                <c:pt idx="582">
                  <c:v>52.816666666666663</c:v>
                </c:pt>
                <c:pt idx="583">
                  <c:v>52.900000000000063</c:v>
                </c:pt>
                <c:pt idx="584">
                  <c:v>52.983333333333356</c:v>
                </c:pt>
                <c:pt idx="585">
                  <c:v>53.083333333333265</c:v>
                </c:pt>
                <c:pt idx="586">
                  <c:v>53.166666666666664</c:v>
                </c:pt>
                <c:pt idx="587">
                  <c:v>53.250000000000064</c:v>
                </c:pt>
                <c:pt idx="588">
                  <c:v>53.350000000000186</c:v>
                </c:pt>
                <c:pt idx="589">
                  <c:v>53.433333333333373</c:v>
                </c:pt>
                <c:pt idx="590">
                  <c:v>53.516666666666559</c:v>
                </c:pt>
                <c:pt idx="591">
                  <c:v>53.599999999999959</c:v>
                </c:pt>
                <c:pt idx="592">
                  <c:v>53.700000000000081</c:v>
                </c:pt>
                <c:pt idx="593">
                  <c:v>53.783333333333481</c:v>
                </c:pt>
                <c:pt idx="594">
                  <c:v>53.866666666666667</c:v>
                </c:pt>
                <c:pt idx="595">
                  <c:v>53.966666666666683</c:v>
                </c:pt>
                <c:pt idx="596">
                  <c:v>54.050000000000082</c:v>
                </c:pt>
                <c:pt idx="597">
                  <c:v>54.133333333333375</c:v>
                </c:pt>
                <c:pt idx="598">
                  <c:v>54.233333333333285</c:v>
                </c:pt>
                <c:pt idx="599">
                  <c:v>54.316666666666684</c:v>
                </c:pt>
                <c:pt idx="600">
                  <c:v>54.416666666666806</c:v>
                </c:pt>
                <c:pt idx="601">
                  <c:v>54.499999999999993</c:v>
                </c:pt>
                <c:pt idx="602">
                  <c:v>54.583333333333393</c:v>
                </c:pt>
                <c:pt idx="603">
                  <c:v>54.683333333333408</c:v>
                </c:pt>
                <c:pt idx="604">
                  <c:v>54.766666666666701</c:v>
                </c:pt>
                <c:pt idx="605">
                  <c:v>54.850000000000101</c:v>
                </c:pt>
                <c:pt idx="606">
                  <c:v>54.95000000000001</c:v>
                </c:pt>
                <c:pt idx="607">
                  <c:v>55.03333333333341</c:v>
                </c:pt>
                <c:pt idx="608">
                  <c:v>55.116666666666703</c:v>
                </c:pt>
                <c:pt idx="609">
                  <c:v>55.199999999999996</c:v>
                </c:pt>
                <c:pt idx="610">
                  <c:v>55.299999999999905</c:v>
                </c:pt>
                <c:pt idx="611">
                  <c:v>55.383333333333304</c:v>
                </c:pt>
                <c:pt idx="612">
                  <c:v>55.466666666666704</c:v>
                </c:pt>
                <c:pt idx="613">
                  <c:v>55.566666666666826</c:v>
                </c:pt>
                <c:pt idx="614">
                  <c:v>55.650000000000013</c:v>
                </c:pt>
                <c:pt idx="615">
                  <c:v>55.733333333333412</c:v>
                </c:pt>
                <c:pt idx="616">
                  <c:v>55.816666666666599</c:v>
                </c:pt>
                <c:pt idx="617">
                  <c:v>55.916666666666721</c:v>
                </c:pt>
                <c:pt idx="618">
                  <c:v>56.000000000000121</c:v>
                </c:pt>
                <c:pt idx="619">
                  <c:v>56.08333333333352</c:v>
                </c:pt>
                <c:pt idx="620">
                  <c:v>56.166666666666707</c:v>
                </c:pt>
                <c:pt idx="621">
                  <c:v>56.249999999999893</c:v>
                </c:pt>
                <c:pt idx="622">
                  <c:v>56.350000000000016</c:v>
                </c:pt>
                <c:pt idx="623">
                  <c:v>56.433333333333415</c:v>
                </c:pt>
                <c:pt idx="624">
                  <c:v>56.533333333333324</c:v>
                </c:pt>
                <c:pt idx="625">
                  <c:v>56.633333333333447</c:v>
                </c:pt>
                <c:pt idx="626">
                  <c:v>56.716666666666846</c:v>
                </c:pt>
                <c:pt idx="627">
                  <c:v>56.800000000000033</c:v>
                </c:pt>
                <c:pt idx="628">
                  <c:v>56.900000000000048</c:v>
                </c:pt>
                <c:pt idx="629">
                  <c:v>56.983333333333341</c:v>
                </c:pt>
                <c:pt idx="630">
                  <c:v>57.08333333333325</c:v>
                </c:pt>
                <c:pt idx="631">
                  <c:v>57.16666666666665</c:v>
                </c:pt>
                <c:pt idx="632">
                  <c:v>57.25000000000005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57.533333333333374</c:v>
                </c:pt>
                <c:pt idx="636">
                  <c:v>57.63333333333339</c:v>
                </c:pt>
                <c:pt idx="637">
                  <c:v>57.733333333333405</c:v>
                </c:pt>
                <c:pt idx="638">
                  <c:v>57.816666666666698</c:v>
                </c:pt>
                <c:pt idx="639">
                  <c:v>57.916666666666607</c:v>
                </c:pt>
                <c:pt idx="640">
                  <c:v>58.000000000000007</c:v>
                </c:pt>
                <c:pt idx="641">
                  <c:v>58.100000000000129</c:v>
                </c:pt>
                <c:pt idx="642">
                  <c:v>58.183333333333529</c:v>
                </c:pt>
                <c:pt idx="643">
                  <c:v>58.266666666666715</c:v>
                </c:pt>
                <c:pt idx="644">
                  <c:v>58.349999999999902</c:v>
                </c:pt>
                <c:pt idx="645">
                  <c:v>58.433333333333302</c:v>
                </c:pt>
                <c:pt idx="646">
                  <c:v>58.533333333333424</c:v>
                </c:pt>
                <c:pt idx="647">
                  <c:v>58.616666666666823</c:v>
                </c:pt>
                <c:pt idx="648">
                  <c:v>58.70000000000001</c:v>
                </c:pt>
                <c:pt idx="649">
                  <c:v>58.78333333333341</c:v>
                </c:pt>
                <c:pt idx="650">
                  <c:v>58.883333333333425</c:v>
                </c:pt>
                <c:pt idx="651">
                  <c:v>58.983333333333228</c:v>
                </c:pt>
                <c:pt idx="652">
                  <c:v>59.08333333333335</c:v>
                </c:pt>
                <c:pt idx="653">
                  <c:v>59.16666666666675</c:v>
                </c:pt>
                <c:pt idx="654">
                  <c:v>59.266666666666659</c:v>
                </c:pt>
                <c:pt idx="655">
                  <c:v>59.350000000000058</c:v>
                </c:pt>
                <c:pt idx="656">
                  <c:v>59.45000000000018</c:v>
                </c:pt>
                <c:pt idx="657">
                  <c:v>59.533333333333367</c:v>
                </c:pt>
                <c:pt idx="658">
                  <c:v>59.616666666666553</c:v>
                </c:pt>
                <c:pt idx="659">
                  <c:v>59.716666666666676</c:v>
                </c:pt>
                <c:pt idx="660">
                  <c:v>59.800000000000075</c:v>
                </c:pt>
                <c:pt idx="661">
                  <c:v>59.899999999999984</c:v>
                </c:pt>
                <c:pt idx="662">
                  <c:v>60.000000000000107</c:v>
                </c:pt>
                <c:pt idx="663">
                  <c:v>60.083333333333506</c:v>
                </c:pt>
                <c:pt idx="664">
                  <c:v>60.166666666666693</c:v>
                </c:pt>
                <c:pt idx="665">
                  <c:v>60.250000000000092</c:v>
                </c:pt>
                <c:pt idx="666">
                  <c:v>60.35</c:v>
                </c:pt>
                <c:pt idx="667">
                  <c:v>60.433333333333401</c:v>
                </c:pt>
                <c:pt idx="668">
                  <c:v>60.516666666666801</c:v>
                </c:pt>
                <c:pt idx="669">
                  <c:v>60.6000000000002</c:v>
                </c:pt>
                <c:pt idx="670">
                  <c:v>60.7</c:v>
                </c:pt>
                <c:pt idx="671">
                  <c:v>60.783333333333402</c:v>
                </c:pt>
                <c:pt idx="672">
                  <c:v>60.883333333333418</c:v>
                </c:pt>
                <c:pt idx="673">
                  <c:v>60.966666666666605</c:v>
                </c:pt>
                <c:pt idx="674">
                  <c:v>61.050000000000004</c:v>
                </c:pt>
                <c:pt idx="675">
                  <c:v>61.150000000000126</c:v>
                </c:pt>
                <c:pt idx="676">
                  <c:v>61.233333333333526</c:v>
                </c:pt>
                <c:pt idx="677">
                  <c:v>61.316666666666713</c:v>
                </c:pt>
                <c:pt idx="678">
                  <c:v>61.416666666666728</c:v>
                </c:pt>
                <c:pt idx="679">
                  <c:v>61.500000000000021</c:v>
                </c:pt>
                <c:pt idx="680">
                  <c:v>61.583333333333421</c:v>
                </c:pt>
                <c:pt idx="681">
                  <c:v>61.666666666666821</c:v>
                </c:pt>
                <c:pt idx="682">
                  <c:v>61.76666666666673</c:v>
                </c:pt>
                <c:pt idx="683">
                  <c:v>61.850000000000023</c:v>
                </c:pt>
                <c:pt idx="684">
                  <c:v>61.933333333333422</c:v>
                </c:pt>
                <c:pt idx="685">
                  <c:v>62.050000000000054</c:v>
                </c:pt>
                <c:pt idx="686">
                  <c:v>62.133333333333347</c:v>
                </c:pt>
                <c:pt idx="687">
                  <c:v>62.216666666666747</c:v>
                </c:pt>
                <c:pt idx="688">
                  <c:v>62.316666666666656</c:v>
                </c:pt>
                <c:pt idx="689">
                  <c:v>62.400000000000055</c:v>
                </c:pt>
                <c:pt idx="690">
                  <c:v>62.483333333333348</c:v>
                </c:pt>
                <c:pt idx="691">
                  <c:v>62.566666666666748</c:v>
                </c:pt>
                <c:pt idx="692">
                  <c:v>62.68333333333338</c:v>
                </c:pt>
                <c:pt idx="693">
                  <c:v>62.766666666666673</c:v>
                </c:pt>
                <c:pt idx="694">
                  <c:v>62.866666666666582</c:v>
                </c:pt>
                <c:pt idx="695">
                  <c:v>62.949999999999982</c:v>
                </c:pt>
                <c:pt idx="696">
                  <c:v>63.050000000000104</c:v>
                </c:pt>
                <c:pt idx="697">
                  <c:v>63.150000000000013</c:v>
                </c:pt>
              </c:numCache>
            </c:numRef>
          </c:xVal>
          <c:yVal>
            <c:numRef>
              <c:f>'VAR I'!$J$13:$J$710</c:f>
              <c:numCache>
                <c:formatCode>0.000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9.9999999999984372E-3</c:v>
                </c:pt>
                <c:pt idx="25">
                  <c:v>0.45599999999963708</c:v>
                </c:pt>
                <c:pt idx="26">
                  <c:v>0.31200000000015077</c:v>
                </c:pt>
                <c:pt idx="27">
                  <c:v>0.36999999999994215</c:v>
                </c:pt>
                <c:pt idx="28">
                  <c:v>0.39600000000019131</c:v>
                </c:pt>
                <c:pt idx="29">
                  <c:v>0.51599999999958934</c:v>
                </c:pt>
                <c:pt idx="30">
                  <c:v>0.40000000000036379</c:v>
                </c:pt>
                <c:pt idx="31">
                  <c:v>0.35249999999994491</c:v>
                </c:pt>
                <c:pt idx="32">
                  <c:v>0.58799999999953212</c:v>
                </c:pt>
                <c:pt idx="33">
                  <c:v>0.43000000000039107</c:v>
                </c:pt>
                <c:pt idx="34">
                  <c:v>0.50999999999992029</c:v>
                </c:pt>
                <c:pt idx="35">
                  <c:v>0.76799999999938884</c:v>
                </c:pt>
                <c:pt idx="36">
                  <c:v>0.56400000000027251</c:v>
                </c:pt>
                <c:pt idx="37">
                  <c:v>0.39999999999993746</c:v>
                </c:pt>
                <c:pt idx="38">
                  <c:v>0.57600000000027829</c:v>
                </c:pt>
                <c:pt idx="39">
                  <c:v>0.58799999999953212</c:v>
                </c:pt>
                <c:pt idx="40">
                  <c:v>0.57600000000027829</c:v>
                </c:pt>
                <c:pt idx="41">
                  <c:v>0.50400000000024348</c:v>
                </c:pt>
                <c:pt idx="42">
                  <c:v>0.549999999999914</c:v>
                </c:pt>
                <c:pt idx="43">
                  <c:v>0.68399999999945571</c:v>
                </c:pt>
                <c:pt idx="44">
                  <c:v>0.54000000000026094</c:v>
                </c:pt>
                <c:pt idx="45">
                  <c:v>0.57428571428588682</c:v>
                </c:pt>
                <c:pt idx="46">
                  <c:v>0.71999999999942699</c:v>
                </c:pt>
                <c:pt idx="47">
                  <c:v>0.53999999999991555</c:v>
                </c:pt>
                <c:pt idx="48">
                  <c:v>0.67200000000032467</c:v>
                </c:pt>
                <c:pt idx="49">
                  <c:v>0.68400000000033045</c:v>
                </c:pt>
                <c:pt idx="50">
                  <c:v>0.61999999999990307</c:v>
                </c:pt>
                <c:pt idx="51">
                  <c:v>0.65999999999947478</c:v>
                </c:pt>
                <c:pt idx="52">
                  <c:v>0.40000000000036379</c:v>
                </c:pt>
                <c:pt idx="53">
                  <c:v>0.77999999999987812</c:v>
                </c:pt>
                <c:pt idx="54">
                  <c:v>0.53999999999966897</c:v>
                </c:pt>
                <c:pt idx="55">
                  <c:v>0.77000000000070035</c:v>
                </c:pt>
                <c:pt idx="56">
                  <c:v>0.88799999999929335</c:v>
                </c:pt>
                <c:pt idx="57">
                  <c:v>0.66000000000031889</c:v>
                </c:pt>
                <c:pt idx="58">
                  <c:v>0.6999999999998906</c:v>
                </c:pt>
                <c:pt idx="59">
                  <c:v>0.87999999999986245</c:v>
                </c:pt>
                <c:pt idx="60">
                  <c:v>0.78000000000037684</c:v>
                </c:pt>
                <c:pt idx="61">
                  <c:v>0.82799999999934104</c:v>
                </c:pt>
                <c:pt idx="62">
                  <c:v>0.78000000000037684</c:v>
                </c:pt>
                <c:pt idx="63">
                  <c:v>0.67999999999989369</c:v>
                </c:pt>
                <c:pt idx="64">
                  <c:v>0.80400000000038851</c:v>
                </c:pt>
                <c:pt idx="65">
                  <c:v>0.76799999999938884</c:v>
                </c:pt>
                <c:pt idx="66">
                  <c:v>0.62999999999990153</c:v>
                </c:pt>
                <c:pt idx="67">
                  <c:v>0.75600000000036527</c:v>
                </c:pt>
                <c:pt idx="68">
                  <c:v>0.70800000000034213</c:v>
                </c:pt>
                <c:pt idx="69">
                  <c:v>0.63999999999989998</c:v>
                </c:pt>
                <c:pt idx="70">
                  <c:v>0.75599999999939838</c:v>
                </c:pt>
                <c:pt idx="71">
                  <c:v>0.57428571428588682</c:v>
                </c:pt>
                <c:pt idx="72">
                  <c:v>0.6999999999998906</c:v>
                </c:pt>
                <c:pt idx="73">
                  <c:v>0.98400000000047538</c:v>
                </c:pt>
                <c:pt idx="74">
                  <c:v>0.76800000000037105</c:v>
                </c:pt>
                <c:pt idx="75">
                  <c:v>0.63999999999989998</c:v>
                </c:pt>
                <c:pt idx="76">
                  <c:v>0.79199999999936976</c:v>
                </c:pt>
                <c:pt idx="77">
                  <c:v>0.7320000000003537</c:v>
                </c:pt>
                <c:pt idx="78">
                  <c:v>0.68399999999945571</c:v>
                </c:pt>
                <c:pt idx="79">
                  <c:v>0.63000000000057299</c:v>
                </c:pt>
                <c:pt idx="80">
                  <c:v>0.59999999999952247</c:v>
                </c:pt>
                <c:pt idx="81">
                  <c:v>0.73999999999988431</c:v>
                </c:pt>
                <c:pt idx="82">
                  <c:v>0.75600000000036527</c:v>
                </c:pt>
                <c:pt idx="83">
                  <c:v>0.63999999999989998</c:v>
                </c:pt>
                <c:pt idx="84">
                  <c:v>0.7320000000003537</c:v>
                </c:pt>
                <c:pt idx="85">
                  <c:v>0.7799999999993793</c:v>
                </c:pt>
                <c:pt idx="86">
                  <c:v>0.67000000000060933</c:v>
                </c:pt>
                <c:pt idx="87">
                  <c:v>0.80399999999936012</c:v>
                </c:pt>
                <c:pt idx="88">
                  <c:v>0.75600000000036527</c:v>
                </c:pt>
                <c:pt idx="89">
                  <c:v>0.73199999999941745</c:v>
                </c:pt>
                <c:pt idx="90">
                  <c:v>0.82800000000040008</c:v>
                </c:pt>
                <c:pt idx="91">
                  <c:v>0.65999999999989678</c:v>
                </c:pt>
                <c:pt idx="92">
                  <c:v>0.79200000000038262</c:v>
                </c:pt>
                <c:pt idx="93">
                  <c:v>0.75599999999939838</c:v>
                </c:pt>
                <c:pt idx="94">
                  <c:v>0.75600000000036527</c:v>
                </c:pt>
                <c:pt idx="95">
                  <c:v>0.61999999999990307</c:v>
                </c:pt>
                <c:pt idx="96">
                  <c:v>0.82800000000040008</c:v>
                </c:pt>
                <c:pt idx="97">
                  <c:v>0.51999999999991875</c:v>
                </c:pt>
                <c:pt idx="98">
                  <c:v>0.9720000000004696</c:v>
                </c:pt>
                <c:pt idx="99">
                  <c:v>0.61199999999951293</c:v>
                </c:pt>
                <c:pt idx="100">
                  <c:v>0.76800000000037105</c:v>
                </c:pt>
                <c:pt idx="101">
                  <c:v>0.79199999999936976</c:v>
                </c:pt>
                <c:pt idx="102">
                  <c:v>0.68000000000061844</c:v>
                </c:pt>
                <c:pt idx="103">
                  <c:v>0.76799999999938884</c:v>
                </c:pt>
                <c:pt idx="104">
                  <c:v>0.78000000000037684</c:v>
                </c:pt>
                <c:pt idx="105">
                  <c:v>0.64999999999989844</c:v>
                </c:pt>
                <c:pt idx="106">
                  <c:v>0.79200000000038262</c:v>
                </c:pt>
                <c:pt idx="107">
                  <c:v>0.64999999999989844</c:v>
                </c:pt>
                <c:pt idx="108">
                  <c:v>0.7799999999993793</c:v>
                </c:pt>
                <c:pt idx="109">
                  <c:v>0.70800000000034213</c:v>
                </c:pt>
                <c:pt idx="110">
                  <c:v>0.54857142857159336</c:v>
                </c:pt>
                <c:pt idx="111">
                  <c:v>0.8899999999998609</c:v>
                </c:pt>
                <c:pt idx="112">
                  <c:v>1.0079999999991978</c:v>
                </c:pt>
                <c:pt idx="113">
                  <c:v>0.75600000000036527</c:v>
                </c:pt>
                <c:pt idx="114">
                  <c:v>0.64999999999989844</c:v>
                </c:pt>
                <c:pt idx="115">
                  <c:v>0.78000000000037684</c:v>
                </c:pt>
                <c:pt idx="116">
                  <c:v>0.79200000000038262</c:v>
                </c:pt>
                <c:pt idx="117">
                  <c:v>0.85199999999932197</c:v>
                </c:pt>
                <c:pt idx="118">
                  <c:v>0.7199999999998874</c:v>
                </c:pt>
                <c:pt idx="119">
                  <c:v>0.67999999999989369</c:v>
                </c:pt>
                <c:pt idx="120">
                  <c:v>0.86400000000041743</c:v>
                </c:pt>
                <c:pt idx="121">
                  <c:v>0.86400000000041743</c:v>
                </c:pt>
                <c:pt idx="122">
                  <c:v>0.7199999999998874</c:v>
                </c:pt>
                <c:pt idx="123">
                  <c:v>0.97199999999922648</c:v>
                </c:pt>
                <c:pt idx="124">
                  <c:v>0.61000000000055477</c:v>
                </c:pt>
                <c:pt idx="125">
                  <c:v>0.82799999999934104</c:v>
                </c:pt>
                <c:pt idx="126">
                  <c:v>0.86400000000041743</c:v>
                </c:pt>
                <c:pt idx="127">
                  <c:v>0.82799999999934104</c:v>
                </c:pt>
                <c:pt idx="128">
                  <c:v>0.68000000000061844</c:v>
                </c:pt>
                <c:pt idx="129">
                  <c:v>0.74399999999940791</c:v>
                </c:pt>
                <c:pt idx="130">
                  <c:v>0.76800000000037105</c:v>
                </c:pt>
                <c:pt idx="131">
                  <c:v>0.66999999999989523</c:v>
                </c:pt>
                <c:pt idx="132">
                  <c:v>0.68999999999989214</c:v>
                </c:pt>
                <c:pt idx="133">
                  <c:v>0.81999999999987183</c:v>
                </c:pt>
                <c:pt idx="134">
                  <c:v>0.80400000000038851</c:v>
                </c:pt>
                <c:pt idx="135">
                  <c:v>0.67999999999989369</c:v>
                </c:pt>
                <c:pt idx="136">
                  <c:v>0.80400000000038851</c:v>
                </c:pt>
                <c:pt idx="137">
                  <c:v>0.76799999999938884</c:v>
                </c:pt>
                <c:pt idx="138">
                  <c:v>0.80400000000038851</c:v>
                </c:pt>
                <c:pt idx="139">
                  <c:v>0.80400000000038851</c:v>
                </c:pt>
                <c:pt idx="140">
                  <c:v>0.65999999999989678</c:v>
                </c:pt>
                <c:pt idx="141">
                  <c:v>0.82799999999934104</c:v>
                </c:pt>
                <c:pt idx="142">
                  <c:v>0.82800000000040008</c:v>
                </c:pt>
                <c:pt idx="143">
                  <c:v>0.6999999999998906</c:v>
                </c:pt>
                <c:pt idx="144">
                  <c:v>0.85200000000041165</c:v>
                </c:pt>
                <c:pt idx="145">
                  <c:v>0.83999999999986874</c:v>
                </c:pt>
                <c:pt idx="146">
                  <c:v>0.92399999999926463</c:v>
                </c:pt>
                <c:pt idx="147">
                  <c:v>0.83000000000075491</c:v>
                </c:pt>
                <c:pt idx="148">
                  <c:v>0.70999999999988905</c:v>
                </c:pt>
                <c:pt idx="149">
                  <c:v>0.81599999999935058</c:v>
                </c:pt>
                <c:pt idx="150">
                  <c:v>0.80400000000038851</c:v>
                </c:pt>
                <c:pt idx="151">
                  <c:v>0.82999999999987029</c:v>
                </c:pt>
                <c:pt idx="152">
                  <c:v>0.72000000000034792</c:v>
                </c:pt>
                <c:pt idx="153">
                  <c:v>0.82799999999934104</c:v>
                </c:pt>
                <c:pt idx="154">
                  <c:v>0.74000000000067301</c:v>
                </c:pt>
                <c:pt idx="155">
                  <c:v>0.81599999999935058</c:v>
                </c:pt>
                <c:pt idx="156">
                  <c:v>0.80400000000038851</c:v>
                </c:pt>
                <c:pt idx="157">
                  <c:v>0.6999999999998906</c:v>
                </c:pt>
                <c:pt idx="158">
                  <c:v>0.9720000000004696</c:v>
                </c:pt>
                <c:pt idx="159">
                  <c:v>0.50999999999992029</c:v>
                </c:pt>
                <c:pt idx="160">
                  <c:v>0.81599999999935058</c:v>
                </c:pt>
                <c:pt idx="161">
                  <c:v>0.80400000000038851</c:v>
                </c:pt>
                <c:pt idx="162">
                  <c:v>0.78000000000037684</c:v>
                </c:pt>
                <c:pt idx="163">
                  <c:v>0.64999999999989844</c:v>
                </c:pt>
                <c:pt idx="164">
                  <c:v>1.0079999999991978</c:v>
                </c:pt>
                <c:pt idx="165">
                  <c:v>0.66999999999989523</c:v>
                </c:pt>
                <c:pt idx="166">
                  <c:v>0.74000000000067301</c:v>
                </c:pt>
                <c:pt idx="167">
                  <c:v>0.85199999999932197</c:v>
                </c:pt>
                <c:pt idx="168">
                  <c:v>0.86400000000041743</c:v>
                </c:pt>
                <c:pt idx="169">
                  <c:v>0.888000000000429</c:v>
                </c:pt>
                <c:pt idx="170">
                  <c:v>0.70999999999988905</c:v>
                </c:pt>
                <c:pt idx="171">
                  <c:v>0.89999999999985936</c:v>
                </c:pt>
                <c:pt idx="172">
                  <c:v>0.6999999999998906</c:v>
                </c:pt>
                <c:pt idx="173">
                  <c:v>0.93600000000045225</c:v>
                </c:pt>
                <c:pt idx="174">
                  <c:v>0.87599999999930289</c:v>
                </c:pt>
                <c:pt idx="175">
                  <c:v>0.68999999999989214</c:v>
                </c:pt>
                <c:pt idx="176">
                  <c:v>0.8160000000003943</c:v>
                </c:pt>
                <c:pt idx="177">
                  <c:v>0.93600000000045225</c:v>
                </c:pt>
                <c:pt idx="178">
                  <c:v>0.6999999999998906</c:v>
                </c:pt>
                <c:pt idx="179">
                  <c:v>0.92399999999926463</c:v>
                </c:pt>
                <c:pt idx="180">
                  <c:v>0.85200000000041165</c:v>
                </c:pt>
                <c:pt idx="181">
                  <c:v>0.7199999999998874</c:v>
                </c:pt>
                <c:pt idx="182">
                  <c:v>0.82800000000040008</c:v>
                </c:pt>
                <c:pt idx="183">
                  <c:v>0.88799999999929335</c:v>
                </c:pt>
                <c:pt idx="184">
                  <c:v>0.87600000000042322</c:v>
                </c:pt>
                <c:pt idx="185">
                  <c:v>0.72999999999988585</c:v>
                </c:pt>
                <c:pt idx="186">
                  <c:v>0.84000000000040587</c:v>
                </c:pt>
                <c:pt idx="187">
                  <c:v>0.66999999999989523</c:v>
                </c:pt>
                <c:pt idx="188">
                  <c:v>0.9000000000004349</c:v>
                </c:pt>
                <c:pt idx="189">
                  <c:v>0.6999999999998906</c:v>
                </c:pt>
                <c:pt idx="190">
                  <c:v>0.92999999999985461</c:v>
                </c:pt>
                <c:pt idx="191">
                  <c:v>0.8399999999993315</c:v>
                </c:pt>
                <c:pt idx="192">
                  <c:v>0.8160000000003943</c:v>
                </c:pt>
                <c:pt idx="193">
                  <c:v>0.84000000000040587</c:v>
                </c:pt>
                <c:pt idx="194">
                  <c:v>0.85199999999932197</c:v>
                </c:pt>
                <c:pt idx="195">
                  <c:v>0.72999999999988585</c:v>
                </c:pt>
                <c:pt idx="196">
                  <c:v>0.7300000000006639</c:v>
                </c:pt>
                <c:pt idx="197">
                  <c:v>1.0079999999991978</c:v>
                </c:pt>
                <c:pt idx="198">
                  <c:v>0.87600000000042322</c:v>
                </c:pt>
                <c:pt idx="199">
                  <c:v>0.70799999999943652</c:v>
                </c:pt>
                <c:pt idx="200">
                  <c:v>0.85200000000041165</c:v>
                </c:pt>
                <c:pt idx="201">
                  <c:v>0.48000000000009552</c:v>
                </c:pt>
                <c:pt idx="202">
                  <c:v>0.76799999999938884</c:v>
                </c:pt>
                <c:pt idx="203">
                  <c:v>0.82800000000040008</c:v>
                </c:pt>
                <c:pt idx="204">
                  <c:v>0.68999999999989214</c:v>
                </c:pt>
                <c:pt idx="205">
                  <c:v>0.86400000000041743</c:v>
                </c:pt>
                <c:pt idx="206">
                  <c:v>0.82799999999934104</c:v>
                </c:pt>
                <c:pt idx="207">
                  <c:v>0.74000000000067301</c:v>
                </c:pt>
                <c:pt idx="208">
                  <c:v>0.91199999999927417</c:v>
                </c:pt>
                <c:pt idx="209">
                  <c:v>0.68999999999989214</c:v>
                </c:pt>
                <c:pt idx="210">
                  <c:v>0.87600000000042322</c:v>
                </c:pt>
                <c:pt idx="211">
                  <c:v>0.89999999999985936</c:v>
                </c:pt>
                <c:pt idx="212">
                  <c:v>0.9000000000004349</c:v>
                </c:pt>
                <c:pt idx="213">
                  <c:v>0.89999999999928382</c:v>
                </c:pt>
                <c:pt idx="214">
                  <c:v>0.78000000000070946</c:v>
                </c:pt>
                <c:pt idx="215">
                  <c:v>0.88799999999929335</c:v>
                </c:pt>
                <c:pt idx="216">
                  <c:v>0.9720000000004696</c:v>
                </c:pt>
                <c:pt idx="217">
                  <c:v>0.91199999999927417</c:v>
                </c:pt>
                <c:pt idx="218">
                  <c:v>0.63428571428590486</c:v>
                </c:pt>
                <c:pt idx="219">
                  <c:v>1.0680000000005161</c:v>
                </c:pt>
                <c:pt idx="220">
                  <c:v>0.87599999999930289</c:v>
                </c:pt>
                <c:pt idx="221">
                  <c:v>0.74999999999988276</c:v>
                </c:pt>
                <c:pt idx="222">
                  <c:v>0.888000000000429</c:v>
                </c:pt>
                <c:pt idx="223">
                  <c:v>0.888000000000429</c:v>
                </c:pt>
                <c:pt idx="224">
                  <c:v>0.92399999999926463</c:v>
                </c:pt>
                <c:pt idx="225">
                  <c:v>0.73999999999988431</c:v>
                </c:pt>
                <c:pt idx="226">
                  <c:v>0.7300000000006639</c:v>
                </c:pt>
                <c:pt idx="227">
                  <c:v>1.0559999999991596</c:v>
                </c:pt>
                <c:pt idx="228">
                  <c:v>0.84000000000040587</c:v>
                </c:pt>
                <c:pt idx="229">
                  <c:v>0.7199999999998874</c:v>
                </c:pt>
                <c:pt idx="230">
                  <c:v>0.86400000000041743</c:v>
                </c:pt>
                <c:pt idx="231">
                  <c:v>0.49714285714255235</c:v>
                </c:pt>
                <c:pt idx="232">
                  <c:v>0.84000000000040587</c:v>
                </c:pt>
                <c:pt idx="233">
                  <c:v>0.84000000000040587</c:v>
                </c:pt>
                <c:pt idx="234">
                  <c:v>0.6999999999998906</c:v>
                </c:pt>
                <c:pt idx="235">
                  <c:v>0.89999999999928382</c:v>
                </c:pt>
                <c:pt idx="236">
                  <c:v>0.82800000000040008</c:v>
                </c:pt>
                <c:pt idx="237">
                  <c:v>0.8160000000003943</c:v>
                </c:pt>
                <c:pt idx="238">
                  <c:v>0.67999999999989369</c:v>
                </c:pt>
                <c:pt idx="239">
                  <c:v>0.67999999999989369</c:v>
                </c:pt>
                <c:pt idx="240">
                  <c:v>0.95999999999923602</c:v>
                </c:pt>
                <c:pt idx="241">
                  <c:v>0.80400000000038851</c:v>
                </c:pt>
                <c:pt idx="242">
                  <c:v>0.6999999999998906</c:v>
                </c:pt>
                <c:pt idx="243">
                  <c:v>0.78000000000037684</c:v>
                </c:pt>
                <c:pt idx="244">
                  <c:v>0.65999999999989678</c:v>
                </c:pt>
                <c:pt idx="245">
                  <c:v>0.86400000000041743</c:v>
                </c:pt>
                <c:pt idx="246">
                  <c:v>0.80399999999936012</c:v>
                </c:pt>
                <c:pt idx="247">
                  <c:v>0.84000000000040587</c:v>
                </c:pt>
                <c:pt idx="248">
                  <c:v>0.74999999999988276</c:v>
                </c:pt>
                <c:pt idx="249">
                  <c:v>0.86999999999986399</c:v>
                </c:pt>
                <c:pt idx="250">
                  <c:v>0.82800000000040008</c:v>
                </c:pt>
                <c:pt idx="251">
                  <c:v>0.73999999999988431</c:v>
                </c:pt>
                <c:pt idx="252">
                  <c:v>0.70999999999988905</c:v>
                </c:pt>
                <c:pt idx="253">
                  <c:v>0.98400000000047538</c:v>
                </c:pt>
                <c:pt idx="254">
                  <c:v>0.74999999999988276</c:v>
                </c:pt>
                <c:pt idx="255">
                  <c:v>0.86399999999931243</c:v>
                </c:pt>
                <c:pt idx="256">
                  <c:v>0.69000000000062756</c:v>
                </c:pt>
                <c:pt idx="257">
                  <c:v>0.8899999999998609</c:v>
                </c:pt>
                <c:pt idx="258">
                  <c:v>0.8399999999993315</c:v>
                </c:pt>
                <c:pt idx="259">
                  <c:v>0.76000000000069123</c:v>
                </c:pt>
                <c:pt idx="260">
                  <c:v>0.87999999999986245</c:v>
                </c:pt>
                <c:pt idx="261">
                  <c:v>0.91199999999927417</c:v>
                </c:pt>
                <c:pt idx="262">
                  <c:v>0.888000000000429</c:v>
                </c:pt>
                <c:pt idx="263">
                  <c:v>0.6999999999998906</c:v>
                </c:pt>
                <c:pt idx="264">
                  <c:v>0.70999999999988905</c:v>
                </c:pt>
                <c:pt idx="265">
                  <c:v>0.85200000000041165</c:v>
                </c:pt>
                <c:pt idx="266">
                  <c:v>0.85199999999932197</c:v>
                </c:pt>
                <c:pt idx="267">
                  <c:v>0.76000000000069123</c:v>
                </c:pt>
                <c:pt idx="268">
                  <c:v>0.91999999999985616</c:v>
                </c:pt>
                <c:pt idx="269">
                  <c:v>0.95999999999923602</c:v>
                </c:pt>
                <c:pt idx="270">
                  <c:v>0.7300000000006639</c:v>
                </c:pt>
                <c:pt idx="271">
                  <c:v>0.7199999999998874</c:v>
                </c:pt>
                <c:pt idx="272">
                  <c:v>1.0319999999991787</c:v>
                </c:pt>
                <c:pt idx="273">
                  <c:v>0.7199999999998874</c:v>
                </c:pt>
                <c:pt idx="274">
                  <c:v>0.72000000000065478</c:v>
                </c:pt>
                <c:pt idx="275">
                  <c:v>0.85199999999932197</c:v>
                </c:pt>
                <c:pt idx="276">
                  <c:v>0.87600000000042322</c:v>
                </c:pt>
                <c:pt idx="277">
                  <c:v>0.74999999999988276</c:v>
                </c:pt>
                <c:pt idx="278">
                  <c:v>0.888000000000429</c:v>
                </c:pt>
                <c:pt idx="279">
                  <c:v>0.74999999999988276</c:v>
                </c:pt>
                <c:pt idx="280">
                  <c:v>0.8899999999998609</c:v>
                </c:pt>
                <c:pt idx="281">
                  <c:v>0.73999999999988431</c:v>
                </c:pt>
                <c:pt idx="282">
                  <c:v>0.89999999999985936</c:v>
                </c:pt>
                <c:pt idx="283">
                  <c:v>0.86400000000041743</c:v>
                </c:pt>
                <c:pt idx="284">
                  <c:v>0.73999999999988431</c:v>
                </c:pt>
                <c:pt idx="285">
                  <c:v>0.86999999999986399</c:v>
                </c:pt>
                <c:pt idx="286">
                  <c:v>0.87600000000042322</c:v>
                </c:pt>
                <c:pt idx="287">
                  <c:v>0.76999999999987967</c:v>
                </c:pt>
                <c:pt idx="288">
                  <c:v>0.92399999999926463</c:v>
                </c:pt>
                <c:pt idx="289">
                  <c:v>0.98400000000047538</c:v>
                </c:pt>
                <c:pt idx="290">
                  <c:v>0.80999999999987338</c:v>
                </c:pt>
                <c:pt idx="291">
                  <c:v>0.96999999999984832</c:v>
                </c:pt>
                <c:pt idx="292">
                  <c:v>0.8200000000007458</c:v>
                </c:pt>
                <c:pt idx="293">
                  <c:v>1.1279999999991024</c:v>
                </c:pt>
                <c:pt idx="294">
                  <c:v>0.73999999999988431</c:v>
                </c:pt>
                <c:pt idx="295">
                  <c:v>0.79999999999987492</c:v>
                </c:pt>
                <c:pt idx="296">
                  <c:v>0.9000000000004349</c:v>
                </c:pt>
                <c:pt idx="297">
                  <c:v>1.0320000000004987</c:v>
                </c:pt>
                <c:pt idx="298">
                  <c:v>0.62999999999990153</c:v>
                </c:pt>
                <c:pt idx="299">
                  <c:v>0.99599999999920741</c:v>
                </c:pt>
                <c:pt idx="300">
                  <c:v>0.74000000000067301</c:v>
                </c:pt>
                <c:pt idx="301">
                  <c:v>0.67999999999989369</c:v>
                </c:pt>
                <c:pt idx="302">
                  <c:v>0.86399999999931243</c:v>
                </c:pt>
                <c:pt idx="303">
                  <c:v>0.70000000000063667</c:v>
                </c:pt>
                <c:pt idx="304">
                  <c:v>0.8399999999993315</c:v>
                </c:pt>
                <c:pt idx="305">
                  <c:v>0.52499999999991798</c:v>
                </c:pt>
                <c:pt idx="306">
                  <c:v>0.84000000000040587</c:v>
                </c:pt>
                <c:pt idx="307">
                  <c:v>0.6999999999998906</c:v>
                </c:pt>
                <c:pt idx="308">
                  <c:v>0.92400000000044646</c:v>
                </c:pt>
                <c:pt idx="309">
                  <c:v>0.86399999999931243</c:v>
                </c:pt>
                <c:pt idx="310">
                  <c:v>0.84000000000076402</c:v>
                </c:pt>
                <c:pt idx="311">
                  <c:v>0.73999999999988431</c:v>
                </c:pt>
                <c:pt idx="312">
                  <c:v>0.88799999999929335</c:v>
                </c:pt>
                <c:pt idx="313">
                  <c:v>0.7199999999998874</c:v>
                </c:pt>
                <c:pt idx="314">
                  <c:v>1.008000000000487</c:v>
                </c:pt>
                <c:pt idx="315">
                  <c:v>0.6999999999998906</c:v>
                </c:pt>
                <c:pt idx="316">
                  <c:v>0.84000000000040587</c:v>
                </c:pt>
                <c:pt idx="317">
                  <c:v>0.82799999999934104</c:v>
                </c:pt>
                <c:pt idx="318">
                  <c:v>0.80400000000038851</c:v>
                </c:pt>
                <c:pt idx="319">
                  <c:v>0.7199999999998874</c:v>
                </c:pt>
                <c:pt idx="320">
                  <c:v>0.8160000000003943</c:v>
                </c:pt>
                <c:pt idx="321">
                  <c:v>0.86399999999931243</c:v>
                </c:pt>
                <c:pt idx="322">
                  <c:v>0.70000000000063667</c:v>
                </c:pt>
                <c:pt idx="323">
                  <c:v>0.82799999999934104</c:v>
                </c:pt>
                <c:pt idx="324">
                  <c:v>0.82800000000040008</c:v>
                </c:pt>
                <c:pt idx="325">
                  <c:v>0.67999999999989369</c:v>
                </c:pt>
                <c:pt idx="326">
                  <c:v>0.888000000000429</c:v>
                </c:pt>
                <c:pt idx="327">
                  <c:v>0.88799999999929335</c:v>
                </c:pt>
                <c:pt idx="328">
                  <c:v>0.67999999999989369</c:v>
                </c:pt>
                <c:pt idx="329">
                  <c:v>0.91200000000044068</c:v>
                </c:pt>
                <c:pt idx="330">
                  <c:v>0.84000000000040587</c:v>
                </c:pt>
                <c:pt idx="331">
                  <c:v>0.94799999999924556</c:v>
                </c:pt>
                <c:pt idx="332">
                  <c:v>0.60857142857161139</c:v>
                </c:pt>
                <c:pt idx="333">
                  <c:v>1.0320000000004987</c:v>
                </c:pt>
                <c:pt idx="334">
                  <c:v>0.74999999999988276</c:v>
                </c:pt>
                <c:pt idx="335">
                  <c:v>0.87599999999930289</c:v>
                </c:pt>
                <c:pt idx="336">
                  <c:v>0.888000000000429</c:v>
                </c:pt>
                <c:pt idx="337">
                  <c:v>0.91200000000044068</c:v>
                </c:pt>
                <c:pt idx="338">
                  <c:v>0.76999999999987967</c:v>
                </c:pt>
                <c:pt idx="339">
                  <c:v>0.86399999999931243</c:v>
                </c:pt>
                <c:pt idx="340">
                  <c:v>0.7199999999998874</c:v>
                </c:pt>
                <c:pt idx="341">
                  <c:v>0.91200000000044068</c:v>
                </c:pt>
                <c:pt idx="342">
                  <c:v>0.77999999999987812</c:v>
                </c:pt>
                <c:pt idx="343">
                  <c:v>0.89999999999985936</c:v>
                </c:pt>
                <c:pt idx="344">
                  <c:v>0.92400000000044646</c:v>
                </c:pt>
                <c:pt idx="345">
                  <c:v>0.888000000000429</c:v>
                </c:pt>
                <c:pt idx="346">
                  <c:v>0.7199999999998874</c:v>
                </c:pt>
                <c:pt idx="347">
                  <c:v>0.88799999999929335</c:v>
                </c:pt>
                <c:pt idx="348">
                  <c:v>0.9000000000004349</c:v>
                </c:pt>
                <c:pt idx="349">
                  <c:v>0.9000000000004349</c:v>
                </c:pt>
                <c:pt idx="350">
                  <c:v>0.74999999999988276</c:v>
                </c:pt>
                <c:pt idx="351">
                  <c:v>0.94799999999924556</c:v>
                </c:pt>
                <c:pt idx="352">
                  <c:v>0.9000000000004349</c:v>
                </c:pt>
                <c:pt idx="353">
                  <c:v>0.87600000000042322</c:v>
                </c:pt>
                <c:pt idx="354">
                  <c:v>0.77999999999987812</c:v>
                </c:pt>
                <c:pt idx="355">
                  <c:v>0.73999999999988431</c:v>
                </c:pt>
                <c:pt idx="356">
                  <c:v>0.86400000000041743</c:v>
                </c:pt>
                <c:pt idx="357">
                  <c:v>0.87599999999930289</c:v>
                </c:pt>
                <c:pt idx="358">
                  <c:v>0.888000000000429</c:v>
                </c:pt>
                <c:pt idx="359">
                  <c:v>0.89999999999928382</c:v>
                </c:pt>
                <c:pt idx="360">
                  <c:v>0.74000000000067301</c:v>
                </c:pt>
                <c:pt idx="361">
                  <c:v>0.88799999999929335</c:v>
                </c:pt>
                <c:pt idx="362">
                  <c:v>0.7199999999998874</c:v>
                </c:pt>
                <c:pt idx="363">
                  <c:v>1.0800000000005219</c:v>
                </c:pt>
                <c:pt idx="364">
                  <c:v>0.87600000000042322</c:v>
                </c:pt>
                <c:pt idx="365">
                  <c:v>0.89999999999928382</c:v>
                </c:pt>
                <c:pt idx="366">
                  <c:v>0.73999999999988431</c:v>
                </c:pt>
                <c:pt idx="367">
                  <c:v>0.87600000000042322</c:v>
                </c:pt>
                <c:pt idx="368">
                  <c:v>0.888000000000429</c:v>
                </c:pt>
                <c:pt idx="369">
                  <c:v>0.73999999999988431</c:v>
                </c:pt>
                <c:pt idx="370">
                  <c:v>0.87599999999930289</c:v>
                </c:pt>
                <c:pt idx="371">
                  <c:v>0.74000000000067301</c:v>
                </c:pt>
                <c:pt idx="372">
                  <c:v>0.85199999999932197</c:v>
                </c:pt>
                <c:pt idx="373">
                  <c:v>0.86400000000041743</c:v>
                </c:pt>
                <c:pt idx="374">
                  <c:v>0.72999999999988585</c:v>
                </c:pt>
                <c:pt idx="375">
                  <c:v>0.63428571428590486</c:v>
                </c:pt>
                <c:pt idx="376">
                  <c:v>0.82799999999934104</c:v>
                </c:pt>
                <c:pt idx="377">
                  <c:v>0.74999999999988276</c:v>
                </c:pt>
                <c:pt idx="378">
                  <c:v>0.888000000000429</c:v>
                </c:pt>
                <c:pt idx="379">
                  <c:v>0.74999999999988276</c:v>
                </c:pt>
                <c:pt idx="380">
                  <c:v>0.86400000000041743</c:v>
                </c:pt>
                <c:pt idx="381">
                  <c:v>0.7199999999998874</c:v>
                </c:pt>
                <c:pt idx="382">
                  <c:v>0.87600000000042322</c:v>
                </c:pt>
                <c:pt idx="383">
                  <c:v>0.98399999999921695</c:v>
                </c:pt>
                <c:pt idx="384">
                  <c:v>0.72999999999988585</c:v>
                </c:pt>
                <c:pt idx="385">
                  <c:v>0.84000000000040587</c:v>
                </c:pt>
                <c:pt idx="386">
                  <c:v>0.73999999999988431</c:v>
                </c:pt>
                <c:pt idx="387">
                  <c:v>1.0800000000005219</c:v>
                </c:pt>
                <c:pt idx="388">
                  <c:v>0.74399999999940791</c:v>
                </c:pt>
                <c:pt idx="389">
                  <c:v>0.888000000000429</c:v>
                </c:pt>
                <c:pt idx="390">
                  <c:v>0.73999999999988431</c:v>
                </c:pt>
                <c:pt idx="391">
                  <c:v>1.0200000000004927</c:v>
                </c:pt>
                <c:pt idx="392">
                  <c:v>0.72999999999988585</c:v>
                </c:pt>
                <c:pt idx="393">
                  <c:v>0.72999999999988585</c:v>
                </c:pt>
                <c:pt idx="394">
                  <c:v>0.70285714285735401</c:v>
                </c:pt>
                <c:pt idx="395">
                  <c:v>1.0319999999991787</c:v>
                </c:pt>
                <c:pt idx="396">
                  <c:v>0.7199999999998874</c:v>
                </c:pt>
                <c:pt idx="397">
                  <c:v>0.9000000000004349</c:v>
                </c:pt>
                <c:pt idx="398">
                  <c:v>0.84000000000040587</c:v>
                </c:pt>
                <c:pt idx="399">
                  <c:v>0.86399999999931243</c:v>
                </c:pt>
                <c:pt idx="400">
                  <c:v>0.70999999999988905</c:v>
                </c:pt>
                <c:pt idx="401">
                  <c:v>0.86400000000041743</c:v>
                </c:pt>
                <c:pt idx="402">
                  <c:v>0.9000000000004349</c:v>
                </c:pt>
                <c:pt idx="403">
                  <c:v>0.73999999999988431</c:v>
                </c:pt>
                <c:pt idx="404">
                  <c:v>0.87599999999930289</c:v>
                </c:pt>
                <c:pt idx="405">
                  <c:v>0.96000000000046382</c:v>
                </c:pt>
                <c:pt idx="406">
                  <c:v>0.9000000000004349</c:v>
                </c:pt>
                <c:pt idx="407">
                  <c:v>0.75999999999988122</c:v>
                </c:pt>
                <c:pt idx="408">
                  <c:v>0.88799999999929335</c:v>
                </c:pt>
                <c:pt idx="409">
                  <c:v>0.77000000000070035</c:v>
                </c:pt>
                <c:pt idx="410">
                  <c:v>0.91999999999985616</c:v>
                </c:pt>
                <c:pt idx="411">
                  <c:v>0.73999999999988431</c:v>
                </c:pt>
                <c:pt idx="412">
                  <c:v>1.0800000000005219</c:v>
                </c:pt>
                <c:pt idx="413">
                  <c:v>0.70999999999988905</c:v>
                </c:pt>
                <c:pt idx="414">
                  <c:v>0.92399999999926463</c:v>
                </c:pt>
                <c:pt idx="415">
                  <c:v>0.85200000000041165</c:v>
                </c:pt>
                <c:pt idx="416">
                  <c:v>0.76999999999987967</c:v>
                </c:pt>
                <c:pt idx="417">
                  <c:v>0.92400000000044646</c:v>
                </c:pt>
                <c:pt idx="418">
                  <c:v>0.85199999999932197</c:v>
                </c:pt>
                <c:pt idx="419">
                  <c:v>0.57999999999990937</c:v>
                </c:pt>
                <c:pt idx="420">
                  <c:v>0.76800000000037105</c:v>
                </c:pt>
                <c:pt idx="421">
                  <c:v>0.6999999999998906</c:v>
                </c:pt>
                <c:pt idx="422">
                  <c:v>0.87600000000042322</c:v>
                </c:pt>
                <c:pt idx="423">
                  <c:v>0.67999999999989369</c:v>
                </c:pt>
                <c:pt idx="424">
                  <c:v>0.8160000000003943</c:v>
                </c:pt>
                <c:pt idx="425">
                  <c:v>0.8399999999993315</c:v>
                </c:pt>
                <c:pt idx="426">
                  <c:v>0.82800000000040008</c:v>
                </c:pt>
                <c:pt idx="427">
                  <c:v>0.85199999999932197</c:v>
                </c:pt>
                <c:pt idx="428">
                  <c:v>0.7300000000006639</c:v>
                </c:pt>
                <c:pt idx="429">
                  <c:v>0.88799999999929335</c:v>
                </c:pt>
                <c:pt idx="430">
                  <c:v>0.84000000000040587</c:v>
                </c:pt>
                <c:pt idx="431">
                  <c:v>0.6999999999998906</c:v>
                </c:pt>
                <c:pt idx="432">
                  <c:v>0.888000000000429</c:v>
                </c:pt>
                <c:pt idx="433">
                  <c:v>0.8399999999993315</c:v>
                </c:pt>
                <c:pt idx="434">
                  <c:v>0.68400000000033045</c:v>
                </c:pt>
                <c:pt idx="435">
                  <c:v>0.7199999999998874</c:v>
                </c:pt>
                <c:pt idx="436">
                  <c:v>0.86400000000041743</c:v>
                </c:pt>
                <c:pt idx="437">
                  <c:v>0.92399999999926463</c:v>
                </c:pt>
                <c:pt idx="438">
                  <c:v>0.66999999999989523</c:v>
                </c:pt>
                <c:pt idx="439">
                  <c:v>0.87600000000042322</c:v>
                </c:pt>
                <c:pt idx="440">
                  <c:v>0.80400000000038851</c:v>
                </c:pt>
                <c:pt idx="441">
                  <c:v>0.66999999999989523</c:v>
                </c:pt>
                <c:pt idx="442">
                  <c:v>0.87599999999930289</c:v>
                </c:pt>
                <c:pt idx="443">
                  <c:v>0.86400000000041743</c:v>
                </c:pt>
                <c:pt idx="444">
                  <c:v>0.86400000000041743</c:v>
                </c:pt>
                <c:pt idx="445">
                  <c:v>0.92399999999926463</c:v>
                </c:pt>
                <c:pt idx="446">
                  <c:v>0.7199999999998874</c:v>
                </c:pt>
                <c:pt idx="447">
                  <c:v>0.84000000000040587</c:v>
                </c:pt>
                <c:pt idx="448">
                  <c:v>0.84000000000040587</c:v>
                </c:pt>
                <c:pt idx="449">
                  <c:v>0.88799999999929335</c:v>
                </c:pt>
                <c:pt idx="450">
                  <c:v>0.7199999999998874</c:v>
                </c:pt>
                <c:pt idx="451">
                  <c:v>0.91200000000044068</c:v>
                </c:pt>
                <c:pt idx="452">
                  <c:v>0.85200000000041165</c:v>
                </c:pt>
                <c:pt idx="453">
                  <c:v>0.76999999999987967</c:v>
                </c:pt>
                <c:pt idx="454">
                  <c:v>0.89999999999928382</c:v>
                </c:pt>
                <c:pt idx="455">
                  <c:v>0.888000000000429</c:v>
                </c:pt>
                <c:pt idx="456">
                  <c:v>0.85200000000041165</c:v>
                </c:pt>
                <c:pt idx="457">
                  <c:v>0.68999999999989214</c:v>
                </c:pt>
                <c:pt idx="458">
                  <c:v>0.73999999999988431</c:v>
                </c:pt>
                <c:pt idx="459">
                  <c:v>1.0920000000005277</c:v>
                </c:pt>
                <c:pt idx="460">
                  <c:v>0.68999999999989214</c:v>
                </c:pt>
                <c:pt idx="461">
                  <c:v>0.8399999999993315</c:v>
                </c:pt>
                <c:pt idx="462">
                  <c:v>0.6480000000003131</c:v>
                </c:pt>
                <c:pt idx="463">
                  <c:v>0.94800000000045803</c:v>
                </c:pt>
                <c:pt idx="464">
                  <c:v>0.65999999999989678</c:v>
                </c:pt>
                <c:pt idx="465">
                  <c:v>0.68399999999945571</c:v>
                </c:pt>
                <c:pt idx="466">
                  <c:v>0.92400000000044646</c:v>
                </c:pt>
                <c:pt idx="467">
                  <c:v>0.888000000000429</c:v>
                </c:pt>
                <c:pt idx="468">
                  <c:v>0.63999999999989998</c:v>
                </c:pt>
                <c:pt idx="469">
                  <c:v>0.94999999999985152</c:v>
                </c:pt>
                <c:pt idx="470">
                  <c:v>0.63600000000030732</c:v>
                </c:pt>
                <c:pt idx="471">
                  <c:v>0.87599999999930289</c:v>
                </c:pt>
                <c:pt idx="472">
                  <c:v>0.85200000000041165</c:v>
                </c:pt>
                <c:pt idx="473">
                  <c:v>0.65999999999989678</c:v>
                </c:pt>
                <c:pt idx="474">
                  <c:v>0.63999999999989998</c:v>
                </c:pt>
                <c:pt idx="475">
                  <c:v>0.98400000000047538</c:v>
                </c:pt>
                <c:pt idx="476">
                  <c:v>0.7199999999998874</c:v>
                </c:pt>
                <c:pt idx="477">
                  <c:v>0.63999999999989998</c:v>
                </c:pt>
                <c:pt idx="478">
                  <c:v>0.98400000000047538</c:v>
                </c:pt>
                <c:pt idx="479">
                  <c:v>0.75599999999939838</c:v>
                </c:pt>
                <c:pt idx="480">
                  <c:v>0.9000000000004349</c:v>
                </c:pt>
                <c:pt idx="481">
                  <c:v>0.56999999999991091</c:v>
                </c:pt>
                <c:pt idx="482">
                  <c:v>0.888000000000429</c:v>
                </c:pt>
                <c:pt idx="483">
                  <c:v>0.86399999999931243</c:v>
                </c:pt>
                <c:pt idx="484">
                  <c:v>0.91200000000044068</c:v>
                </c:pt>
                <c:pt idx="485">
                  <c:v>0.72999999999988585</c:v>
                </c:pt>
                <c:pt idx="486">
                  <c:v>0.70999999999988905</c:v>
                </c:pt>
                <c:pt idx="487">
                  <c:v>0.93999999999985306</c:v>
                </c:pt>
                <c:pt idx="488">
                  <c:v>0.92400000000044646</c:v>
                </c:pt>
                <c:pt idx="489">
                  <c:v>0.70999999999988905</c:v>
                </c:pt>
                <c:pt idx="490">
                  <c:v>0.76999999999987967</c:v>
                </c:pt>
                <c:pt idx="491">
                  <c:v>1.1160000000005392</c:v>
                </c:pt>
                <c:pt idx="492">
                  <c:v>0.888000000000429</c:v>
                </c:pt>
                <c:pt idx="493">
                  <c:v>0.86399999999931243</c:v>
                </c:pt>
                <c:pt idx="494">
                  <c:v>0.86400000000041743</c:v>
                </c:pt>
                <c:pt idx="495">
                  <c:v>0.7199999999998874</c:v>
                </c:pt>
                <c:pt idx="496">
                  <c:v>0.86400000000041743</c:v>
                </c:pt>
                <c:pt idx="497">
                  <c:v>0.94799999999924556</c:v>
                </c:pt>
                <c:pt idx="498">
                  <c:v>0.75999999999988122</c:v>
                </c:pt>
                <c:pt idx="499">
                  <c:v>0.79200000000038262</c:v>
                </c:pt>
                <c:pt idx="500">
                  <c:v>0.87600000000042322</c:v>
                </c:pt>
                <c:pt idx="501">
                  <c:v>0.87599999999930289</c:v>
                </c:pt>
                <c:pt idx="502">
                  <c:v>0.79999999999987492</c:v>
                </c:pt>
                <c:pt idx="503">
                  <c:v>0.87600000000042322</c:v>
                </c:pt>
                <c:pt idx="504">
                  <c:v>0.74999999999988276</c:v>
                </c:pt>
                <c:pt idx="505">
                  <c:v>0.9720000000004696</c:v>
                </c:pt>
                <c:pt idx="506">
                  <c:v>0.93599999999925509</c:v>
                </c:pt>
                <c:pt idx="507">
                  <c:v>0.92400000000044646</c:v>
                </c:pt>
                <c:pt idx="508">
                  <c:v>0.75999999999988122</c:v>
                </c:pt>
                <c:pt idx="509">
                  <c:v>0.91200000000044068</c:v>
                </c:pt>
                <c:pt idx="510">
                  <c:v>0.92399999999926463</c:v>
                </c:pt>
                <c:pt idx="511">
                  <c:v>0.9000000000004349</c:v>
                </c:pt>
                <c:pt idx="512">
                  <c:v>0.76999999999987967</c:v>
                </c:pt>
                <c:pt idx="513">
                  <c:v>0.7320000000003537</c:v>
                </c:pt>
                <c:pt idx="514">
                  <c:v>0.87599999999930289</c:v>
                </c:pt>
                <c:pt idx="515">
                  <c:v>0.67999999999989369</c:v>
                </c:pt>
                <c:pt idx="516">
                  <c:v>1.0200000000004927</c:v>
                </c:pt>
                <c:pt idx="517">
                  <c:v>0.85200000000041165</c:v>
                </c:pt>
                <c:pt idx="518">
                  <c:v>0.73999999999988431</c:v>
                </c:pt>
                <c:pt idx="519">
                  <c:v>0.70999999999988905</c:v>
                </c:pt>
                <c:pt idx="520">
                  <c:v>0.86999999999986399</c:v>
                </c:pt>
                <c:pt idx="521">
                  <c:v>0.76800000000037105</c:v>
                </c:pt>
                <c:pt idx="522">
                  <c:v>0.97199999999922648</c:v>
                </c:pt>
                <c:pt idx="523">
                  <c:v>0.74000000000067301</c:v>
                </c:pt>
                <c:pt idx="524">
                  <c:v>0.95999999999923602</c:v>
                </c:pt>
                <c:pt idx="525">
                  <c:v>0.87600000000042322</c:v>
                </c:pt>
                <c:pt idx="526">
                  <c:v>0.77999999999987812</c:v>
                </c:pt>
                <c:pt idx="527">
                  <c:v>0.91999999999985616</c:v>
                </c:pt>
                <c:pt idx="528">
                  <c:v>0.75999999999988122</c:v>
                </c:pt>
                <c:pt idx="529">
                  <c:v>0.96000000000169161</c:v>
                </c:pt>
                <c:pt idx="530">
                  <c:v>0.89999999999890012</c:v>
                </c:pt>
                <c:pt idx="531">
                  <c:v>0.98399999999921695</c:v>
                </c:pt>
                <c:pt idx="532">
                  <c:v>0.93599999999925509</c:v>
                </c:pt>
                <c:pt idx="533">
                  <c:v>1.0320000000018186</c:v>
                </c:pt>
                <c:pt idx="534">
                  <c:v>0.80999999999987338</c:v>
                </c:pt>
                <c:pt idx="535">
                  <c:v>0.92400000000044646</c:v>
                </c:pt>
                <c:pt idx="536">
                  <c:v>0.95999999999923602</c:v>
                </c:pt>
                <c:pt idx="537">
                  <c:v>0.7300000000006639</c:v>
                </c:pt>
                <c:pt idx="538">
                  <c:v>0.86399999999931243</c:v>
                </c:pt>
                <c:pt idx="539">
                  <c:v>0.75600000000036527</c:v>
                </c:pt>
                <c:pt idx="540">
                  <c:v>1.0439999999991691</c:v>
                </c:pt>
                <c:pt idx="541">
                  <c:v>0.57999999999990937</c:v>
                </c:pt>
                <c:pt idx="542">
                  <c:v>0.87600000000154365</c:v>
                </c:pt>
                <c:pt idx="543">
                  <c:v>0.89999999999890012</c:v>
                </c:pt>
                <c:pt idx="544">
                  <c:v>0.78000000000070946</c:v>
                </c:pt>
                <c:pt idx="545">
                  <c:v>0.92399999999926463</c:v>
                </c:pt>
                <c:pt idx="546">
                  <c:v>0.85999999999894894</c:v>
                </c:pt>
                <c:pt idx="547">
                  <c:v>0.99600000000175515</c:v>
                </c:pt>
                <c:pt idx="548">
                  <c:v>0.79999999999987492</c:v>
                </c:pt>
                <c:pt idx="549">
                  <c:v>0.76999999999987967</c:v>
                </c:pt>
                <c:pt idx="550">
                  <c:v>0.94999999999985152</c:v>
                </c:pt>
                <c:pt idx="551">
                  <c:v>0.80999999999987338</c:v>
                </c:pt>
                <c:pt idx="552">
                  <c:v>1.1160000000019665</c:v>
                </c:pt>
                <c:pt idx="553">
                  <c:v>0.7399999999990956</c:v>
                </c:pt>
                <c:pt idx="554">
                  <c:v>0.87599999999930289</c:v>
                </c:pt>
                <c:pt idx="555">
                  <c:v>0.76000000000069123</c:v>
                </c:pt>
                <c:pt idx="556">
                  <c:v>1.0679999999991501</c:v>
                </c:pt>
                <c:pt idx="557">
                  <c:v>0.80000000000072757</c:v>
                </c:pt>
                <c:pt idx="558">
                  <c:v>0.86399999999931243</c:v>
                </c:pt>
                <c:pt idx="559">
                  <c:v>0.79999999999987492</c:v>
                </c:pt>
                <c:pt idx="560">
                  <c:v>0.9000000000004349</c:v>
                </c:pt>
                <c:pt idx="561">
                  <c:v>0.71000000000064578</c:v>
                </c:pt>
                <c:pt idx="562">
                  <c:v>1.0799999999991405</c:v>
                </c:pt>
                <c:pt idx="563">
                  <c:v>0.60857142857161139</c:v>
                </c:pt>
                <c:pt idx="564">
                  <c:v>0.7399999999990956</c:v>
                </c:pt>
                <c:pt idx="565">
                  <c:v>1.1159999999991119</c:v>
                </c:pt>
                <c:pt idx="566">
                  <c:v>0.87600000000154365</c:v>
                </c:pt>
                <c:pt idx="567">
                  <c:v>0.72999999999988585</c:v>
                </c:pt>
                <c:pt idx="568">
                  <c:v>0.73999999999988431</c:v>
                </c:pt>
                <c:pt idx="569">
                  <c:v>0.73999999999988431</c:v>
                </c:pt>
                <c:pt idx="570">
                  <c:v>0.888000000000429</c:v>
                </c:pt>
                <c:pt idx="571">
                  <c:v>0.74000000000067301</c:v>
                </c:pt>
                <c:pt idx="572">
                  <c:v>0.93599999999925509</c:v>
                </c:pt>
                <c:pt idx="573">
                  <c:v>0.79999999999902227</c:v>
                </c:pt>
                <c:pt idx="574">
                  <c:v>0.98399999999921695</c:v>
                </c:pt>
                <c:pt idx="575">
                  <c:v>0.75000000000148148</c:v>
                </c:pt>
                <c:pt idx="576">
                  <c:v>0.95999999999923602</c:v>
                </c:pt>
                <c:pt idx="577">
                  <c:v>0.94999999999985152</c:v>
                </c:pt>
                <c:pt idx="578">
                  <c:v>0.87600000000154365</c:v>
                </c:pt>
                <c:pt idx="579">
                  <c:v>0.7499999999990834</c:v>
                </c:pt>
                <c:pt idx="580">
                  <c:v>0.94799999999924556</c:v>
                </c:pt>
                <c:pt idx="581">
                  <c:v>0.92399999999926463</c:v>
                </c:pt>
                <c:pt idx="582">
                  <c:v>0.79000000000156045</c:v>
                </c:pt>
                <c:pt idx="583">
                  <c:v>0.95999999999923602</c:v>
                </c:pt>
                <c:pt idx="584">
                  <c:v>1.0320000000004987</c:v>
                </c:pt>
                <c:pt idx="585">
                  <c:v>0.70000000000063667</c:v>
                </c:pt>
                <c:pt idx="586">
                  <c:v>1.0079999999991978</c:v>
                </c:pt>
                <c:pt idx="587">
                  <c:v>0.89999999999928382</c:v>
                </c:pt>
                <c:pt idx="588">
                  <c:v>0.77999999999904679</c:v>
                </c:pt>
                <c:pt idx="589">
                  <c:v>0.97200000000171283</c:v>
                </c:pt>
                <c:pt idx="590">
                  <c:v>0.82800000000145901</c:v>
                </c:pt>
                <c:pt idx="591">
                  <c:v>0.88799999999929335</c:v>
                </c:pt>
                <c:pt idx="592">
                  <c:v>0.71999999999912001</c:v>
                </c:pt>
                <c:pt idx="593">
                  <c:v>0.88799999999929335</c:v>
                </c:pt>
                <c:pt idx="594">
                  <c:v>0.86400000000152244</c:v>
                </c:pt>
                <c:pt idx="595">
                  <c:v>0.72999999999988585</c:v>
                </c:pt>
                <c:pt idx="596">
                  <c:v>0.87599999999930289</c:v>
                </c:pt>
                <c:pt idx="597">
                  <c:v>0.87600000000042322</c:v>
                </c:pt>
                <c:pt idx="598">
                  <c:v>0.74000000000067301</c:v>
                </c:pt>
                <c:pt idx="599">
                  <c:v>0.88799999999929335</c:v>
                </c:pt>
                <c:pt idx="600">
                  <c:v>0.79999999999902227</c:v>
                </c:pt>
                <c:pt idx="601">
                  <c:v>0.94800000000167051</c:v>
                </c:pt>
                <c:pt idx="602">
                  <c:v>1.1159999999991119</c:v>
                </c:pt>
                <c:pt idx="603">
                  <c:v>0.81999999999987183</c:v>
                </c:pt>
                <c:pt idx="604">
                  <c:v>0.79200000000038262</c:v>
                </c:pt>
                <c:pt idx="605">
                  <c:v>0.99599999999920741</c:v>
                </c:pt>
                <c:pt idx="606">
                  <c:v>0.77000000000070035</c:v>
                </c:pt>
                <c:pt idx="607">
                  <c:v>1.0679999999991501</c:v>
                </c:pt>
                <c:pt idx="608">
                  <c:v>0.78000000000037684</c:v>
                </c:pt>
                <c:pt idx="609">
                  <c:v>0.91200000000044068</c:v>
                </c:pt>
                <c:pt idx="610">
                  <c:v>0.79000000000071846</c:v>
                </c:pt>
                <c:pt idx="611">
                  <c:v>0.89999999999928382</c:v>
                </c:pt>
                <c:pt idx="612">
                  <c:v>0.98399999999921695</c:v>
                </c:pt>
                <c:pt idx="613">
                  <c:v>0.76999999999905899</c:v>
                </c:pt>
                <c:pt idx="614">
                  <c:v>0.91200000000160708</c:v>
                </c:pt>
                <c:pt idx="615">
                  <c:v>0.91199999999927417</c:v>
                </c:pt>
                <c:pt idx="616">
                  <c:v>0.94800000000167051</c:v>
                </c:pt>
                <c:pt idx="617">
                  <c:v>0.76999999999905899</c:v>
                </c:pt>
                <c:pt idx="618">
                  <c:v>0.92399999999926463</c:v>
                </c:pt>
                <c:pt idx="619">
                  <c:v>1.0079999999991978</c:v>
                </c:pt>
                <c:pt idx="620">
                  <c:v>0.92400000000162819</c:v>
                </c:pt>
                <c:pt idx="621">
                  <c:v>0.91200000000160708</c:v>
                </c:pt>
                <c:pt idx="622">
                  <c:v>0.62999999999923006</c:v>
                </c:pt>
                <c:pt idx="623">
                  <c:v>0.88799999999929335</c:v>
                </c:pt>
                <c:pt idx="624">
                  <c:v>0.91000000000082759</c:v>
                </c:pt>
                <c:pt idx="625">
                  <c:v>0.81999999999899786</c:v>
                </c:pt>
                <c:pt idx="626">
                  <c:v>1.1519999999990833</c:v>
                </c:pt>
                <c:pt idx="627">
                  <c:v>0.96000000000169161</c:v>
                </c:pt>
                <c:pt idx="628">
                  <c:v>0.77999999999987812</c:v>
                </c:pt>
                <c:pt idx="629">
                  <c:v>0.92400000000044646</c:v>
                </c:pt>
                <c:pt idx="630">
                  <c:v>0.8200000000007458</c:v>
                </c:pt>
                <c:pt idx="631">
                  <c:v>0.93599999999925509</c:v>
                </c:pt>
                <c:pt idx="632">
                  <c:v>0.95999999999923602</c:v>
                </c:pt>
                <c:pt idx="633">
                  <c:v>0.85200000000041165</c:v>
                </c:pt>
                <c:pt idx="634">
                  <c:v>0.60999999999990462</c:v>
                </c:pt>
                <c:pt idx="635">
                  <c:v>0.73999999999988431</c:v>
                </c:pt>
                <c:pt idx="636">
                  <c:v>0.86999999999986399</c:v>
                </c:pt>
                <c:pt idx="637">
                  <c:v>0.94999999999985152</c:v>
                </c:pt>
                <c:pt idx="638">
                  <c:v>0.888000000000429</c:v>
                </c:pt>
                <c:pt idx="639">
                  <c:v>0.81000000000073669</c:v>
                </c:pt>
                <c:pt idx="640">
                  <c:v>0.91199999999927417</c:v>
                </c:pt>
                <c:pt idx="641">
                  <c:v>0.71999999999912001</c:v>
                </c:pt>
                <c:pt idx="642">
                  <c:v>1.0679999999991501</c:v>
                </c:pt>
                <c:pt idx="643">
                  <c:v>0.84000000000148023</c:v>
                </c:pt>
                <c:pt idx="644">
                  <c:v>0.82800000000145901</c:v>
                </c:pt>
                <c:pt idx="645">
                  <c:v>0.8399999999993315</c:v>
                </c:pt>
                <c:pt idx="646">
                  <c:v>0.68999999999915673</c:v>
                </c:pt>
                <c:pt idx="647">
                  <c:v>0.70799999999943652</c:v>
                </c:pt>
                <c:pt idx="648">
                  <c:v>0.84000000000148023</c:v>
                </c:pt>
                <c:pt idx="649">
                  <c:v>0.86399999999931243</c:v>
                </c:pt>
                <c:pt idx="650">
                  <c:v>0.74999999999988276</c:v>
                </c:pt>
                <c:pt idx="651">
                  <c:v>0.78000000000154079</c:v>
                </c:pt>
                <c:pt idx="652">
                  <c:v>0.9399999999988512</c:v>
                </c:pt>
                <c:pt idx="653">
                  <c:v>0.92399999999926463</c:v>
                </c:pt>
                <c:pt idx="654">
                  <c:v>0.7300000000006639</c:v>
                </c:pt>
                <c:pt idx="655">
                  <c:v>1.1279999999991024</c:v>
                </c:pt>
                <c:pt idx="656">
                  <c:v>0.7399999999990956</c:v>
                </c:pt>
                <c:pt idx="657">
                  <c:v>0.91200000000160708</c:v>
                </c:pt>
                <c:pt idx="658">
                  <c:v>0.92400000000162819</c:v>
                </c:pt>
                <c:pt idx="659">
                  <c:v>0.7499999999990834</c:v>
                </c:pt>
                <c:pt idx="660">
                  <c:v>0.89999999999928382</c:v>
                </c:pt>
                <c:pt idx="661">
                  <c:v>0.78000000000070946</c:v>
                </c:pt>
                <c:pt idx="662">
                  <c:v>0.79999999999902227</c:v>
                </c:pt>
                <c:pt idx="663">
                  <c:v>0.95999999999923602</c:v>
                </c:pt>
                <c:pt idx="664">
                  <c:v>0.96000000000169161</c:v>
                </c:pt>
                <c:pt idx="665">
                  <c:v>0.88799999999929335</c:v>
                </c:pt>
                <c:pt idx="666">
                  <c:v>0.80000000000072757</c:v>
                </c:pt>
                <c:pt idx="667">
                  <c:v>0.95999999999923602</c:v>
                </c:pt>
                <c:pt idx="668">
                  <c:v>0.7799999999993793</c:v>
                </c:pt>
                <c:pt idx="669">
                  <c:v>0.98399999999921695</c:v>
                </c:pt>
                <c:pt idx="670">
                  <c:v>0.79000000000156045</c:v>
                </c:pt>
                <c:pt idx="671">
                  <c:v>1.0799999999991405</c:v>
                </c:pt>
                <c:pt idx="672">
                  <c:v>0.79999999999987492</c:v>
                </c:pt>
                <c:pt idx="673">
                  <c:v>0.90000000000158598</c:v>
                </c:pt>
                <c:pt idx="674">
                  <c:v>0.79199999999936976</c:v>
                </c:pt>
                <c:pt idx="675">
                  <c:v>0.91999999999887561</c:v>
                </c:pt>
                <c:pt idx="676">
                  <c:v>0.93599999999925509</c:v>
                </c:pt>
                <c:pt idx="677">
                  <c:v>0.97200000000171283</c:v>
                </c:pt>
                <c:pt idx="678">
                  <c:v>0.77999999999987812</c:v>
                </c:pt>
                <c:pt idx="679">
                  <c:v>0.94800000000045803</c:v>
                </c:pt>
                <c:pt idx="680">
                  <c:v>0.94799999999924556</c:v>
                </c:pt>
                <c:pt idx="681">
                  <c:v>0.92399999999926463</c:v>
                </c:pt>
                <c:pt idx="682">
                  <c:v>0.71000000000064578</c:v>
                </c:pt>
                <c:pt idx="683">
                  <c:v>0.87600000000042322</c:v>
                </c:pt>
                <c:pt idx="684">
                  <c:v>0.80399999999936012</c:v>
                </c:pt>
                <c:pt idx="685">
                  <c:v>0.64285714285733597</c:v>
                </c:pt>
                <c:pt idx="686">
                  <c:v>1.1640000000005624</c:v>
                </c:pt>
                <c:pt idx="687">
                  <c:v>0.86399999999931243</c:v>
                </c:pt>
                <c:pt idx="688">
                  <c:v>0.70000000000063667</c:v>
                </c:pt>
                <c:pt idx="689">
                  <c:v>1.091999999999131</c:v>
                </c:pt>
                <c:pt idx="690">
                  <c:v>0.92400000000044646</c:v>
                </c:pt>
                <c:pt idx="691">
                  <c:v>0.97199999999922648</c:v>
                </c:pt>
                <c:pt idx="692">
                  <c:v>0.66857142857162943</c:v>
                </c:pt>
                <c:pt idx="693">
                  <c:v>1.2360000000005973</c:v>
                </c:pt>
                <c:pt idx="694">
                  <c:v>0.7300000000006639</c:v>
                </c:pt>
                <c:pt idx="695">
                  <c:v>0.71999999999942699</c:v>
                </c:pt>
                <c:pt idx="696">
                  <c:v>0.83999999999897346</c:v>
                </c:pt>
                <c:pt idx="697">
                  <c:v>0.9200000000008367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E-442D-93EA-07CFF3CBDDFE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0.18333333333341528</c:v>
                </c:pt>
                <c:pt idx="3">
                  <c:v>0.28333333333332433</c:v>
                </c:pt>
                <c:pt idx="4">
                  <c:v>0.36666666666672398</c:v>
                </c:pt>
                <c:pt idx="5">
                  <c:v>0.45000000000001705</c:v>
                </c:pt>
                <c:pt idx="6">
                  <c:v>0.5333333333334167</c:v>
                </c:pt>
                <c:pt idx="7">
                  <c:v>0.63333333333343234</c:v>
                </c:pt>
                <c:pt idx="8">
                  <c:v>0.7166666666667254</c:v>
                </c:pt>
                <c:pt idx="9">
                  <c:v>0.80000000000001847</c:v>
                </c:pt>
                <c:pt idx="10">
                  <c:v>0.88333333333341812</c:v>
                </c:pt>
                <c:pt idx="11">
                  <c:v>0.98333333333332718</c:v>
                </c:pt>
                <c:pt idx="12">
                  <c:v>1.0666666666667268</c:v>
                </c:pt>
                <c:pt idx="13">
                  <c:v>1.1666666666667425</c:v>
                </c:pt>
                <c:pt idx="14">
                  <c:v>1.2500000000000355</c:v>
                </c:pt>
                <c:pt idx="15">
                  <c:v>1.3500000000000512</c:v>
                </c:pt>
                <c:pt idx="16">
                  <c:v>1.4500000000000668</c:v>
                </c:pt>
                <c:pt idx="17">
                  <c:v>1.5333333333333599</c:v>
                </c:pt>
                <c:pt idx="18">
                  <c:v>1.6166666666667595</c:v>
                </c:pt>
                <c:pt idx="19">
                  <c:v>1.7000000000000526</c:v>
                </c:pt>
                <c:pt idx="20">
                  <c:v>1.8000000000000682</c:v>
                </c:pt>
                <c:pt idx="21">
                  <c:v>1.8833333333333613</c:v>
                </c:pt>
                <c:pt idx="22">
                  <c:v>1.9666666666667609</c:v>
                </c:pt>
                <c:pt idx="23">
                  <c:v>2.06666666666667</c:v>
                </c:pt>
                <c:pt idx="24">
                  <c:v>2.1666666666666856</c:v>
                </c:pt>
                <c:pt idx="25">
                  <c:v>2.2500000000000853</c:v>
                </c:pt>
                <c:pt idx="26">
                  <c:v>2.3333333333333783</c:v>
                </c:pt>
                <c:pt idx="27">
                  <c:v>2.433333333333394</c:v>
                </c:pt>
                <c:pt idx="28">
                  <c:v>2.516666666666687</c:v>
                </c:pt>
                <c:pt idx="29">
                  <c:v>2.6000000000000867</c:v>
                </c:pt>
                <c:pt idx="30">
                  <c:v>2.6999999999999957</c:v>
                </c:pt>
                <c:pt idx="31">
                  <c:v>2.8333333333333499</c:v>
                </c:pt>
                <c:pt idx="32">
                  <c:v>2.9166666666667496</c:v>
                </c:pt>
                <c:pt idx="33">
                  <c:v>3.0166666666666586</c:v>
                </c:pt>
                <c:pt idx="34">
                  <c:v>3.1166666666666742</c:v>
                </c:pt>
                <c:pt idx="35">
                  <c:v>3.2000000000000739</c:v>
                </c:pt>
                <c:pt idx="36">
                  <c:v>3.283333333333367</c:v>
                </c:pt>
                <c:pt idx="37">
                  <c:v>3.3833333333333826</c:v>
                </c:pt>
                <c:pt idx="38">
                  <c:v>3.4666666666666757</c:v>
                </c:pt>
                <c:pt idx="39">
                  <c:v>3.5500000000000753</c:v>
                </c:pt>
                <c:pt idx="40">
                  <c:v>3.6333333333333684</c:v>
                </c:pt>
                <c:pt idx="41">
                  <c:v>3.7166666666666615</c:v>
                </c:pt>
                <c:pt idx="42">
                  <c:v>3.8166666666666771</c:v>
                </c:pt>
                <c:pt idx="43">
                  <c:v>3.9000000000000767</c:v>
                </c:pt>
                <c:pt idx="44">
                  <c:v>3.9833333333333698</c:v>
                </c:pt>
                <c:pt idx="45">
                  <c:v>4.1000000000000014</c:v>
                </c:pt>
                <c:pt idx="46">
                  <c:v>4.1833333333334011</c:v>
                </c:pt>
                <c:pt idx="47">
                  <c:v>4.2833333333334167</c:v>
                </c:pt>
                <c:pt idx="48">
                  <c:v>4.3666666666667098</c:v>
                </c:pt>
                <c:pt idx="49">
                  <c:v>4.4500000000000028</c:v>
                </c:pt>
                <c:pt idx="50">
                  <c:v>4.5500000000000185</c:v>
                </c:pt>
                <c:pt idx="51">
                  <c:v>4.6333333333334181</c:v>
                </c:pt>
                <c:pt idx="52">
                  <c:v>4.7333333333333272</c:v>
                </c:pt>
                <c:pt idx="53">
                  <c:v>4.8333333333333428</c:v>
                </c:pt>
                <c:pt idx="54">
                  <c:v>4.950000000000081</c:v>
                </c:pt>
                <c:pt idx="55">
                  <c:v>5.0499999999999901</c:v>
                </c:pt>
                <c:pt idx="56">
                  <c:v>5.1333333333333897</c:v>
                </c:pt>
                <c:pt idx="57">
                  <c:v>5.2166666666666828</c:v>
                </c:pt>
                <c:pt idx="58">
                  <c:v>5.3166666666666984</c:v>
                </c:pt>
                <c:pt idx="59">
                  <c:v>5.416666666666714</c:v>
                </c:pt>
                <c:pt idx="60">
                  <c:v>5.5000000000000071</c:v>
                </c:pt>
                <c:pt idx="61">
                  <c:v>5.5833333333334068</c:v>
                </c:pt>
                <c:pt idx="62">
                  <c:v>5.6666666666666998</c:v>
                </c:pt>
                <c:pt idx="63">
                  <c:v>5.7666666666667155</c:v>
                </c:pt>
                <c:pt idx="64">
                  <c:v>5.8500000000000085</c:v>
                </c:pt>
                <c:pt idx="65">
                  <c:v>5.9333333333334082</c:v>
                </c:pt>
                <c:pt idx="66">
                  <c:v>6.0333333333334238</c:v>
                </c:pt>
                <c:pt idx="67">
                  <c:v>6.1166666666667169</c:v>
                </c:pt>
                <c:pt idx="68">
                  <c:v>6.2000000000000099</c:v>
                </c:pt>
                <c:pt idx="69">
                  <c:v>6.3000000000000256</c:v>
                </c:pt>
                <c:pt idx="70">
                  <c:v>6.3833333333334252</c:v>
                </c:pt>
                <c:pt idx="71">
                  <c:v>6.5000000000000568</c:v>
                </c:pt>
                <c:pt idx="72">
                  <c:v>6.6000000000000725</c:v>
                </c:pt>
                <c:pt idx="73">
                  <c:v>6.6833333333333655</c:v>
                </c:pt>
                <c:pt idx="74">
                  <c:v>6.7666666666666586</c:v>
                </c:pt>
                <c:pt idx="75">
                  <c:v>6.8666666666666742</c:v>
                </c:pt>
                <c:pt idx="76">
                  <c:v>6.9500000000000739</c:v>
                </c:pt>
                <c:pt idx="77">
                  <c:v>7.033333333333367</c:v>
                </c:pt>
                <c:pt idx="78">
                  <c:v>7.1166666666667666</c:v>
                </c:pt>
                <c:pt idx="79">
                  <c:v>7.2166666666666757</c:v>
                </c:pt>
                <c:pt idx="80">
                  <c:v>7.3000000000000753</c:v>
                </c:pt>
                <c:pt idx="81">
                  <c:v>7.4000000000000909</c:v>
                </c:pt>
                <c:pt idx="82">
                  <c:v>7.483333333333384</c:v>
                </c:pt>
                <c:pt idx="83">
                  <c:v>7.5833333333333997</c:v>
                </c:pt>
                <c:pt idx="84">
                  <c:v>7.6666666666666927</c:v>
                </c:pt>
                <c:pt idx="85">
                  <c:v>7.7500000000000924</c:v>
                </c:pt>
                <c:pt idx="86">
                  <c:v>7.8500000000000014</c:v>
                </c:pt>
                <c:pt idx="87">
                  <c:v>7.9333333333334011</c:v>
                </c:pt>
                <c:pt idx="88">
                  <c:v>8.0166666666666941</c:v>
                </c:pt>
                <c:pt idx="89">
                  <c:v>8.1000000000000938</c:v>
                </c:pt>
                <c:pt idx="90">
                  <c:v>8.1833333333333869</c:v>
                </c:pt>
                <c:pt idx="91">
                  <c:v>8.2833333333334025</c:v>
                </c:pt>
                <c:pt idx="92">
                  <c:v>8.3666666666666956</c:v>
                </c:pt>
                <c:pt idx="93">
                  <c:v>8.4500000000000952</c:v>
                </c:pt>
                <c:pt idx="94">
                  <c:v>8.5333333333333883</c:v>
                </c:pt>
                <c:pt idx="95">
                  <c:v>8.6333333333334039</c:v>
                </c:pt>
                <c:pt idx="96">
                  <c:v>8.716666666666697</c:v>
                </c:pt>
                <c:pt idx="97">
                  <c:v>8.8166666666667126</c:v>
                </c:pt>
                <c:pt idx="98">
                  <c:v>8.9000000000000057</c:v>
                </c:pt>
                <c:pt idx="99">
                  <c:v>8.9833333333334053</c:v>
                </c:pt>
                <c:pt idx="100">
                  <c:v>9.0666666666666984</c:v>
                </c:pt>
                <c:pt idx="101">
                  <c:v>9.1500000000000981</c:v>
                </c:pt>
                <c:pt idx="102">
                  <c:v>9.2500000000000071</c:v>
                </c:pt>
                <c:pt idx="103">
                  <c:v>9.3333333333334068</c:v>
                </c:pt>
                <c:pt idx="104">
                  <c:v>9.4166666666666998</c:v>
                </c:pt>
                <c:pt idx="105">
                  <c:v>9.5166666666667155</c:v>
                </c:pt>
                <c:pt idx="106">
                  <c:v>9.6000000000000085</c:v>
                </c:pt>
                <c:pt idx="107">
                  <c:v>9.7000000000000242</c:v>
                </c:pt>
                <c:pt idx="108">
                  <c:v>9.7833333333334238</c:v>
                </c:pt>
                <c:pt idx="109">
                  <c:v>9.8666666666667169</c:v>
                </c:pt>
                <c:pt idx="110">
                  <c:v>9.9833333333333485</c:v>
                </c:pt>
                <c:pt idx="111">
                  <c:v>10.083333333333364</c:v>
                </c:pt>
                <c:pt idx="112">
                  <c:v>10.166666666666764</c:v>
                </c:pt>
                <c:pt idx="113">
                  <c:v>10.250000000000057</c:v>
                </c:pt>
                <c:pt idx="114">
                  <c:v>10.350000000000072</c:v>
                </c:pt>
                <c:pt idx="115">
                  <c:v>10.433333333333366</c:v>
                </c:pt>
                <c:pt idx="116">
                  <c:v>10.516666666666659</c:v>
                </c:pt>
                <c:pt idx="117">
                  <c:v>10.600000000000058</c:v>
                </c:pt>
                <c:pt idx="118">
                  <c:v>10.700000000000074</c:v>
                </c:pt>
                <c:pt idx="119">
                  <c:v>10.80000000000009</c:v>
                </c:pt>
                <c:pt idx="120">
                  <c:v>10.883333333333383</c:v>
                </c:pt>
                <c:pt idx="121">
                  <c:v>10.966666666666676</c:v>
                </c:pt>
                <c:pt idx="122">
                  <c:v>11.066666666666691</c:v>
                </c:pt>
                <c:pt idx="123">
                  <c:v>11.150000000000091</c:v>
                </c:pt>
                <c:pt idx="124">
                  <c:v>11.25</c:v>
                </c:pt>
                <c:pt idx="125">
                  <c:v>11.3333333333334</c:v>
                </c:pt>
                <c:pt idx="126">
                  <c:v>11.416666666666693</c:v>
                </c:pt>
                <c:pt idx="127">
                  <c:v>11.500000000000092</c:v>
                </c:pt>
                <c:pt idx="128">
                  <c:v>11.600000000000001</c:v>
                </c:pt>
                <c:pt idx="129">
                  <c:v>11.683333333333401</c:v>
                </c:pt>
                <c:pt idx="130">
                  <c:v>11.766666666666694</c:v>
                </c:pt>
                <c:pt idx="131">
                  <c:v>11.86666666666671</c:v>
                </c:pt>
                <c:pt idx="132">
                  <c:v>11.966666666666725</c:v>
                </c:pt>
                <c:pt idx="133">
                  <c:v>12.066666666666741</c:v>
                </c:pt>
                <c:pt idx="134">
                  <c:v>12.150000000000034</c:v>
                </c:pt>
                <c:pt idx="135">
                  <c:v>12.25000000000005</c:v>
                </c:pt>
                <c:pt idx="136">
                  <c:v>12.333333333333343</c:v>
                </c:pt>
                <c:pt idx="137">
                  <c:v>12.416666666666742</c:v>
                </c:pt>
                <c:pt idx="138">
                  <c:v>12.500000000000036</c:v>
                </c:pt>
                <c:pt idx="139">
                  <c:v>12.583333333333329</c:v>
                </c:pt>
                <c:pt idx="140">
                  <c:v>12.683333333333344</c:v>
                </c:pt>
                <c:pt idx="141">
                  <c:v>12.766666666666744</c:v>
                </c:pt>
                <c:pt idx="142">
                  <c:v>12.850000000000037</c:v>
                </c:pt>
                <c:pt idx="143">
                  <c:v>12.950000000000053</c:v>
                </c:pt>
                <c:pt idx="144">
                  <c:v>13.033333333333346</c:v>
                </c:pt>
                <c:pt idx="145">
                  <c:v>13.133333333333361</c:v>
                </c:pt>
                <c:pt idx="146">
                  <c:v>13.216666666666761</c:v>
                </c:pt>
                <c:pt idx="147">
                  <c:v>13.31666666666667</c:v>
                </c:pt>
                <c:pt idx="148">
                  <c:v>13.416666666666686</c:v>
                </c:pt>
                <c:pt idx="149">
                  <c:v>13.500000000000085</c:v>
                </c:pt>
                <c:pt idx="150">
                  <c:v>13.583333333333378</c:v>
                </c:pt>
                <c:pt idx="151">
                  <c:v>13.683333333333394</c:v>
                </c:pt>
                <c:pt idx="152">
                  <c:v>13.766666666666687</c:v>
                </c:pt>
                <c:pt idx="153">
                  <c:v>13.850000000000087</c:v>
                </c:pt>
                <c:pt idx="154">
                  <c:v>13.949999999999996</c:v>
                </c:pt>
                <c:pt idx="155">
                  <c:v>14.033333333333395</c:v>
                </c:pt>
                <c:pt idx="156">
                  <c:v>14.116666666666688</c:v>
                </c:pt>
                <c:pt idx="157">
                  <c:v>14.216666666666704</c:v>
                </c:pt>
                <c:pt idx="158">
                  <c:v>14.299999999999997</c:v>
                </c:pt>
                <c:pt idx="159">
                  <c:v>14.400000000000013</c:v>
                </c:pt>
                <c:pt idx="160">
                  <c:v>14.483333333333412</c:v>
                </c:pt>
                <c:pt idx="161">
                  <c:v>14.566666666666706</c:v>
                </c:pt>
                <c:pt idx="162">
                  <c:v>14.649999999999999</c:v>
                </c:pt>
                <c:pt idx="163">
                  <c:v>14.750000000000014</c:v>
                </c:pt>
                <c:pt idx="164">
                  <c:v>14.833333333333414</c:v>
                </c:pt>
                <c:pt idx="165">
                  <c:v>14.933333333333429</c:v>
                </c:pt>
                <c:pt idx="166">
                  <c:v>15.033333333333339</c:v>
                </c:pt>
                <c:pt idx="167">
                  <c:v>15.116666666666738</c:v>
                </c:pt>
                <c:pt idx="168">
                  <c:v>15.200000000000031</c:v>
                </c:pt>
                <c:pt idx="169">
                  <c:v>15.283333333333324</c:v>
                </c:pt>
                <c:pt idx="170">
                  <c:v>15.38333333333334</c:v>
                </c:pt>
                <c:pt idx="171">
                  <c:v>15.483333333333356</c:v>
                </c:pt>
                <c:pt idx="172">
                  <c:v>15.583333333333371</c:v>
                </c:pt>
                <c:pt idx="173">
                  <c:v>15.666666666666664</c:v>
                </c:pt>
                <c:pt idx="174">
                  <c:v>15.750000000000064</c:v>
                </c:pt>
                <c:pt idx="175">
                  <c:v>15.85000000000008</c:v>
                </c:pt>
                <c:pt idx="176">
                  <c:v>15.933333333333373</c:v>
                </c:pt>
                <c:pt idx="177">
                  <c:v>16.016666666666666</c:v>
                </c:pt>
                <c:pt idx="178">
                  <c:v>16.116666666666681</c:v>
                </c:pt>
                <c:pt idx="179">
                  <c:v>16.200000000000081</c:v>
                </c:pt>
                <c:pt idx="180">
                  <c:v>16.283333333333374</c:v>
                </c:pt>
                <c:pt idx="181">
                  <c:v>16.38333333333339</c:v>
                </c:pt>
                <c:pt idx="182">
                  <c:v>16.466666666666683</c:v>
                </c:pt>
                <c:pt idx="183">
                  <c:v>16.550000000000082</c:v>
                </c:pt>
                <c:pt idx="184">
                  <c:v>16.633333333333375</c:v>
                </c:pt>
                <c:pt idx="185">
                  <c:v>16.733333333333391</c:v>
                </c:pt>
                <c:pt idx="186">
                  <c:v>16.816666666666684</c:v>
                </c:pt>
                <c:pt idx="187">
                  <c:v>16.9166666666667</c:v>
                </c:pt>
                <c:pt idx="188">
                  <c:v>16.999999999999993</c:v>
                </c:pt>
                <c:pt idx="189">
                  <c:v>17.100000000000009</c:v>
                </c:pt>
                <c:pt idx="190">
                  <c:v>17.200000000000024</c:v>
                </c:pt>
                <c:pt idx="191">
                  <c:v>17.283333333333424</c:v>
                </c:pt>
                <c:pt idx="192">
                  <c:v>17.366666666666717</c:v>
                </c:pt>
                <c:pt idx="193">
                  <c:v>17.45000000000001</c:v>
                </c:pt>
                <c:pt idx="194">
                  <c:v>17.53333333333341</c:v>
                </c:pt>
                <c:pt idx="195">
                  <c:v>17.633333333333425</c:v>
                </c:pt>
                <c:pt idx="196">
                  <c:v>17.733333333333334</c:v>
                </c:pt>
                <c:pt idx="197">
                  <c:v>17.816666666666734</c:v>
                </c:pt>
                <c:pt idx="198">
                  <c:v>17.900000000000027</c:v>
                </c:pt>
                <c:pt idx="199">
                  <c:v>17.983333333333427</c:v>
                </c:pt>
                <c:pt idx="200">
                  <c:v>18.06666666666672</c:v>
                </c:pt>
                <c:pt idx="201">
                  <c:v>18.21666666666669</c:v>
                </c:pt>
                <c:pt idx="202">
                  <c:v>18.30000000000009</c:v>
                </c:pt>
                <c:pt idx="203">
                  <c:v>18.383333333333383</c:v>
                </c:pt>
                <c:pt idx="204">
                  <c:v>18.483333333333398</c:v>
                </c:pt>
                <c:pt idx="205">
                  <c:v>18.566666666666691</c:v>
                </c:pt>
                <c:pt idx="206">
                  <c:v>18.650000000000091</c:v>
                </c:pt>
                <c:pt idx="207">
                  <c:v>18.75</c:v>
                </c:pt>
                <c:pt idx="208">
                  <c:v>18.8333333333334</c:v>
                </c:pt>
                <c:pt idx="209">
                  <c:v>18.933333333333415</c:v>
                </c:pt>
                <c:pt idx="210">
                  <c:v>19.016666666666708</c:v>
                </c:pt>
                <c:pt idx="211">
                  <c:v>19.116666666666724</c:v>
                </c:pt>
                <c:pt idx="212">
                  <c:v>19.200000000000017</c:v>
                </c:pt>
                <c:pt idx="213">
                  <c:v>19.283333333333417</c:v>
                </c:pt>
                <c:pt idx="214">
                  <c:v>19.383333333333326</c:v>
                </c:pt>
                <c:pt idx="215">
                  <c:v>19.466666666666725</c:v>
                </c:pt>
                <c:pt idx="216">
                  <c:v>19.550000000000018</c:v>
                </c:pt>
                <c:pt idx="217">
                  <c:v>19.633333333333418</c:v>
                </c:pt>
                <c:pt idx="218">
                  <c:v>19.75000000000005</c:v>
                </c:pt>
                <c:pt idx="219">
                  <c:v>19.833333333333343</c:v>
                </c:pt>
                <c:pt idx="220">
                  <c:v>19.916666666666742</c:v>
                </c:pt>
                <c:pt idx="221">
                  <c:v>20.016666666666758</c:v>
                </c:pt>
                <c:pt idx="222">
                  <c:v>20.100000000000051</c:v>
                </c:pt>
                <c:pt idx="223">
                  <c:v>20.183333333333344</c:v>
                </c:pt>
                <c:pt idx="224">
                  <c:v>20.266666666666744</c:v>
                </c:pt>
                <c:pt idx="225">
                  <c:v>20.36666666666676</c:v>
                </c:pt>
                <c:pt idx="226">
                  <c:v>20.466666666666669</c:v>
                </c:pt>
                <c:pt idx="227">
                  <c:v>20.550000000000068</c:v>
                </c:pt>
                <c:pt idx="228">
                  <c:v>20.633333333333361</c:v>
                </c:pt>
                <c:pt idx="229">
                  <c:v>20.733333333333377</c:v>
                </c:pt>
                <c:pt idx="230">
                  <c:v>20.81666666666667</c:v>
                </c:pt>
                <c:pt idx="231">
                  <c:v>20.933333333333408</c:v>
                </c:pt>
                <c:pt idx="232">
                  <c:v>21.016666666666701</c:v>
                </c:pt>
                <c:pt idx="233">
                  <c:v>21.099999999999994</c:v>
                </c:pt>
                <c:pt idx="234">
                  <c:v>21.20000000000001</c:v>
                </c:pt>
                <c:pt idx="235">
                  <c:v>21.28333333333341</c:v>
                </c:pt>
                <c:pt idx="236">
                  <c:v>21.366666666666703</c:v>
                </c:pt>
                <c:pt idx="237">
                  <c:v>21.449999999999996</c:v>
                </c:pt>
                <c:pt idx="238">
                  <c:v>21.550000000000011</c:v>
                </c:pt>
                <c:pt idx="239">
                  <c:v>21.650000000000027</c:v>
                </c:pt>
                <c:pt idx="240">
                  <c:v>21.733333333333427</c:v>
                </c:pt>
                <c:pt idx="241">
                  <c:v>21.81666666666672</c:v>
                </c:pt>
                <c:pt idx="242">
                  <c:v>21.916666666666735</c:v>
                </c:pt>
                <c:pt idx="243">
                  <c:v>22.000000000000028</c:v>
                </c:pt>
                <c:pt idx="244">
                  <c:v>22.100000000000044</c:v>
                </c:pt>
                <c:pt idx="245">
                  <c:v>22.183333333333337</c:v>
                </c:pt>
                <c:pt idx="246">
                  <c:v>22.266666666666737</c:v>
                </c:pt>
                <c:pt idx="247">
                  <c:v>22.35000000000003</c:v>
                </c:pt>
                <c:pt idx="248">
                  <c:v>22.450000000000045</c:v>
                </c:pt>
                <c:pt idx="249">
                  <c:v>22.550000000000061</c:v>
                </c:pt>
                <c:pt idx="250">
                  <c:v>22.633333333333354</c:v>
                </c:pt>
                <c:pt idx="251">
                  <c:v>22.73333333333337</c:v>
                </c:pt>
                <c:pt idx="252">
                  <c:v>22.833333333333385</c:v>
                </c:pt>
                <c:pt idx="253">
                  <c:v>22.916666666666679</c:v>
                </c:pt>
                <c:pt idx="254">
                  <c:v>23.016666666666694</c:v>
                </c:pt>
                <c:pt idx="255">
                  <c:v>23.100000000000094</c:v>
                </c:pt>
                <c:pt idx="256">
                  <c:v>23.200000000000003</c:v>
                </c:pt>
                <c:pt idx="257">
                  <c:v>23.300000000000018</c:v>
                </c:pt>
                <c:pt idx="258">
                  <c:v>23.383333333333418</c:v>
                </c:pt>
                <c:pt idx="259">
                  <c:v>23.483333333333327</c:v>
                </c:pt>
                <c:pt idx="260">
                  <c:v>23.583333333333343</c:v>
                </c:pt>
                <c:pt idx="261">
                  <c:v>23.666666666666742</c:v>
                </c:pt>
                <c:pt idx="262">
                  <c:v>23.750000000000036</c:v>
                </c:pt>
                <c:pt idx="263">
                  <c:v>23.850000000000051</c:v>
                </c:pt>
                <c:pt idx="264">
                  <c:v>23.950000000000067</c:v>
                </c:pt>
                <c:pt idx="265">
                  <c:v>24.03333333333336</c:v>
                </c:pt>
                <c:pt idx="266">
                  <c:v>24.11666666666676</c:v>
                </c:pt>
                <c:pt idx="267">
                  <c:v>24.216666666666669</c:v>
                </c:pt>
                <c:pt idx="268">
                  <c:v>24.316666666666684</c:v>
                </c:pt>
                <c:pt idx="269">
                  <c:v>24.400000000000084</c:v>
                </c:pt>
                <c:pt idx="270">
                  <c:v>24.499999999999993</c:v>
                </c:pt>
                <c:pt idx="271">
                  <c:v>24.600000000000009</c:v>
                </c:pt>
                <c:pt idx="272">
                  <c:v>24.683333333333408</c:v>
                </c:pt>
                <c:pt idx="273">
                  <c:v>24.783333333333424</c:v>
                </c:pt>
                <c:pt idx="274">
                  <c:v>24.883333333333333</c:v>
                </c:pt>
                <c:pt idx="275">
                  <c:v>24.966666666666733</c:v>
                </c:pt>
                <c:pt idx="276">
                  <c:v>25.050000000000026</c:v>
                </c:pt>
                <c:pt idx="277">
                  <c:v>25.150000000000041</c:v>
                </c:pt>
                <c:pt idx="278">
                  <c:v>25.233333333333334</c:v>
                </c:pt>
                <c:pt idx="279">
                  <c:v>25.33333333333335</c:v>
                </c:pt>
                <c:pt idx="280">
                  <c:v>25.433333333333366</c:v>
                </c:pt>
                <c:pt idx="281">
                  <c:v>25.533333333333381</c:v>
                </c:pt>
                <c:pt idx="282">
                  <c:v>25.633333333333397</c:v>
                </c:pt>
                <c:pt idx="283">
                  <c:v>25.71666666666669</c:v>
                </c:pt>
                <c:pt idx="284">
                  <c:v>25.816666666666706</c:v>
                </c:pt>
                <c:pt idx="285">
                  <c:v>25.916666666666721</c:v>
                </c:pt>
                <c:pt idx="286">
                  <c:v>26.000000000000014</c:v>
                </c:pt>
                <c:pt idx="287">
                  <c:v>26.10000000000003</c:v>
                </c:pt>
                <c:pt idx="288">
                  <c:v>26.183333333333429</c:v>
                </c:pt>
                <c:pt idx="289">
                  <c:v>26.266666666666723</c:v>
                </c:pt>
                <c:pt idx="290">
                  <c:v>26.366666666666738</c:v>
                </c:pt>
                <c:pt idx="291">
                  <c:v>26.466666666666754</c:v>
                </c:pt>
                <c:pt idx="292">
                  <c:v>26.566666666666663</c:v>
                </c:pt>
                <c:pt idx="293">
                  <c:v>26.650000000000063</c:v>
                </c:pt>
                <c:pt idx="294">
                  <c:v>26.750000000000078</c:v>
                </c:pt>
                <c:pt idx="295">
                  <c:v>26.850000000000094</c:v>
                </c:pt>
                <c:pt idx="296">
                  <c:v>26.933333333333387</c:v>
                </c:pt>
                <c:pt idx="297">
                  <c:v>27.01666666666668</c:v>
                </c:pt>
                <c:pt idx="298">
                  <c:v>27.116666666666696</c:v>
                </c:pt>
                <c:pt idx="299">
                  <c:v>27.200000000000095</c:v>
                </c:pt>
                <c:pt idx="300">
                  <c:v>27.300000000000004</c:v>
                </c:pt>
                <c:pt idx="301">
                  <c:v>27.40000000000002</c:v>
                </c:pt>
                <c:pt idx="302">
                  <c:v>27.48333333333342</c:v>
                </c:pt>
                <c:pt idx="303">
                  <c:v>27.583333333333329</c:v>
                </c:pt>
                <c:pt idx="304">
                  <c:v>27.666666666666728</c:v>
                </c:pt>
                <c:pt idx="305">
                  <c:v>27.800000000000082</c:v>
                </c:pt>
                <c:pt idx="306">
                  <c:v>27.883333333333375</c:v>
                </c:pt>
                <c:pt idx="307">
                  <c:v>27.983333333333391</c:v>
                </c:pt>
                <c:pt idx="308">
                  <c:v>28.066666666666684</c:v>
                </c:pt>
                <c:pt idx="309">
                  <c:v>28.150000000000084</c:v>
                </c:pt>
                <c:pt idx="310">
                  <c:v>28.249999999999993</c:v>
                </c:pt>
                <c:pt idx="311">
                  <c:v>28.350000000000009</c:v>
                </c:pt>
                <c:pt idx="312">
                  <c:v>28.433333333333408</c:v>
                </c:pt>
                <c:pt idx="313">
                  <c:v>28.533333333333424</c:v>
                </c:pt>
                <c:pt idx="314">
                  <c:v>28.616666666666717</c:v>
                </c:pt>
                <c:pt idx="315">
                  <c:v>28.716666666666733</c:v>
                </c:pt>
                <c:pt idx="316">
                  <c:v>28.800000000000026</c:v>
                </c:pt>
                <c:pt idx="317">
                  <c:v>28.883333333333425</c:v>
                </c:pt>
                <c:pt idx="318">
                  <c:v>28.966666666666718</c:v>
                </c:pt>
                <c:pt idx="319">
                  <c:v>29.066666666666734</c:v>
                </c:pt>
                <c:pt idx="320">
                  <c:v>29.150000000000027</c:v>
                </c:pt>
                <c:pt idx="321">
                  <c:v>29.233333333333427</c:v>
                </c:pt>
                <c:pt idx="322">
                  <c:v>29.333333333333336</c:v>
                </c:pt>
                <c:pt idx="323">
                  <c:v>29.416666666666735</c:v>
                </c:pt>
                <c:pt idx="324">
                  <c:v>29.500000000000028</c:v>
                </c:pt>
                <c:pt idx="325">
                  <c:v>29.600000000000044</c:v>
                </c:pt>
                <c:pt idx="326">
                  <c:v>29.683333333333337</c:v>
                </c:pt>
                <c:pt idx="327">
                  <c:v>29.766666666666737</c:v>
                </c:pt>
                <c:pt idx="328">
                  <c:v>29.866666666666752</c:v>
                </c:pt>
                <c:pt idx="329">
                  <c:v>29.950000000000045</c:v>
                </c:pt>
                <c:pt idx="330">
                  <c:v>30.033333333333339</c:v>
                </c:pt>
                <c:pt idx="331">
                  <c:v>30.116666666666738</c:v>
                </c:pt>
                <c:pt idx="332">
                  <c:v>30.23333333333337</c:v>
                </c:pt>
                <c:pt idx="333">
                  <c:v>30.316666666666663</c:v>
                </c:pt>
                <c:pt idx="334">
                  <c:v>30.416666666666679</c:v>
                </c:pt>
                <c:pt idx="335">
                  <c:v>30.500000000000078</c:v>
                </c:pt>
                <c:pt idx="336">
                  <c:v>30.583333333333371</c:v>
                </c:pt>
                <c:pt idx="337">
                  <c:v>30.666666666666664</c:v>
                </c:pt>
                <c:pt idx="338">
                  <c:v>30.76666666666668</c:v>
                </c:pt>
                <c:pt idx="339">
                  <c:v>30.85000000000008</c:v>
                </c:pt>
                <c:pt idx="340">
                  <c:v>30.950000000000095</c:v>
                </c:pt>
                <c:pt idx="341">
                  <c:v>31.033333333333388</c:v>
                </c:pt>
                <c:pt idx="342">
                  <c:v>31.133333333333404</c:v>
                </c:pt>
                <c:pt idx="343">
                  <c:v>31.23333333333342</c:v>
                </c:pt>
                <c:pt idx="344">
                  <c:v>31.316666666666713</c:v>
                </c:pt>
                <c:pt idx="345">
                  <c:v>31.400000000000006</c:v>
                </c:pt>
                <c:pt idx="346">
                  <c:v>31.500000000000021</c:v>
                </c:pt>
                <c:pt idx="347">
                  <c:v>31.583333333333421</c:v>
                </c:pt>
                <c:pt idx="348">
                  <c:v>31.666666666666714</c:v>
                </c:pt>
                <c:pt idx="349">
                  <c:v>31.750000000000007</c:v>
                </c:pt>
                <c:pt idx="350">
                  <c:v>31.850000000000023</c:v>
                </c:pt>
                <c:pt idx="351">
                  <c:v>31.933333333333422</c:v>
                </c:pt>
                <c:pt idx="352">
                  <c:v>32.016666666666715</c:v>
                </c:pt>
                <c:pt idx="353">
                  <c:v>32.100000000000009</c:v>
                </c:pt>
                <c:pt idx="354">
                  <c:v>32.200000000000024</c:v>
                </c:pt>
                <c:pt idx="355">
                  <c:v>32.30000000000004</c:v>
                </c:pt>
                <c:pt idx="356">
                  <c:v>32.383333333333333</c:v>
                </c:pt>
                <c:pt idx="357">
                  <c:v>32.466666666666733</c:v>
                </c:pt>
                <c:pt idx="358">
                  <c:v>32.550000000000026</c:v>
                </c:pt>
                <c:pt idx="359">
                  <c:v>32.633333333333425</c:v>
                </c:pt>
                <c:pt idx="360">
                  <c:v>32.733333333333334</c:v>
                </c:pt>
                <c:pt idx="361">
                  <c:v>32.816666666666734</c:v>
                </c:pt>
                <c:pt idx="362">
                  <c:v>32.91666666666675</c:v>
                </c:pt>
                <c:pt idx="363">
                  <c:v>33.000000000000043</c:v>
                </c:pt>
                <c:pt idx="364">
                  <c:v>33.083333333333336</c:v>
                </c:pt>
                <c:pt idx="365">
                  <c:v>33.166666666666735</c:v>
                </c:pt>
                <c:pt idx="366">
                  <c:v>33.266666666666751</c:v>
                </c:pt>
                <c:pt idx="367">
                  <c:v>33.350000000000044</c:v>
                </c:pt>
                <c:pt idx="368">
                  <c:v>33.433333333333337</c:v>
                </c:pt>
                <c:pt idx="369">
                  <c:v>33.533333333333353</c:v>
                </c:pt>
                <c:pt idx="370">
                  <c:v>33.616666666666752</c:v>
                </c:pt>
                <c:pt idx="371">
                  <c:v>33.716666666666661</c:v>
                </c:pt>
                <c:pt idx="372">
                  <c:v>33.800000000000061</c:v>
                </c:pt>
                <c:pt idx="373">
                  <c:v>33.883333333333354</c:v>
                </c:pt>
                <c:pt idx="374">
                  <c:v>33.98333333333337</c:v>
                </c:pt>
                <c:pt idx="375">
                  <c:v>34.1</c:v>
                </c:pt>
                <c:pt idx="376">
                  <c:v>34.183333333333401</c:v>
                </c:pt>
                <c:pt idx="377">
                  <c:v>34.283333333333417</c:v>
                </c:pt>
                <c:pt idx="378">
                  <c:v>34.36666666666671</c:v>
                </c:pt>
                <c:pt idx="379">
                  <c:v>34.466666666666725</c:v>
                </c:pt>
                <c:pt idx="380">
                  <c:v>34.550000000000018</c:v>
                </c:pt>
                <c:pt idx="381">
                  <c:v>34.650000000000034</c:v>
                </c:pt>
                <c:pt idx="382">
                  <c:v>34.733333333333327</c:v>
                </c:pt>
                <c:pt idx="383">
                  <c:v>34.816666666666727</c:v>
                </c:pt>
                <c:pt idx="384">
                  <c:v>34.916666666666742</c:v>
                </c:pt>
                <c:pt idx="385">
                  <c:v>35.000000000000036</c:v>
                </c:pt>
                <c:pt idx="386">
                  <c:v>35.100000000000051</c:v>
                </c:pt>
                <c:pt idx="387">
                  <c:v>35.183333333333344</c:v>
                </c:pt>
                <c:pt idx="388">
                  <c:v>35.266666666666744</c:v>
                </c:pt>
                <c:pt idx="389">
                  <c:v>35.350000000000037</c:v>
                </c:pt>
                <c:pt idx="390">
                  <c:v>35.450000000000053</c:v>
                </c:pt>
                <c:pt idx="391">
                  <c:v>35.533333333333346</c:v>
                </c:pt>
                <c:pt idx="392">
                  <c:v>35.633333333333361</c:v>
                </c:pt>
                <c:pt idx="393">
                  <c:v>35.733333333333377</c:v>
                </c:pt>
                <c:pt idx="394">
                  <c:v>35.850000000000009</c:v>
                </c:pt>
                <c:pt idx="395">
                  <c:v>35.933333333333408</c:v>
                </c:pt>
                <c:pt idx="396">
                  <c:v>36.033333333333424</c:v>
                </c:pt>
                <c:pt idx="397">
                  <c:v>36.116666666666717</c:v>
                </c:pt>
                <c:pt idx="398">
                  <c:v>36.20000000000001</c:v>
                </c:pt>
                <c:pt idx="399">
                  <c:v>36.28333333333341</c:v>
                </c:pt>
                <c:pt idx="400">
                  <c:v>36.383333333333425</c:v>
                </c:pt>
                <c:pt idx="401">
                  <c:v>36.466666666666718</c:v>
                </c:pt>
                <c:pt idx="402">
                  <c:v>36.550000000000011</c:v>
                </c:pt>
                <c:pt idx="403">
                  <c:v>36.650000000000027</c:v>
                </c:pt>
                <c:pt idx="404">
                  <c:v>36.733333333333427</c:v>
                </c:pt>
                <c:pt idx="405">
                  <c:v>36.81666666666672</c:v>
                </c:pt>
                <c:pt idx="406">
                  <c:v>36.900000000000013</c:v>
                </c:pt>
                <c:pt idx="407">
                  <c:v>37.000000000000028</c:v>
                </c:pt>
                <c:pt idx="408">
                  <c:v>37.083333333333428</c:v>
                </c:pt>
                <c:pt idx="409">
                  <c:v>37.183333333333337</c:v>
                </c:pt>
                <c:pt idx="410">
                  <c:v>37.283333333333353</c:v>
                </c:pt>
                <c:pt idx="411">
                  <c:v>37.383333333333368</c:v>
                </c:pt>
                <c:pt idx="412">
                  <c:v>37.466666666666661</c:v>
                </c:pt>
                <c:pt idx="413">
                  <c:v>37.566666666666677</c:v>
                </c:pt>
                <c:pt idx="414">
                  <c:v>37.650000000000077</c:v>
                </c:pt>
                <c:pt idx="415">
                  <c:v>37.73333333333337</c:v>
                </c:pt>
                <c:pt idx="416">
                  <c:v>37.833333333333385</c:v>
                </c:pt>
                <c:pt idx="417">
                  <c:v>37.916666666666679</c:v>
                </c:pt>
                <c:pt idx="418">
                  <c:v>38.000000000000078</c:v>
                </c:pt>
                <c:pt idx="419">
                  <c:v>38.100000000000094</c:v>
                </c:pt>
                <c:pt idx="420">
                  <c:v>38.183333333333387</c:v>
                </c:pt>
                <c:pt idx="421">
                  <c:v>38.283333333333402</c:v>
                </c:pt>
                <c:pt idx="422">
                  <c:v>38.366666666666696</c:v>
                </c:pt>
                <c:pt idx="423">
                  <c:v>38.466666666666711</c:v>
                </c:pt>
                <c:pt idx="424">
                  <c:v>38.550000000000004</c:v>
                </c:pt>
                <c:pt idx="425">
                  <c:v>38.633333333333404</c:v>
                </c:pt>
                <c:pt idx="426">
                  <c:v>38.716666666666697</c:v>
                </c:pt>
                <c:pt idx="427">
                  <c:v>38.800000000000097</c:v>
                </c:pt>
                <c:pt idx="428">
                  <c:v>38.900000000000006</c:v>
                </c:pt>
                <c:pt idx="429">
                  <c:v>38.983333333333405</c:v>
                </c:pt>
                <c:pt idx="430">
                  <c:v>39.066666666666698</c:v>
                </c:pt>
                <c:pt idx="431">
                  <c:v>39.166666666666714</c:v>
                </c:pt>
                <c:pt idx="432">
                  <c:v>39.250000000000007</c:v>
                </c:pt>
                <c:pt idx="433">
                  <c:v>39.333333333333407</c:v>
                </c:pt>
                <c:pt idx="434">
                  <c:v>39.4166666666667</c:v>
                </c:pt>
                <c:pt idx="435">
                  <c:v>39.516666666666715</c:v>
                </c:pt>
                <c:pt idx="436">
                  <c:v>39.600000000000009</c:v>
                </c:pt>
                <c:pt idx="437">
                  <c:v>39.683333333333408</c:v>
                </c:pt>
                <c:pt idx="438">
                  <c:v>39.783333333333424</c:v>
                </c:pt>
                <c:pt idx="439">
                  <c:v>39.866666666666717</c:v>
                </c:pt>
                <c:pt idx="440">
                  <c:v>39.95000000000001</c:v>
                </c:pt>
                <c:pt idx="441">
                  <c:v>40.050000000000026</c:v>
                </c:pt>
                <c:pt idx="442">
                  <c:v>40.133333333333425</c:v>
                </c:pt>
                <c:pt idx="443">
                  <c:v>40.216666666666718</c:v>
                </c:pt>
                <c:pt idx="444">
                  <c:v>40.300000000000011</c:v>
                </c:pt>
                <c:pt idx="445">
                  <c:v>40.383333333333411</c:v>
                </c:pt>
                <c:pt idx="446">
                  <c:v>40.483333333333427</c:v>
                </c:pt>
                <c:pt idx="447">
                  <c:v>40.56666666666672</c:v>
                </c:pt>
                <c:pt idx="448">
                  <c:v>40.650000000000013</c:v>
                </c:pt>
                <c:pt idx="449">
                  <c:v>40.733333333333412</c:v>
                </c:pt>
                <c:pt idx="450">
                  <c:v>40.833333333333428</c:v>
                </c:pt>
                <c:pt idx="451">
                  <c:v>40.916666666666721</c:v>
                </c:pt>
                <c:pt idx="452">
                  <c:v>41.000000000000014</c:v>
                </c:pt>
                <c:pt idx="453">
                  <c:v>41.10000000000003</c:v>
                </c:pt>
                <c:pt idx="454">
                  <c:v>41.183333333333429</c:v>
                </c:pt>
                <c:pt idx="455">
                  <c:v>41.266666666666723</c:v>
                </c:pt>
                <c:pt idx="456">
                  <c:v>41.350000000000016</c:v>
                </c:pt>
                <c:pt idx="457">
                  <c:v>41.450000000000031</c:v>
                </c:pt>
                <c:pt idx="458">
                  <c:v>41.550000000000047</c:v>
                </c:pt>
                <c:pt idx="459">
                  <c:v>41.63333333333334</c:v>
                </c:pt>
                <c:pt idx="460">
                  <c:v>41.733333333333356</c:v>
                </c:pt>
                <c:pt idx="461">
                  <c:v>41.816666666666755</c:v>
                </c:pt>
                <c:pt idx="462">
                  <c:v>41.900000000000048</c:v>
                </c:pt>
                <c:pt idx="463">
                  <c:v>41.983333333333341</c:v>
                </c:pt>
                <c:pt idx="464">
                  <c:v>42.083333333333357</c:v>
                </c:pt>
                <c:pt idx="465">
                  <c:v>42.166666666666757</c:v>
                </c:pt>
                <c:pt idx="466">
                  <c:v>42.25000000000005</c:v>
                </c:pt>
                <c:pt idx="467">
                  <c:v>42.333333333333343</c:v>
                </c:pt>
                <c:pt idx="468">
                  <c:v>42.433333333333358</c:v>
                </c:pt>
                <c:pt idx="469">
                  <c:v>42.533333333333374</c:v>
                </c:pt>
                <c:pt idx="470">
                  <c:v>42.616666666666667</c:v>
                </c:pt>
                <c:pt idx="471">
                  <c:v>42.700000000000067</c:v>
                </c:pt>
                <c:pt idx="472">
                  <c:v>42.78333333333336</c:v>
                </c:pt>
                <c:pt idx="473">
                  <c:v>42.883333333333375</c:v>
                </c:pt>
                <c:pt idx="474">
                  <c:v>42.983333333333391</c:v>
                </c:pt>
                <c:pt idx="475">
                  <c:v>43.066666666666684</c:v>
                </c:pt>
                <c:pt idx="476">
                  <c:v>43.1666666666667</c:v>
                </c:pt>
                <c:pt idx="477">
                  <c:v>43.266666666666715</c:v>
                </c:pt>
                <c:pt idx="478">
                  <c:v>43.350000000000009</c:v>
                </c:pt>
                <c:pt idx="479">
                  <c:v>43.433333333333408</c:v>
                </c:pt>
                <c:pt idx="480">
                  <c:v>43.516666666666701</c:v>
                </c:pt>
                <c:pt idx="481">
                  <c:v>43.616666666666717</c:v>
                </c:pt>
                <c:pt idx="482">
                  <c:v>43.70000000000001</c:v>
                </c:pt>
                <c:pt idx="483">
                  <c:v>43.78333333333341</c:v>
                </c:pt>
                <c:pt idx="484">
                  <c:v>43.866666666666703</c:v>
                </c:pt>
                <c:pt idx="485">
                  <c:v>43.966666666666718</c:v>
                </c:pt>
                <c:pt idx="486">
                  <c:v>44.066666666666734</c:v>
                </c:pt>
                <c:pt idx="487">
                  <c:v>44.16666666666675</c:v>
                </c:pt>
                <c:pt idx="488">
                  <c:v>44.250000000000043</c:v>
                </c:pt>
                <c:pt idx="489">
                  <c:v>44.350000000000058</c:v>
                </c:pt>
                <c:pt idx="490">
                  <c:v>44.450000000000074</c:v>
                </c:pt>
                <c:pt idx="491">
                  <c:v>44.533333333333367</c:v>
                </c:pt>
                <c:pt idx="492">
                  <c:v>44.61666666666666</c:v>
                </c:pt>
                <c:pt idx="493">
                  <c:v>44.70000000000006</c:v>
                </c:pt>
                <c:pt idx="494">
                  <c:v>44.783333333333353</c:v>
                </c:pt>
                <c:pt idx="495">
                  <c:v>44.883333333333368</c:v>
                </c:pt>
                <c:pt idx="496">
                  <c:v>44.966666666666661</c:v>
                </c:pt>
                <c:pt idx="497">
                  <c:v>45.050000000000061</c:v>
                </c:pt>
                <c:pt idx="498">
                  <c:v>45.150000000000077</c:v>
                </c:pt>
                <c:pt idx="499">
                  <c:v>45.23333333333337</c:v>
                </c:pt>
                <c:pt idx="500">
                  <c:v>45.316666666666663</c:v>
                </c:pt>
                <c:pt idx="501">
                  <c:v>45.400000000000063</c:v>
                </c:pt>
                <c:pt idx="502">
                  <c:v>45.500000000000078</c:v>
                </c:pt>
                <c:pt idx="503">
                  <c:v>45.583333333333371</c:v>
                </c:pt>
                <c:pt idx="504">
                  <c:v>45.683333333333387</c:v>
                </c:pt>
                <c:pt idx="505">
                  <c:v>45.76666666666668</c:v>
                </c:pt>
                <c:pt idx="506">
                  <c:v>45.85000000000008</c:v>
                </c:pt>
                <c:pt idx="507">
                  <c:v>45.933333333333373</c:v>
                </c:pt>
                <c:pt idx="508">
                  <c:v>46.033333333333388</c:v>
                </c:pt>
                <c:pt idx="509">
                  <c:v>46.116666666666681</c:v>
                </c:pt>
                <c:pt idx="510">
                  <c:v>46.200000000000081</c:v>
                </c:pt>
                <c:pt idx="511">
                  <c:v>46.283333333333374</c:v>
                </c:pt>
                <c:pt idx="512">
                  <c:v>46.38333333333339</c:v>
                </c:pt>
                <c:pt idx="513">
                  <c:v>46.466666666666683</c:v>
                </c:pt>
                <c:pt idx="514">
                  <c:v>46.550000000000082</c:v>
                </c:pt>
                <c:pt idx="515">
                  <c:v>46.650000000000098</c:v>
                </c:pt>
                <c:pt idx="516">
                  <c:v>46.733333333333391</c:v>
                </c:pt>
                <c:pt idx="517">
                  <c:v>46.816666666666684</c:v>
                </c:pt>
                <c:pt idx="518">
                  <c:v>46.9166666666667</c:v>
                </c:pt>
                <c:pt idx="519">
                  <c:v>47.016666666666715</c:v>
                </c:pt>
                <c:pt idx="520">
                  <c:v>47.116666666666731</c:v>
                </c:pt>
                <c:pt idx="521">
                  <c:v>47.200000000000024</c:v>
                </c:pt>
                <c:pt idx="522">
                  <c:v>47.283333333333424</c:v>
                </c:pt>
                <c:pt idx="523">
                  <c:v>47.383333333333333</c:v>
                </c:pt>
                <c:pt idx="524">
                  <c:v>47.466666666666733</c:v>
                </c:pt>
                <c:pt idx="525">
                  <c:v>47.550000000000026</c:v>
                </c:pt>
                <c:pt idx="526">
                  <c:v>47.650000000000041</c:v>
                </c:pt>
                <c:pt idx="527">
                  <c:v>47.750000000000057</c:v>
                </c:pt>
                <c:pt idx="528">
                  <c:v>47.850000000000072</c:v>
                </c:pt>
                <c:pt idx="529">
                  <c:v>47.933333333333259</c:v>
                </c:pt>
                <c:pt idx="530">
                  <c:v>48.033333333333381</c:v>
                </c:pt>
                <c:pt idx="531">
                  <c:v>48.116666666666781</c:v>
                </c:pt>
                <c:pt idx="532">
                  <c:v>48.20000000000018</c:v>
                </c:pt>
                <c:pt idx="533">
                  <c:v>48.283333333333367</c:v>
                </c:pt>
                <c:pt idx="534">
                  <c:v>48.383333333333383</c:v>
                </c:pt>
                <c:pt idx="535">
                  <c:v>48.466666666666676</c:v>
                </c:pt>
                <c:pt idx="536">
                  <c:v>48.550000000000075</c:v>
                </c:pt>
                <c:pt idx="537">
                  <c:v>48.649999999999984</c:v>
                </c:pt>
                <c:pt idx="538">
                  <c:v>48.733333333333384</c:v>
                </c:pt>
                <c:pt idx="539">
                  <c:v>48.816666666666677</c:v>
                </c:pt>
                <c:pt idx="540">
                  <c:v>48.900000000000077</c:v>
                </c:pt>
                <c:pt idx="541">
                  <c:v>49.000000000000092</c:v>
                </c:pt>
                <c:pt idx="542">
                  <c:v>49.083333333333279</c:v>
                </c:pt>
                <c:pt idx="543">
                  <c:v>49.183333333333401</c:v>
                </c:pt>
                <c:pt idx="544">
                  <c:v>49.28333333333331</c:v>
                </c:pt>
                <c:pt idx="545">
                  <c:v>49.36666666666671</c:v>
                </c:pt>
                <c:pt idx="546">
                  <c:v>49.466666666666832</c:v>
                </c:pt>
                <c:pt idx="547">
                  <c:v>49.550000000000018</c:v>
                </c:pt>
                <c:pt idx="548">
                  <c:v>49.650000000000034</c:v>
                </c:pt>
                <c:pt idx="549">
                  <c:v>49.75000000000005</c:v>
                </c:pt>
                <c:pt idx="550">
                  <c:v>49.850000000000065</c:v>
                </c:pt>
                <c:pt idx="551">
                  <c:v>49.950000000000081</c:v>
                </c:pt>
                <c:pt idx="552">
                  <c:v>50.033333333333267</c:v>
                </c:pt>
                <c:pt idx="553">
                  <c:v>50.13333333333339</c:v>
                </c:pt>
                <c:pt idx="554">
                  <c:v>50.216666666666789</c:v>
                </c:pt>
                <c:pt idx="555">
                  <c:v>50.316666666666698</c:v>
                </c:pt>
                <c:pt idx="556">
                  <c:v>50.400000000000098</c:v>
                </c:pt>
                <c:pt idx="557">
                  <c:v>50.500000000000007</c:v>
                </c:pt>
                <c:pt idx="558">
                  <c:v>50.583333333333407</c:v>
                </c:pt>
                <c:pt idx="559">
                  <c:v>50.683333333333422</c:v>
                </c:pt>
                <c:pt idx="560">
                  <c:v>50.766666666666715</c:v>
                </c:pt>
                <c:pt idx="561">
                  <c:v>50.866666666666625</c:v>
                </c:pt>
                <c:pt idx="562">
                  <c:v>50.950000000000024</c:v>
                </c:pt>
                <c:pt idx="563">
                  <c:v>51.066666666666656</c:v>
                </c:pt>
                <c:pt idx="564">
                  <c:v>51.166666666666778</c:v>
                </c:pt>
                <c:pt idx="565">
                  <c:v>51.250000000000178</c:v>
                </c:pt>
                <c:pt idx="566">
                  <c:v>51.333333333333364</c:v>
                </c:pt>
                <c:pt idx="567">
                  <c:v>51.43333333333338</c:v>
                </c:pt>
                <c:pt idx="568">
                  <c:v>51.533333333333395</c:v>
                </c:pt>
                <c:pt idx="569">
                  <c:v>51.633333333333411</c:v>
                </c:pt>
                <c:pt idx="570">
                  <c:v>51.716666666666704</c:v>
                </c:pt>
                <c:pt idx="571">
                  <c:v>51.816666666666613</c:v>
                </c:pt>
                <c:pt idx="572">
                  <c:v>51.900000000000013</c:v>
                </c:pt>
                <c:pt idx="573">
                  <c:v>52.000000000000135</c:v>
                </c:pt>
                <c:pt idx="574">
                  <c:v>52.083333333333535</c:v>
                </c:pt>
                <c:pt idx="575">
                  <c:v>52.183333333333337</c:v>
                </c:pt>
                <c:pt idx="576">
                  <c:v>52.266666666666737</c:v>
                </c:pt>
                <c:pt idx="577">
                  <c:v>52.366666666666752</c:v>
                </c:pt>
                <c:pt idx="578">
                  <c:v>52.449999999999939</c:v>
                </c:pt>
                <c:pt idx="579">
                  <c:v>52.550000000000061</c:v>
                </c:pt>
                <c:pt idx="580">
                  <c:v>52.633333333333461</c:v>
                </c:pt>
                <c:pt idx="581">
                  <c:v>52.71666666666686</c:v>
                </c:pt>
                <c:pt idx="582">
                  <c:v>52.816666666666663</c:v>
                </c:pt>
                <c:pt idx="583">
                  <c:v>52.900000000000063</c:v>
                </c:pt>
                <c:pt idx="584">
                  <c:v>52.983333333333356</c:v>
                </c:pt>
                <c:pt idx="585">
                  <c:v>53.083333333333265</c:v>
                </c:pt>
                <c:pt idx="586">
                  <c:v>53.166666666666664</c:v>
                </c:pt>
                <c:pt idx="587">
                  <c:v>53.250000000000064</c:v>
                </c:pt>
                <c:pt idx="588">
                  <c:v>53.350000000000186</c:v>
                </c:pt>
                <c:pt idx="589">
                  <c:v>53.433333333333373</c:v>
                </c:pt>
                <c:pt idx="590">
                  <c:v>53.516666666666559</c:v>
                </c:pt>
                <c:pt idx="591">
                  <c:v>53.599999999999959</c:v>
                </c:pt>
                <c:pt idx="592">
                  <c:v>53.700000000000081</c:v>
                </c:pt>
                <c:pt idx="593">
                  <c:v>53.783333333333481</c:v>
                </c:pt>
                <c:pt idx="594">
                  <c:v>53.866666666666667</c:v>
                </c:pt>
                <c:pt idx="595">
                  <c:v>53.966666666666683</c:v>
                </c:pt>
                <c:pt idx="596">
                  <c:v>54.050000000000082</c:v>
                </c:pt>
                <c:pt idx="597">
                  <c:v>54.133333333333375</c:v>
                </c:pt>
                <c:pt idx="598">
                  <c:v>54.233333333333285</c:v>
                </c:pt>
                <c:pt idx="599">
                  <c:v>54.316666666666684</c:v>
                </c:pt>
                <c:pt idx="600">
                  <c:v>54.416666666666806</c:v>
                </c:pt>
                <c:pt idx="601">
                  <c:v>54.499999999999993</c:v>
                </c:pt>
                <c:pt idx="602">
                  <c:v>54.583333333333393</c:v>
                </c:pt>
                <c:pt idx="603">
                  <c:v>54.683333333333408</c:v>
                </c:pt>
                <c:pt idx="604">
                  <c:v>54.766666666666701</c:v>
                </c:pt>
                <c:pt idx="605">
                  <c:v>54.850000000000101</c:v>
                </c:pt>
                <c:pt idx="606">
                  <c:v>54.95000000000001</c:v>
                </c:pt>
                <c:pt idx="607">
                  <c:v>55.03333333333341</c:v>
                </c:pt>
                <c:pt idx="608">
                  <c:v>55.116666666666703</c:v>
                </c:pt>
                <c:pt idx="609">
                  <c:v>55.199999999999996</c:v>
                </c:pt>
                <c:pt idx="610">
                  <c:v>55.299999999999905</c:v>
                </c:pt>
                <c:pt idx="611">
                  <c:v>55.383333333333304</c:v>
                </c:pt>
                <c:pt idx="612">
                  <c:v>55.466666666666704</c:v>
                </c:pt>
                <c:pt idx="613">
                  <c:v>55.566666666666826</c:v>
                </c:pt>
                <c:pt idx="614">
                  <c:v>55.650000000000013</c:v>
                </c:pt>
                <c:pt idx="615">
                  <c:v>55.733333333333412</c:v>
                </c:pt>
                <c:pt idx="616">
                  <c:v>55.816666666666599</c:v>
                </c:pt>
                <c:pt idx="617">
                  <c:v>55.916666666666721</c:v>
                </c:pt>
                <c:pt idx="618">
                  <c:v>56.000000000000121</c:v>
                </c:pt>
                <c:pt idx="619">
                  <c:v>56.08333333333352</c:v>
                </c:pt>
                <c:pt idx="620">
                  <c:v>56.166666666666707</c:v>
                </c:pt>
                <c:pt idx="621">
                  <c:v>56.249999999999893</c:v>
                </c:pt>
                <c:pt idx="622">
                  <c:v>56.350000000000016</c:v>
                </c:pt>
                <c:pt idx="623">
                  <c:v>56.433333333333415</c:v>
                </c:pt>
                <c:pt idx="624">
                  <c:v>56.533333333333324</c:v>
                </c:pt>
                <c:pt idx="625">
                  <c:v>56.633333333333447</c:v>
                </c:pt>
                <c:pt idx="626">
                  <c:v>56.716666666666846</c:v>
                </c:pt>
                <c:pt idx="627">
                  <c:v>56.800000000000033</c:v>
                </c:pt>
                <c:pt idx="628">
                  <c:v>56.900000000000048</c:v>
                </c:pt>
                <c:pt idx="629">
                  <c:v>56.983333333333341</c:v>
                </c:pt>
                <c:pt idx="630">
                  <c:v>57.08333333333325</c:v>
                </c:pt>
                <c:pt idx="631">
                  <c:v>57.16666666666665</c:v>
                </c:pt>
                <c:pt idx="632">
                  <c:v>57.25000000000005</c:v>
                </c:pt>
                <c:pt idx="633">
                  <c:v>57.333333333333343</c:v>
                </c:pt>
                <c:pt idx="634">
                  <c:v>57.433333333333358</c:v>
                </c:pt>
                <c:pt idx="635">
                  <c:v>57.533333333333374</c:v>
                </c:pt>
                <c:pt idx="636">
                  <c:v>57.63333333333339</c:v>
                </c:pt>
                <c:pt idx="637">
                  <c:v>57.733333333333405</c:v>
                </c:pt>
                <c:pt idx="638">
                  <c:v>57.816666666666698</c:v>
                </c:pt>
                <c:pt idx="639">
                  <c:v>57.916666666666607</c:v>
                </c:pt>
                <c:pt idx="640">
                  <c:v>58.000000000000007</c:v>
                </c:pt>
                <c:pt idx="641">
                  <c:v>58.100000000000129</c:v>
                </c:pt>
                <c:pt idx="642">
                  <c:v>58.183333333333529</c:v>
                </c:pt>
                <c:pt idx="643">
                  <c:v>58.266666666666715</c:v>
                </c:pt>
                <c:pt idx="644">
                  <c:v>58.349999999999902</c:v>
                </c:pt>
                <c:pt idx="645">
                  <c:v>58.433333333333302</c:v>
                </c:pt>
                <c:pt idx="646">
                  <c:v>58.533333333333424</c:v>
                </c:pt>
                <c:pt idx="647">
                  <c:v>58.616666666666823</c:v>
                </c:pt>
                <c:pt idx="648">
                  <c:v>58.70000000000001</c:v>
                </c:pt>
                <c:pt idx="649">
                  <c:v>58.78333333333341</c:v>
                </c:pt>
                <c:pt idx="650">
                  <c:v>58.883333333333425</c:v>
                </c:pt>
                <c:pt idx="651">
                  <c:v>58.983333333333228</c:v>
                </c:pt>
                <c:pt idx="652">
                  <c:v>59.08333333333335</c:v>
                </c:pt>
                <c:pt idx="653">
                  <c:v>59.16666666666675</c:v>
                </c:pt>
                <c:pt idx="654">
                  <c:v>59.266666666666659</c:v>
                </c:pt>
                <c:pt idx="655">
                  <c:v>59.350000000000058</c:v>
                </c:pt>
                <c:pt idx="656">
                  <c:v>59.45000000000018</c:v>
                </c:pt>
                <c:pt idx="657">
                  <c:v>59.533333333333367</c:v>
                </c:pt>
                <c:pt idx="658">
                  <c:v>59.616666666666553</c:v>
                </c:pt>
                <c:pt idx="659">
                  <c:v>59.716666666666676</c:v>
                </c:pt>
                <c:pt idx="660">
                  <c:v>59.800000000000075</c:v>
                </c:pt>
                <c:pt idx="661">
                  <c:v>59.899999999999984</c:v>
                </c:pt>
                <c:pt idx="662">
                  <c:v>60.000000000000107</c:v>
                </c:pt>
                <c:pt idx="663">
                  <c:v>60.083333333333506</c:v>
                </c:pt>
                <c:pt idx="664">
                  <c:v>60.166666666666693</c:v>
                </c:pt>
                <c:pt idx="665">
                  <c:v>60.250000000000092</c:v>
                </c:pt>
                <c:pt idx="666">
                  <c:v>60.35</c:v>
                </c:pt>
                <c:pt idx="667">
                  <c:v>60.433333333333401</c:v>
                </c:pt>
                <c:pt idx="668">
                  <c:v>60.516666666666801</c:v>
                </c:pt>
                <c:pt idx="669">
                  <c:v>60.6000000000002</c:v>
                </c:pt>
                <c:pt idx="670">
                  <c:v>60.7</c:v>
                </c:pt>
                <c:pt idx="671">
                  <c:v>60.783333333333402</c:v>
                </c:pt>
                <c:pt idx="672">
                  <c:v>60.883333333333418</c:v>
                </c:pt>
                <c:pt idx="673">
                  <c:v>60.966666666666605</c:v>
                </c:pt>
                <c:pt idx="674">
                  <c:v>61.050000000000004</c:v>
                </c:pt>
                <c:pt idx="675">
                  <c:v>61.150000000000126</c:v>
                </c:pt>
                <c:pt idx="676">
                  <c:v>61.233333333333526</c:v>
                </c:pt>
                <c:pt idx="677">
                  <c:v>61.316666666666713</c:v>
                </c:pt>
                <c:pt idx="678">
                  <c:v>61.416666666666728</c:v>
                </c:pt>
                <c:pt idx="679">
                  <c:v>61.500000000000021</c:v>
                </c:pt>
                <c:pt idx="680">
                  <c:v>61.583333333333421</c:v>
                </c:pt>
                <c:pt idx="681">
                  <c:v>61.666666666666821</c:v>
                </c:pt>
                <c:pt idx="682">
                  <c:v>61.76666666666673</c:v>
                </c:pt>
                <c:pt idx="683">
                  <c:v>61.850000000000023</c:v>
                </c:pt>
                <c:pt idx="684">
                  <c:v>61.933333333333422</c:v>
                </c:pt>
                <c:pt idx="685">
                  <c:v>62.050000000000054</c:v>
                </c:pt>
                <c:pt idx="686">
                  <c:v>62.133333333333347</c:v>
                </c:pt>
                <c:pt idx="687">
                  <c:v>62.216666666666747</c:v>
                </c:pt>
                <c:pt idx="688">
                  <c:v>62.316666666666656</c:v>
                </c:pt>
                <c:pt idx="689">
                  <c:v>62.400000000000055</c:v>
                </c:pt>
                <c:pt idx="690">
                  <c:v>62.483333333333348</c:v>
                </c:pt>
                <c:pt idx="691">
                  <c:v>62.566666666666748</c:v>
                </c:pt>
                <c:pt idx="692">
                  <c:v>62.68333333333338</c:v>
                </c:pt>
                <c:pt idx="693">
                  <c:v>62.766666666666673</c:v>
                </c:pt>
                <c:pt idx="694">
                  <c:v>62.866666666666582</c:v>
                </c:pt>
                <c:pt idx="695">
                  <c:v>62.949999999999982</c:v>
                </c:pt>
                <c:pt idx="696">
                  <c:v>63.050000000000104</c:v>
                </c:pt>
                <c:pt idx="697">
                  <c:v>63.150000000000013</c:v>
                </c:pt>
              </c:numCache>
            </c:numRef>
          </c:xVal>
          <c:yVal>
            <c:numRef>
              <c:f>'VAR I'!$K$13:$K$710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1.4525833333333349</c:v>
                </c:pt>
                <c:pt idx="25">
                  <c:v>1.0065833333336962</c:v>
                </c:pt>
                <c:pt idx="26">
                  <c:v>1.1505833333331825</c:v>
                </c:pt>
                <c:pt idx="27">
                  <c:v>1.0925833333333912</c:v>
                </c:pt>
                <c:pt idx="28">
                  <c:v>1.066583333333142</c:v>
                </c:pt>
                <c:pt idx="29">
                  <c:v>0.946583333333744</c:v>
                </c:pt>
                <c:pt idx="30">
                  <c:v>1.0625833333329695</c:v>
                </c:pt>
                <c:pt idx="31">
                  <c:v>1.1100833333333884</c:v>
                </c:pt>
                <c:pt idx="32">
                  <c:v>0.87458333333380123</c:v>
                </c:pt>
                <c:pt idx="33">
                  <c:v>1.0325833333329424</c:v>
                </c:pt>
                <c:pt idx="34">
                  <c:v>0.95258333333341305</c:v>
                </c:pt>
                <c:pt idx="35">
                  <c:v>0.69458333333394451</c:v>
                </c:pt>
                <c:pt idx="36">
                  <c:v>0.89858333333306084</c:v>
                </c:pt>
                <c:pt idx="37">
                  <c:v>1.0625833333333958</c:v>
                </c:pt>
                <c:pt idx="38">
                  <c:v>0.88658333333305506</c:v>
                </c:pt>
                <c:pt idx="39">
                  <c:v>0.87458333333380123</c:v>
                </c:pt>
                <c:pt idx="40">
                  <c:v>0.88658333333305506</c:v>
                </c:pt>
                <c:pt idx="41">
                  <c:v>0.95858333333308987</c:v>
                </c:pt>
                <c:pt idx="42">
                  <c:v>0.91258333333341934</c:v>
                </c:pt>
                <c:pt idx="43">
                  <c:v>0.77858333333387764</c:v>
                </c:pt>
                <c:pt idx="44">
                  <c:v>0.92258333333307241</c:v>
                </c:pt>
                <c:pt idx="45">
                  <c:v>0.88829761904744653</c:v>
                </c:pt>
                <c:pt idx="46">
                  <c:v>0.74258333333390636</c:v>
                </c:pt>
                <c:pt idx="47">
                  <c:v>0.9225833333334178</c:v>
                </c:pt>
                <c:pt idx="48">
                  <c:v>0.79058333333300868</c:v>
                </c:pt>
                <c:pt idx="49">
                  <c:v>0.77858333333300289</c:v>
                </c:pt>
                <c:pt idx="50">
                  <c:v>0.84258333333343027</c:v>
                </c:pt>
                <c:pt idx="51">
                  <c:v>0.80258333333385856</c:v>
                </c:pt>
                <c:pt idx="52">
                  <c:v>1.0625833333329695</c:v>
                </c:pt>
                <c:pt idx="53">
                  <c:v>0.68258333333345522</c:v>
                </c:pt>
                <c:pt idx="54">
                  <c:v>0.92258333333366438</c:v>
                </c:pt>
                <c:pt idx="55">
                  <c:v>0.692583333332633</c:v>
                </c:pt>
                <c:pt idx="56">
                  <c:v>0.57458333333403999</c:v>
                </c:pt>
                <c:pt idx="57">
                  <c:v>0.80258333333301446</c:v>
                </c:pt>
                <c:pt idx="58">
                  <c:v>0.76258333333344275</c:v>
                </c:pt>
                <c:pt idx="59">
                  <c:v>0.5825833333334709</c:v>
                </c:pt>
                <c:pt idx="60">
                  <c:v>0.68258333333295651</c:v>
                </c:pt>
                <c:pt idx="61">
                  <c:v>0.63458333333399231</c:v>
                </c:pt>
                <c:pt idx="62">
                  <c:v>0.68258333333295651</c:v>
                </c:pt>
                <c:pt idx="63">
                  <c:v>0.78258333333343966</c:v>
                </c:pt>
                <c:pt idx="64">
                  <c:v>0.65858333333294483</c:v>
                </c:pt>
                <c:pt idx="65">
                  <c:v>0.69458333333394451</c:v>
                </c:pt>
                <c:pt idx="66">
                  <c:v>0.83258333333343182</c:v>
                </c:pt>
                <c:pt idx="67">
                  <c:v>0.70658333333296808</c:v>
                </c:pt>
                <c:pt idx="68">
                  <c:v>0.75458333333299121</c:v>
                </c:pt>
                <c:pt idx="69">
                  <c:v>0.82258333333343336</c:v>
                </c:pt>
                <c:pt idx="70">
                  <c:v>0.70658333333393497</c:v>
                </c:pt>
                <c:pt idx="71">
                  <c:v>0.88829761904744653</c:v>
                </c:pt>
                <c:pt idx="72">
                  <c:v>0.76258333333344275</c:v>
                </c:pt>
                <c:pt idx="73">
                  <c:v>0.47858333333285796</c:v>
                </c:pt>
                <c:pt idx="74">
                  <c:v>0.69458333333296229</c:v>
                </c:pt>
                <c:pt idx="75">
                  <c:v>0.82258333333343336</c:v>
                </c:pt>
                <c:pt idx="76">
                  <c:v>0.67058333333396358</c:v>
                </c:pt>
                <c:pt idx="77">
                  <c:v>0.73058333333297965</c:v>
                </c:pt>
                <c:pt idx="78">
                  <c:v>0.77858333333387764</c:v>
                </c:pt>
                <c:pt idx="79">
                  <c:v>0.83258333333276036</c:v>
                </c:pt>
                <c:pt idx="80">
                  <c:v>0.86258333333381088</c:v>
                </c:pt>
                <c:pt idx="81">
                  <c:v>0.72258333333344904</c:v>
                </c:pt>
                <c:pt idx="82">
                  <c:v>0.70658333333296808</c:v>
                </c:pt>
                <c:pt idx="83">
                  <c:v>0.82258333333343336</c:v>
                </c:pt>
                <c:pt idx="84">
                  <c:v>0.73058333333297965</c:v>
                </c:pt>
                <c:pt idx="85">
                  <c:v>0.68258333333395405</c:v>
                </c:pt>
                <c:pt idx="86">
                  <c:v>0.79258333333272402</c:v>
                </c:pt>
                <c:pt idx="87">
                  <c:v>0.65858333333397323</c:v>
                </c:pt>
                <c:pt idx="88">
                  <c:v>0.70658333333296808</c:v>
                </c:pt>
                <c:pt idx="89">
                  <c:v>0.7305833333339159</c:v>
                </c:pt>
                <c:pt idx="90">
                  <c:v>0.63458333333293326</c:v>
                </c:pt>
                <c:pt idx="91">
                  <c:v>0.80258333333343657</c:v>
                </c:pt>
                <c:pt idx="92">
                  <c:v>0.67058333333295073</c:v>
                </c:pt>
                <c:pt idx="93">
                  <c:v>0.70658333333393497</c:v>
                </c:pt>
                <c:pt idx="94">
                  <c:v>0.70658333333296808</c:v>
                </c:pt>
                <c:pt idx="95">
                  <c:v>0.84258333333343027</c:v>
                </c:pt>
                <c:pt idx="96">
                  <c:v>0.63458333333293326</c:v>
                </c:pt>
                <c:pt idx="97">
                  <c:v>0.9425833333334146</c:v>
                </c:pt>
                <c:pt idx="98">
                  <c:v>0.49058333333286375</c:v>
                </c:pt>
                <c:pt idx="99">
                  <c:v>0.85058333333382041</c:v>
                </c:pt>
                <c:pt idx="100">
                  <c:v>0.69458333333296229</c:v>
                </c:pt>
                <c:pt idx="101">
                  <c:v>0.67058333333396358</c:v>
                </c:pt>
                <c:pt idx="102">
                  <c:v>0.7825833333327149</c:v>
                </c:pt>
                <c:pt idx="103">
                  <c:v>0.69458333333394451</c:v>
                </c:pt>
                <c:pt idx="104">
                  <c:v>0.68258333333295651</c:v>
                </c:pt>
                <c:pt idx="105">
                  <c:v>0.81258333333343491</c:v>
                </c:pt>
                <c:pt idx="106">
                  <c:v>0.67058333333295073</c:v>
                </c:pt>
                <c:pt idx="107">
                  <c:v>0.81258333333343491</c:v>
                </c:pt>
                <c:pt idx="108">
                  <c:v>0.68258333333395405</c:v>
                </c:pt>
                <c:pt idx="109">
                  <c:v>0.75458333333299121</c:v>
                </c:pt>
                <c:pt idx="110">
                  <c:v>0.91401190476173999</c:v>
                </c:pt>
                <c:pt idx="111">
                  <c:v>0.57258333333347244</c:v>
                </c:pt>
                <c:pt idx="112">
                  <c:v>0.45458333333413559</c:v>
                </c:pt>
                <c:pt idx="113">
                  <c:v>0.70658333333296808</c:v>
                </c:pt>
                <c:pt idx="114">
                  <c:v>0.81258333333343491</c:v>
                </c:pt>
                <c:pt idx="115">
                  <c:v>0.68258333333295651</c:v>
                </c:pt>
                <c:pt idx="116">
                  <c:v>0.67058333333295073</c:v>
                </c:pt>
                <c:pt idx="117">
                  <c:v>0.61058333333401138</c:v>
                </c:pt>
                <c:pt idx="118">
                  <c:v>0.74258333333344595</c:v>
                </c:pt>
                <c:pt idx="119">
                  <c:v>0.78258333333343966</c:v>
                </c:pt>
                <c:pt idx="120">
                  <c:v>0.59858333333291591</c:v>
                </c:pt>
                <c:pt idx="121">
                  <c:v>0.59858333333291591</c:v>
                </c:pt>
                <c:pt idx="122">
                  <c:v>0.74258333333344595</c:v>
                </c:pt>
                <c:pt idx="123">
                  <c:v>0.49058333333410686</c:v>
                </c:pt>
                <c:pt idx="124">
                  <c:v>0.85258333333277858</c:v>
                </c:pt>
                <c:pt idx="125">
                  <c:v>0.63458333333399231</c:v>
                </c:pt>
                <c:pt idx="126">
                  <c:v>0.59858333333291591</c:v>
                </c:pt>
                <c:pt idx="127">
                  <c:v>0.63458333333399231</c:v>
                </c:pt>
                <c:pt idx="128">
                  <c:v>0.7825833333327149</c:v>
                </c:pt>
                <c:pt idx="129">
                  <c:v>0.71858333333392543</c:v>
                </c:pt>
                <c:pt idx="130">
                  <c:v>0.69458333333296229</c:v>
                </c:pt>
                <c:pt idx="131">
                  <c:v>0.79258333333343811</c:v>
                </c:pt>
                <c:pt idx="132">
                  <c:v>0.7725833333334412</c:v>
                </c:pt>
                <c:pt idx="133">
                  <c:v>0.64258333333346151</c:v>
                </c:pt>
                <c:pt idx="134">
                  <c:v>0.65858333333294483</c:v>
                </c:pt>
                <c:pt idx="135">
                  <c:v>0.78258333333343966</c:v>
                </c:pt>
                <c:pt idx="136">
                  <c:v>0.65858333333294483</c:v>
                </c:pt>
                <c:pt idx="137">
                  <c:v>0.69458333333394451</c:v>
                </c:pt>
                <c:pt idx="138">
                  <c:v>0.65858333333294483</c:v>
                </c:pt>
                <c:pt idx="139">
                  <c:v>0.65858333333294483</c:v>
                </c:pt>
                <c:pt idx="140">
                  <c:v>0.80258333333343657</c:v>
                </c:pt>
                <c:pt idx="141">
                  <c:v>0.63458333333399231</c:v>
                </c:pt>
                <c:pt idx="142">
                  <c:v>0.63458333333293326</c:v>
                </c:pt>
                <c:pt idx="143">
                  <c:v>0.76258333333344275</c:v>
                </c:pt>
                <c:pt idx="144">
                  <c:v>0.6105833333329217</c:v>
                </c:pt>
                <c:pt idx="145">
                  <c:v>0.62258333333346461</c:v>
                </c:pt>
                <c:pt idx="146">
                  <c:v>0.53858333333406871</c:v>
                </c:pt>
                <c:pt idx="147">
                  <c:v>0.63258333333257843</c:v>
                </c:pt>
                <c:pt idx="148">
                  <c:v>0.75258333333344429</c:v>
                </c:pt>
                <c:pt idx="149">
                  <c:v>0.64658333333398277</c:v>
                </c:pt>
                <c:pt idx="150">
                  <c:v>0.65858333333294483</c:v>
                </c:pt>
                <c:pt idx="151">
                  <c:v>0.63258333333346306</c:v>
                </c:pt>
                <c:pt idx="152">
                  <c:v>0.74258333333298543</c:v>
                </c:pt>
                <c:pt idx="153">
                  <c:v>0.63458333333399231</c:v>
                </c:pt>
                <c:pt idx="154">
                  <c:v>0.72258333333266034</c:v>
                </c:pt>
                <c:pt idx="155">
                  <c:v>0.64658333333398277</c:v>
                </c:pt>
                <c:pt idx="156">
                  <c:v>0.65858333333294483</c:v>
                </c:pt>
                <c:pt idx="157">
                  <c:v>0.76258333333344275</c:v>
                </c:pt>
                <c:pt idx="158">
                  <c:v>0.49058333333286375</c:v>
                </c:pt>
                <c:pt idx="159">
                  <c:v>0.95258333333341305</c:v>
                </c:pt>
                <c:pt idx="160">
                  <c:v>0.64658333333398277</c:v>
                </c:pt>
                <c:pt idx="161">
                  <c:v>0.65858333333294483</c:v>
                </c:pt>
                <c:pt idx="162">
                  <c:v>0.68258333333295651</c:v>
                </c:pt>
                <c:pt idx="163">
                  <c:v>0.81258333333343491</c:v>
                </c:pt>
                <c:pt idx="164">
                  <c:v>0.45458333333413559</c:v>
                </c:pt>
                <c:pt idx="165">
                  <c:v>0.79258333333343811</c:v>
                </c:pt>
                <c:pt idx="166">
                  <c:v>0.72258333333266034</c:v>
                </c:pt>
                <c:pt idx="167">
                  <c:v>0.61058333333401138</c:v>
                </c:pt>
                <c:pt idx="168">
                  <c:v>0.59858333333291591</c:v>
                </c:pt>
                <c:pt idx="169">
                  <c:v>0.57458333333290434</c:v>
                </c:pt>
                <c:pt idx="170">
                  <c:v>0.75258333333344429</c:v>
                </c:pt>
                <c:pt idx="171">
                  <c:v>0.56258333333347399</c:v>
                </c:pt>
                <c:pt idx="172">
                  <c:v>0.76258333333344275</c:v>
                </c:pt>
                <c:pt idx="173">
                  <c:v>0.5265833333328811</c:v>
                </c:pt>
                <c:pt idx="174">
                  <c:v>0.58658333333403045</c:v>
                </c:pt>
                <c:pt idx="175">
                  <c:v>0.7725833333334412</c:v>
                </c:pt>
                <c:pt idx="176">
                  <c:v>0.64658333333293905</c:v>
                </c:pt>
                <c:pt idx="177">
                  <c:v>0.5265833333328811</c:v>
                </c:pt>
                <c:pt idx="178">
                  <c:v>0.76258333333344275</c:v>
                </c:pt>
                <c:pt idx="179">
                  <c:v>0.53858333333406871</c:v>
                </c:pt>
                <c:pt idx="180">
                  <c:v>0.6105833333329217</c:v>
                </c:pt>
                <c:pt idx="181">
                  <c:v>0.74258333333344595</c:v>
                </c:pt>
                <c:pt idx="182">
                  <c:v>0.63458333333293326</c:v>
                </c:pt>
                <c:pt idx="183">
                  <c:v>0.57458333333403999</c:v>
                </c:pt>
                <c:pt idx="184">
                  <c:v>0.58658333333291013</c:v>
                </c:pt>
                <c:pt idx="185">
                  <c:v>0.7325833333334475</c:v>
                </c:pt>
                <c:pt idx="186">
                  <c:v>0.62258333333292748</c:v>
                </c:pt>
                <c:pt idx="187">
                  <c:v>0.79258333333343811</c:v>
                </c:pt>
                <c:pt idx="188">
                  <c:v>0.56258333333289845</c:v>
                </c:pt>
                <c:pt idx="189">
                  <c:v>0.76258333333344275</c:v>
                </c:pt>
                <c:pt idx="190">
                  <c:v>0.53258333333347874</c:v>
                </c:pt>
                <c:pt idx="191">
                  <c:v>0.62258333333400184</c:v>
                </c:pt>
                <c:pt idx="192">
                  <c:v>0.64658333333293905</c:v>
                </c:pt>
                <c:pt idx="193">
                  <c:v>0.62258333333292748</c:v>
                </c:pt>
                <c:pt idx="194">
                  <c:v>0.61058333333401138</c:v>
                </c:pt>
                <c:pt idx="195">
                  <c:v>0.7325833333334475</c:v>
                </c:pt>
                <c:pt idx="196">
                  <c:v>0.73258333333266945</c:v>
                </c:pt>
                <c:pt idx="197">
                  <c:v>0.45458333333413559</c:v>
                </c:pt>
                <c:pt idx="198">
                  <c:v>0.58658333333291013</c:v>
                </c:pt>
                <c:pt idx="199">
                  <c:v>0.75458333333389682</c:v>
                </c:pt>
                <c:pt idx="200">
                  <c:v>0.6105833333329217</c:v>
                </c:pt>
                <c:pt idx="201">
                  <c:v>0.98258333333323788</c:v>
                </c:pt>
                <c:pt idx="202">
                  <c:v>0.69458333333394451</c:v>
                </c:pt>
                <c:pt idx="203">
                  <c:v>0.63458333333293326</c:v>
                </c:pt>
                <c:pt idx="204">
                  <c:v>0.7725833333334412</c:v>
                </c:pt>
                <c:pt idx="205">
                  <c:v>0.59858333333291591</c:v>
                </c:pt>
                <c:pt idx="206">
                  <c:v>0.63458333333399231</c:v>
                </c:pt>
                <c:pt idx="207">
                  <c:v>0.72258333333266034</c:v>
                </c:pt>
                <c:pt idx="208">
                  <c:v>0.55058333333405918</c:v>
                </c:pt>
                <c:pt idx="209">
                  <c:v>0.7725833333334412</c:v>
                </c:pt>
                <c:pt idx="210">
                  <c:v>0.58658333333291013</c:v>
                </c:pt>
                <c:pt idx="211">
                  <c:v>0.56258333333347399</c:v>
                </c:pt>
                <c:pt idx="212">
                  <c:v>0.56258333333289845</c:v>
                </c:pt>
                <c:pt idx="213">
                  <c:v>0.56258333333404953</c:v>
                </c:pt>
                <c:pt idx="214">
                  <c:v>0.68258333333262389</c:v>
                </c:pt>
                <c:pt idx="215">
                  <c:v>0.57458333333403999</c:v>
                </c:pt>
                <c:pt idx="216">
                  <c:v>0.49058333333286375</c:v>
                </c:pt>
                <c:pt idx="217">
                  <c:v>0.55058333333405918</c:v>
                </c:pt>
                <c:pt idx="218">
                  <c:v>0.82829761904742849</c:v>
                </c:pt>
                <c:pt idx="219">
                  <c:v>0.39458333333281725</c:v>
                </c:pt>
                <c:pt idx="220">
                  <c:v>0.58658333333403045</c:v>
                </c:pt>
                <c:pt idx="221">
                  <c:v>0.71258333333345059</c:v>
                </c:pt>
                <c:pt idx="222">
                  <c:v>0.57458333333290434</c:v>
                </c:pt>
                <c:pt idx="223">
                  <c:v>0.57458333333290434</c:v>
                </c:pt>
                <c:pt idx="224">
                  <c:v>0.53858333333406871</c:v>
                </c:pt>
                <c:pt idx="225">
                  <c:v>0.72258333333344904</c:v>
                </c:pt>
                <c:pt idx="226">
                  <c:v>0.73258333333266945</c:v>
                </c:pt>
                <c:pt idx="227">
                  <c:v>0.40658333333417374</c:v>
                </c:pt>
                <c:pt idx="228">
                  <c:v>0.62258333333292748</c:v>
                </c:pt>
                <c:pt idx="229">
                  <c:v>0.74258333333344595</c:v>
                </c:pt>
                <c:pt idx="230">
                  <c:v>0.59858333333291591</c:v>
                </c:pt>
                <c:pt idx="231">
                  <c:v>0.96544047619078099</c:v>
                </c:pt>
                <c:pt idx="232">
                  <c:v>0.62258333333292748</c:v>
                </c:pt>
                <c:pt idx="233">
                  <c:v>0.62258333333292748</c:v>
                </c:pt>
                <c:pt idx="234">
                  <c:v>0.76258333333344275</c:v>
                </c:pt>
                <c:pt idx="235">
                  <c:v>0.56258333333404953</c:v>
                </c:pt>
                <c:pt idx="236">
                  <c:v>0.63458333333293326</c:v>
                </c:pt>
                <c:pt idx="237">
                  <c:v>0.64658333333293905</c:v>
                </c:pt>
                <c:pt idx="238">
                  <c:v>0.78258333333343966</c:v>
                </c:pt>
                <c:pt idx="239">
                  <c:v>0.78258333333343966</c:v>
                </c:pt>
                <c:pt idx="240">
                  <c:v>0.50258333333409733</c:v>
                </c:pt>
                <c:pt idx="241">
                  <c:v>0.65858333333294483</c:v>
                </c:pt>
                <c:pt idx="242">
                  <c:v>0.76258333333344275</c:v>
                </c:pt>
                <c:pt idx="243">
                  <c:v>0.68258333333295651</c:v>
                </c:pt>
                <c:pt idx="244">
                  <c:v>0.80258333333343657</c:v>
                </c:pt>
                <c:pt idx="245">
                  <c:v>0.59858333333291591</c:v>
                </c:pt>
                <c:pt idx="246">
                  <c:v>0.65858333333397323</c:v>
                </c:pt>
                <c:pt idx="247">
                  <c:v>0.62258333333292748</c:v>
                </c:pt>
                <c:pt idx="248">
                  <c:v>0.71258333333345059</c:v>
                </c:pt>
                <c:pt idx="249">
                  <c:v>0.59258333333346935</c:v>
                </c:pt>
                <c:pt idx="250">
                  <c:v>0.63458333333293326</c:v>
                </c:pt>
                <c:pt idx="251">
                  <c:v>0.72258333333344904</c:v>
                </c:pt>
                <c:pt idx="252">
                  <c:v>0.75258333333344429</c:v>
                </c:pt>
                <c:pt idx="253">
                  <c:v>0.47858333333285796</c:v>
                </c:pt>
                <c:pt idx="254">
                  <c:v>0.71258333333345059</c:v>
                </c:pt>
                <c:pt idx="255">
                  <c:v>0.59858333333402092</c:v>
                </c:pt>
                <c:pt idx="256">
                  <c:v>0.77258333333270579</c:v>
                </c:pt>
                <c:pt idx="257">
                  <c:v>0.57258333333347244</c:v>
                </c:pt>
                <c:pt idx="258">
                  <c:v>0.62258333333400184</c:v>
                </c:pt>
                <c:pt idx="259">
                  <c:v>0.70258333333264211</c:v>
                </c:pt>
                <c:pt idx="260">
                  <c:v>0.5825833333334709</c:v>
                </c:pt>
                <c:pt idx="261">
                  <c:v>0.55058333333405918</c:v>
                </c:pt>
                <c:pt idx="262">
                  <c:v>0.57458333333290434</c:v>
                </c:pt>
                <c:pt idx="263">
                  <c:v>0.76258333333344275</c:v>
                </c:pt>
                <c:pt idx="264">
                  <c:v>0.75258333333344429</c:v>
                </c:pt>
                <c:pt idx="265">
                  <c:v>0.6105833333329217</c:v>
                </c:pt>
                <c:pt idx="266">
                  <c:v>0.61058333333401138</c:v>
                </c:pt>
                <c:pt idx="267">
                  <c:v>0.70258333333264211</c:v>
                </c:pt>
                <c:pt idx="268">
                  <c:v>0.54258333333347719</c:v>
                </c:pt>
                <c:pt idx="269">
                  <c:v>0.50258333333409733</c:v>
                </c:pt>
                <c:pt idx="270">
                  <c:v>0.73258333333266945</c:v>
                </c:pt>
                <c:pt idx="271">
                  <c:v>0.74258333333344595</c:v>
                </c:pt>
                <c:pt idx="272">
                  <c:v>0.43058333333415466</c:v>
                </c:pt>
                <c:pt idx="273">
                  <c:v>0.74258333333344595</c:v>
                </c:pt>
                <c:pt idx="274">
                  <c:v>0.74258333333267856</c:v>
                </c:pt>
                <c:pt idx="275">
                  <c:v>0.61058333333401138</c:v>
                </c:pt>
                <c:pt idx="276">
                  <c:v>0.58658333333291013</c:v>
                </c:pt>
                <c:pt idx="277">
                  <c:v>0.71258333333345059</c:v>
                </c:pt>
                <c:pt idx="278">
                  <c:v>0.57458333333290434</c:v>
                </c:pt>
                <c:pt idx="279">
                  <c:v>0.71258333333345059</c:v>
                </c:pt>
                <c:pt idx="280">
                  <c:v>0.57258333333347244</c:v>
                </c:pt>
                <c:pt idx="281">
                  <c:v>0.72258333333344904</c:v>
                </c:pt>
                <c:pt idx="282">
                  <c:v>0.56258333333347399</c:v>
                </c:pt>
                <c:pt idx="283">
                  <c:v>0.59858333333291591</c:v>
                </c:pt>
                <c:pt idx="284">
                  <c:v>0.72258333333344904</c:v>
                </c:pt>
                <c:pt idx="285">
                  <c:v>0.59258333333346935</c:v>
                </c:pt>
                <c:pt idx="286">
                  <c:v>0.58658333333291013</c:v>
                </c:pt>
                <c:pt idx="287">
                  <c:v>0.69258333333345368</c:v>
                </c:pt>
                <c:pt idx="288">
                  <c:v>0.53858333333406871</c:v>
                </c:pt>
                <c:pt idx="289">
                  <c:v>0.47858333333285796</c:v>
                </c:pt>
                <c:pt idx="290">
                  <c:v>0.65258333333345997</c:v>
                </c:pt>
                <c:pt idx="291">
                  <c:v>0.49258333333348503</c:v>
                </c:pt>
                <c:pt idx="292">
                  <c:v>0.64258333333258755</c:v>
                </c:pt>
                <c:pt idx="293">
                  <c:v>0.33458333333423096</c:v>
                </c:pt>
                <c:pt idx="294">
                  <c:v>0.72258333333344904</c:v>
                </c:pt>
                <c:pt idx="295">
                  <c:v>0.66258333333345842</c:v>
                </c:pt>
                <c:pt idx="296">
                  <c:v>0.56258333333289845</c:v>
                </c:pt>
                <c:pt idx="297">
                  <c:v>0.43058333333283461</c:v>
                </c:pt>
                <c:pt idx="298">
                  <c:v>0.83258333333343182</c:v>
                </c:pt>
                <c:pt idx="299">
                  <c:v>0.46658333333412594</c:v>
                </c:pt>
                <c:pt idx="300">
                  <c:v>0.72258333333266034</c:v>
                </c:pt>
                <c:pt idx="301">
                  <c:v>0.78258333333343966</c:v>
                </c:pt>
                <c:pt idx="302">
                  <c:v>0.59858333333402092</c:v>
                </c:pt>
                <c:pt idx="303">
                  <c:v>0.76258333333269668</c:v>
                </c:pt>
                <c:pt idx="304">
                  <c:v>0.62258333333400184</c:v>
                </c:pt>
                <c:pt idx="305">
                  <c:v>0.93758333333341537</c:v>
                </c:pt>
                <c:pt idx="306">
                  <c:v>0.62258333333292748</c:v>
                </c:pt>
                <c:pt idx="307">
                  <c:v>0.76258333333344275</c:v>
                </c:pt>
                <c:pt idx="308">
                  <c:v>0.53858333333288688</c:v>
                </c:pt>
                <c:pt idx="309">
                  <c:v>0.59858333333402092</c:v>
                </c:pt>
                <c:pt idx="310">
                  <c:v>0.62258333333256932</c:v>
                </c:pt>
                <c:pt idx="311">
                  <c:v>0.72258333333344904</c:v>
                </c:pt>
                <c:pt idx="312">
                  <c:v>0.57458333333403999</c:v>
                </c:pt>
                <c:pt idx="313">
                  <c:v>0.74258333333344595</c:v>
                </c:pt>
                <c:pt idx="314">
                  <c:v>0.4545833333328464</c:v>
                </c:pt>
                <c:pt idx="315">
                  <c:v>0.76258333333344275</c:v>
                </c:pt>
                <c:pt idx="316">
                  <c:v>0.62258333333292748</c:v>
                </c:pt>
                <c:pt idx="317">
                  <c:v>0.63458333333399231</c:v>
                </c:pt>
                <c:pt idx="318">
                  <c:v>0.65858333333294483</c:v>
                </c:pt>
                <c:pt idx="319">
                  <c:v>0.74258333333344595</c:v>
                </c:pt>
                <c:pt idx="320">
                  <c:v>0.64658333333293905</c:v>
                </c:pt>
                <c:pt idx="321">
                  <c:v>0.59858333333402092</c:v>
                </c:pt>
                <c:pt idx="322">
                  <c:v>0.76258333333269668</c:v>
                </c:pt>
                <c:pt idx="323">
                  <c:v>0.63458333333399231</c:v>
                </c:pt>
                <c:pt idx="324">
                  <c:v>0.63458333333293326</c:v>
                </c:pt>
                <c:pt idx="325">
                  <c:v>0.78258333333343966</c:v>
                </c:pt>
                <c:pt idx="326">
                  <c:v>0.57458333333290434</c:v>
                </c:pt>
                <c:pt idx="327">
                  <c:v>0.57458333333403999</c:v>
                </c:pt>
                <c:pt idx="328">
                  <c:v>0.78258333333343966</c:v>
                </c:pt>
                <c:pt idx="329">
                  <c:v>0.55058333333289267</c:v>
                </c:pt>
                <c:pt idx="330">
                  <c:v>0.62258333333292748</c:v>
                </c:pt>
                <c:pt idx="331">
                  <c:v>0.51458333333408779</c:v>
                </c:pt>
                <c:pt idx="332">
                  <c:v>0.85401190476172195</c:v>
                </c:pt>
                <c:pt idx="333">
                  <c:v>0.43058333333283461</c:v>
                </c:pt>
                <c:pt idx="334">
                  <c:v>0.71258333333345059</c:v>
                </c:pt>
                <c:pt idx="335">
                  <c:v>0.58658333333403045</c:v>
                </c:pt>
                <c:pt idx="336">
                  <c:v>0.57458333333290434</c:v>
                </c:pt>
                <c:pt idx="337">
                  <c:v>0.55058333333289267</c:v>
                </c:pt>
                <c:pt idx="338">
                  <c:v>0.69258333333345368</c:v>
                </c:pt>
                <c:pt idx="339">
                  <c:v>0.59858333333402092</c:v>
                </c:pt>
                <c:pt idx="340">
                  <c:v>0.74258333333344595</c:v>
                </c:pt>
                <c:pt idx="341">
                  <c:v>0.55058333333289267</c:v>
                </c:pt>
                <c:pt idx="342">
                  <c:v>0.68258333333345522</c:v>
                </c:pt>
                <c:pt idx="343">
                  <c:v>0.56258333333347399</c:v>
                </c:pt>
                <c:pt idx="344">
                  <c:v>0.53858333333288688</c:v>
                </c:pt>
                <c:pt idx="345">
                  <c:v>0.57458333333290434</c:v>
                </c:pt>
                <c:pt idx="346">
                  <c:v>0.74258333333344595</c:v>
                </c:pt>
                <c:pt idx="347">
                  <c:v>0.57458333333403999</c:v>
                </c:pt>
                <c:pt idx="348">
                  <c:v>0.56258333333289845</c:v>
                </c:pt>
                <c:pt idx="349">
                  <c:v>0.56258333333289845</c:v>
                </c:pt>
                <c:pt idx="350">
                  <c:v>0.71258333333345059</c:v>
                </c:pt>
                <c:pt idx="351">
                  <c:v>0.51458333333408779</c:v>
                </c:pt>
                <c:pt idx="352">
                  <c:v>0.56258333333289845</c:v>
                </c:pt>
                <c:pt idx="353">
                  <c:v>0.58658333333291013</c:v>
                </c:pt>
                <c:pt idx="354">
                  <c:v>0.68258333333345522</c:v>
                </c:pt>
                <c:pt idx="355">
                  <c:v>0.72258333333344904</c:v>
                </c:pt>
                <c:pt idx="356">
                  <c:v>0.59858333333291591</c:v>
                </c:pt>
                <c:pt idx="357">
                  <c:v>0.58658333333403045</c:v>
                </c:pt>
                <c:pt idx="358">
                  <c:v>0.57458333333290434</c:v>
                </c:pt>
                <c:pt idx="359">
                  <c:v>0.56258333333404953</c:v>
                </c:pt>
                <c:pt idx="360">
                  <c:v>0.72258333333266034</c:v>
                </c:pt>
                <c:pt idx="361">
                  <c:v>0.57458333333403999</c:v>
                </c:pt>
                <c:pt idx="362">
                  <c:v>0.74258333333344595</c:v>
                </c:pt>
                <c:pt idx="363">
                  <c:v>0.38258333333281147</c:v>
                </c:pt>
                <c:pt idx="364">
                  <c:v>0.58658333333291013</c:v>
                </c:pt>
                <c:pt idx="365">
                  <c:v>0.56258333333404953</c:v>
                </c:pt>
                <c:pt idx="366">
                  <c:v>0.72258333333344904</c:v>
                </c:pt>
                <c:pt idx="367">
                  <c:v>0.58658333333291013</c:v>
                </c:pt>
                <c:pt idx="368">
                  <c:v>0.57458333333290434</c:v>
                </c:pt>
                <c:pt idx="369">
                  <c:v>0.72258333333344904</c:v>
                </c:pt>
                <c:pt idx="370">
                  <c:v>0.58658333333403045</c:v>
                </c:pt>
                <c:pt idx="371">
                  <c:v>0.72258333333266034</c:v>
                </c:pt>
                <c:pt idx="372">
                  <c:v>0.61058333333401138</c:v>
                </c:pt>
                <c:pt idx="373">
                  <c:v>0.59858333333291591</c:v>
                </c:pt>
                <c:pt idx="374">
                  <c:v>0.7325833333334475</c:v>
                </c:pt>
                <c:pt idx="375">
                  <c:v>0.82829761904742849</c:v>
                </c:pt>
                <c:pt idx="376">
                  <c:v>0.63458333333399231</c:v>
                </c:pt>
                <c:pt idx="377">
                  <c:v>0.71258333333345059</c:v>
                </c:pt>
                <c:pt idx="378">
                  <c:v>0.57458333333290434</c:v>
                </c:pt>
                <c:pt idx="379">
                  <c:v>0.71258333333345059</c:v>
                </c:pt>
                <c:pt idx="380">
                  <c:v>0.59858333333291591</c:v>
                </c:pt>
                <c:pt idx="381">
                  <c:v>0.74258333333344595</c:v>
                </c:pt>
                <c:pt idx="382">
                  <c:v>0.58658333333291013</c:v>
                </c:pt>
                <c:pt idx="383">
                  <c:v>0.4785833333341164</c:v>
                </c:pt>
                <c:pt idx="384">
                  <c:v>0.7325833333334475</c:v>
                </c:pt>
                <c:pt idx="385">
                  <c:v>0.62258333333292748</c:v>
                </c:pt>
                <c:pt idx="386">
                  <c:v>0.72258333333344904</c:v>
                </c:pt>
                <c:pt idx="387">
                  <c:v>0.38258333333281147</c:v>
                </c:pt>
                <c:pt idx="388">
                  <c:v>0.71858333333392543</c:v>
                </c:pt>
                <c:pt idx="389">
                  <c:v>0.57458333333290434</c:v>
                </c:pt>
                <c:pt idx="390">
                  <c:v>0.72258333333344904</c:v>
                </c:pt>
                <c:pt idx="391">
                  <c:v>0.44258333333284061</c:v>
                </c:pt>
                <c:pt idx="392">
                  <c:v>0.7325833333334475</c:v>
                </c:pt>
                <c:pt idx="393">
                  <c:v>0.7325833333334475</c:v>
                </c:pt>
                <c:pt idx="394">
                  <c:v>0.75972619047597933</c:v>
                </c:pt>
                <c:pt idx="395">
                  <c:v>0.43058333333415466</c:v>
                </c:pt>
                <c:pt idx="396">
                  <c:v>0.74258333333344595</c:v>
                </c:pt>
                <c:pt idx="397">
                  <c:v>0.56258333333289845</c:v>
                </c:pt>
                <c:pt idx="398">
                  <c:v>0.62258333333292748</c:v>
                </c:pt>
                <c:pt idx="399">
                  <c:v>0.59858333333402092</c:v>
                </c:pt>
                <c:pt idx="400">
                  <c:v>0.75258333333344429</c:v>
                </c:pt>
                <c:pt idx="401">
                  <c:v>0.59858333333291591</c:v>
                </c:pt>
                <c:pt idx="402">
                  <c:v>0.56258333333289845</c:v>
                </c:pt>
                <c:pt idx="403">
                  <c:v>0.72258333333344904</c:v>
                </c:pt>
                <c:pt idx="404">
                  <c:v>0.58658333333403045</c:v>
                </c:pt>
                <c:pt idx="405">
                  <c:v>0.50258333333286953</c:v>
                </c:pt>
                <c:pt idx="406">
                  <c:v>0.56258333333289845</c:v>
                </c:pt>
                <c:pt idx="407">
                  <c:v>0.70258333333345213</c:v>
                </c:pt>
                <c:pt idx="408">
                  <c:v>0.57458333333403999</c:v>
                </c:pt>
                <c:pt idx="409">
                  <c:v>0.692583333332633</c:v>
                </c:pt>
                <c:pt idx="410">
                  <c:v>0.54258333333347719</c:v>
                </c:pt>
                <c:pt idx="411">
                  <c:v>0.72258333333344904</c:v>
                </c:pt>
                <c:pt idx="412">
                  <c:v>0.38258333333281147</c:v>
                </c:pt>
                <c:pt idx="413">
                  <c:v>0.75258333333344429</c:v>
                </c:pt>
                <c:pt idx="414">
                  <c:v>0.53858333333406871</c:v>
                </c:pt>
                <c:pt idx="415">
                  <c:v>0.6105833333329217</c:v>
                </c:pt>
                <c:pt idx="416">
                  <c:v>0.69258333333345368</c:v>
                </c:pt>
                <c:pt idx="417">
                  <c:v>0.53858333333288688</c:v>
                </c:pt>
                <c:pt idx="418">
                  <c:v>0.61058333333401138</c:v>
                </c:pt>
                <c:pt idx="419">
                  <c:v>0.88258333333342398</c:v>
                </c:pt>
                <c:pt idx="420">
                  <c:v>0.69458333333296229</c:v>
                </c:pt>
                <c:pt idx="421">
                  <c:v>0.76258333333344275</c:v>
                </c:pt>
                <c:pt idx="422">
                  <c:v>0.58658333333291013</c:v>
                </c:pt>
                <c:pt idx="423">
                  <c:v>0.78258333333343966</c:v>
                </c:pt>
                <c:pt idx="424">
                  <c:v>0.64658333333293905</c:v>
                </c:pt>
                <c:pt idx="425">
                  <c:v>0.62258333333400184</c:v>
                </c:pt>
                <c:pt idx="426">
                  <c:v>0.63458333333293326</c:v>
                </c:pt>
                <c:pt idx="427">
                  <c:v>0.61058333333401138</c:v>
                </c:pt>
                <c:pt idx="428">
                  <c:v>0.73258333333266945</c:v>
                </c:pt>
                <c:pt idx="429">
                  <c:v>0.57458333333403999</c:v>
                </c:pt>
                <c:pt idx="430">
                  <c:v>0.62258333333292748</c:v>
                </c:pt>
                <c:pt idx="431">
                  <c:v>0.76258333333344275</c:v>
                </c:pt>
                <c:pt idx="432">
                  <c:v>0.57458333333290434</c:v>
                </c:pt>
                <c:pt idx="433">
                  <c:v>0.62258333333400184</c:v>
                </c:pt>
                <c:pt idx="434">
                  <c:v>0.77858333333300289</c:v>
                </c:pt>
                <c:pt idx="435">
                  <c:v>0.74258333333344595</c:v>
                </c:pt>
                <c:pt idx="436">
                  <c:v>0.59858333333291591</c:v>
                </c:pt>
                <c:pt idx="437">
                  <c:v>0.53858333333406871</c:v>
                </c:pt>
                <c:pt idx="438">
                  <c:v>0.79258333333343811</c:v>
                </c:pt>
                <c:pt idx="439">
                  <c:v>0.58658333333291013</c:v>
                </c:pt>
                <c:pt idx="440">
                  <c:v>0.65858333333294483</c:v>
                </c:pt>
                <c:pt idx="441">
                  <c:v>0.79258333333343811</c:v>
                </c:pt>
                <c:pt idx="442">
                  <c:v>0.58658333333403045</c:v>
                </c:pt>
                <c:pt idx="443">
                  <c:v>0.59858333333291591</c:v>
                </c:pt>
                <c:pt idx="444">
                  <c:v>0.59858333333291591</c:v>
                </c:pt>
                <c:pt idx="445">
                  <c:v>0.53858333333406871</c:v>
                </c:pt>
                <c:pt idx="446">
                  <c:v>0.74258333333344595</c:v>
                </c:pt>
                <c:pt idx="447">
                  <c:v>0.62258333333292748</c:v>
                </c:pt>
                <c:pt idx="448">
                  <c:v>0.62258333333292748</c:v>
                </c:pt>
                <c:pt idx="449">
                  <c:v>0.57458333333403999</c:v>
                </c:pt>
                <c:pt idx="450">
                  <c:v>0.74258333333344595</c:v>
                </c:pt>
                <c:pt idx="451">
                  <c:v>0.55058333333289267</c:v>
                </c:pt>
                <c:pt idx="452">
                  <c:v>0.6105833333329217</c:v>
                </c:pt>
                <c:pt idx="453">
                  <c:v>0.69258333333345368</c:v>
                </c:pt>
                <c:pt idx="454">
                  <c:v>0.56258333333404953</c:v>
                </c:pt>
                <c:pt idx="455">
                  <c:v>0.57458333333290434</c:v>
                </c:pt>
                <c:pt idx="456">
                  <c:v>0.6105833333329217</c:v>
                </c:pt>
                <c:pt idx="457">
                  <c:v>0.7725833333334412</c:v>
                </c:pt>
                <c:pt idx="458">
                  <c:v>0.72258333333344904</c:v>
                </c:pt>
                <c:pt idx="459">
                  <c:v>0.37058333333280569</c:v>
                </c:pt>
                <c:pt idx="460">
                  <c:v>0.7725833333334412</c:v>
                </c:pt>
                <c:pt idx="461">
                  <c:v>0.62258333333400184</c:v>
                </c:pt>
                <c:pt idx="462">
                  <c:v>0.81458333333302024</c:v>
                </c:pt>
                <c:pt idx="463">
                  <c:v>0.51458333333287531</c:v>
                </c:pt>
                <c:pt idx="464">
                  <c:v>0.80258333333343657</c:v>
                </c:pt>
                <c:pt idx="465">
                  <c:v>0.77858333333387764</c:v>
                </c:pt>
                <c:pt idx="466">
                  <c:v>0.53858333333288688</c:v>
                </c:pt>
                <c:pt idx="467">
                  <c:v>0.57458333333290434</c:v>
                </c:pt>
                <c:pt idx="468">
                  <c:v>0.82258333333343336</c:v>
                </c:pt>
                <c:pt idx="469">
                  <c:v>0.51258333333348183</c:v>
                </c:pt>
                <c:pt idx="470">
                  <c:v>0.82658333333302603</c:v>
                </c:pt>
                <c:pt idx="471">
                  <c:v>0.58658333333403045</c:v>
                </c:pt>
                <c:pt idx="472">
                  <c:v>0.6105833333329217</c:v>
                </c:pt>
                <c:pt idx="473">
                  <c:v>0.80258333333343657</c:v>
                </c:pt>
                <c:pt idx="474">
                  <c:v>0.82258333333343336</c:v>
                </c:pt>
                <c:pt idx="475">
                  <c:v>0.47858333333285796</c:v>
                </c:pt>
                <c:pt idx="476">
                  <c:v>0.74258333333344595</c:v>
                </c:pt>
                <c:pt idx="477">
                  <c:v>0.82258333333343336</c:v>
                </c:pt>
                <c:pt idx="478">
                  <c:v>0.47858333333285796</c:v>
                </c:pt>
                <c:pt idx="479">
                  <c:v>0.70658333333393497</c:v>
                </c:pt>
                <c:pt idx="480">
                  <c:v>0.56258333333289845</c:v>
                </c:pt>
                <c:pt idx="481">
                  <c:v>0.89258333333342244</c:v>
                </c:pt>
                <c:pt idx="482">
                  <c:v>0.57458333333290434</c:v>
                </c:pt>
                <c:pt idx="483">
                  <c:v>0.59858333333402092</c:v>
                </c:pt>
                <c:pt idx="484">
                  <c:v>0.55058333333289267</c:v>
                </c:pt>
                <c:pt idx="485">
                  <c:v>0.7325833333334475</c:v>
                </c:pt>
                <c:pt idx="486">
                  <c:v>0.75258333333344429</c:v>
                </c:pt>
                <c:pt idx="487">
                  <c:v>0.52258333333348028</c:v>
                </c:pt>
                <c:pt idx="488">
                  <c:v>0.53858333333288688</c:v>
                </c:pt>
                <c:pt idx="489">
                  <c:v>0.75258333333344429</c:v>
                </c:pt>
                <c:pt idx="490">
                  <c:v>0.69258333333345368</c:v>
                </c:pt>
                <c:pt idx="491">
                  <c:v>0.34658333333279412</c:v>
                </c:pt>
                <c:pt idx="492">
                  <c:v>0.57458333333290434</c:v>
                </c:pt>
                <c:pt idx="493">
                  <c:v>0.59858333333402092</c:v>
                </c:pt>
                <c:pt idx="494">
                  <c:v>0.59858333333291591</c:v>
                </c:pt>
                <c:pt idx="495">
                  <c:v>0.74258333333344595</c:v>
                </c:pt>
                <c:pt idx="496">
                  <c:v>0.59858333333291591</c:v>
                </c:pt>
                <c:pt idx="497">
                  <c:v>0.51458333333408779</c:v>
                </c:pt>
                <c:pt idx="498">
                  <c:v>0.70258333333345213</c:v>
                </c:pt>
                <c:pt idx="499">
                  <c:v>0.67058333333295073</c:v>
                </c:pt>
                <c:pt idx="500">
                  <c:v>0.58658333333291013</c:v>
                </c:pt>
                <c:pt idx="501">
                  <c:v>0.58658333333403045</c:v>
                </c:pt>
                <c:pt idx="502">
                  <c:v>0.66258333333345842</c:v>
                </c:pt>
                <c:pt idx="503">
                  <c:v>0.58658333333291013</c:v>
                </c:pt>
                <c:pt idx="504">
                  <c:v>0.71258333333345059</c:v>
                </c:pt>
                <c:pt idx="505">
                  <c:v>0.49058333333286375</c:v>
                </c:pt>
                <c:pt idx="506">
                  <c:v>0.52658333333407825</c:v>
                </c:pt>
                <c:pt idx="507">
                  <c:v>0.53858333333288688</c:v>
                </c:pt>
                <c:pt idx="508">
                  <c:v>0.70258333333345213</c:v>
                </c:pt>
                <c:pt idx="509">
                  <c:v>0.55058333333289267</c:v>
                </c:pt>
                <c:pt idx="510">
                  <c:v>0.53858333333406871</c:v>
                </c:pt>
                <c:pt idx="511">
                  <c:v>0.56258333333289845</c:v>
                </c:pt>
                <c:pt idx="512">
                  <c:v>0.69258333333345368</c:v>
                </c:pt>
                <c:pt idx="513">
                  <c:v>0.73058333333297965</c:v>
                </c:pt>
                <c:pt idx="514">
                  <c:v>0.58658333333403045</c:v>
                </c:pt>
                <c:pt idx="515">
                  <c:v>0.78258333333343966</c:v>
                </c:pt>
                <c:pt idx="516">
                  <c:v>0.44258333333284061</c:v>
                </c:pt>
                <c:pt idx="517">
                  <c:v>0.6105833333329217</c:v>
                </c:pt>
                <c:pt idx="518">
                  <c:v>0.72258333333344904</c:v>
                </c:pt>
                <c:pt idx="519">
                  <c:v>0.75258333333344429</c:v>
                </c:pt>
                <c:pt idx="520">
                  <c:v>0.59258333333346935</c:v>
                </c:pt>
                <c:pt idx="521">
                  <c:v>0.69458333333296229</c:v>
                </c:pt>
                <c:pt idx="522">
                  <c:v>0.49058333333410686</c:v>
                </c:pt>
                <c:pt idx="523">
                  <c:v>0.72258333333266034</c:v>
                </c:pt>
                <c:pt idx="524">
                  <c:v>0.50258333333409733</c:v>
                </c:pt>
                <c:pt idx="525">
                  <c:v>0.58658333333291013</c:v>
                </c:pt>
                <c:pt idx="526">
                  <c:v>0.68258333333345522</c:v>
                </c:pt>
                <c:pt idx="527">
                  <c:v>0.54258333333347719</c:v>
                </c:pt>
                <c:pt idx="528">
                  <c:v>0.70258333333345213</c:v>
                </c:pt>
                <c:pt idx="529">
                  <c:v>0.50258333333164174</c:v>
                </c:pt>
                <c:pt idx="530">
                  <c:v>0.56258333333443322</c:v>
                </c:pt>
                <c:pt idx="531">
                  <c:v>0.4785833333341164</c:v>
                </c:pt>
                <c:pt idx="532">
                  <c:v>0.52658333333407825</c:v>
                </c:pt>
                <c:pt idx="533">
                  <c:v>0.43058333333151477</c:v>
                </c:pt>
                <c:pt idx="534">
                  <c:v>0.65258333333345997</c:v>
                </c:pt>
                <c:pt idx="535">
                  <c:v>0.53858333333288688</c:v>
                </c:pt>
                <c:pt idx="536">
                  <c:v>0.50258333333409733</c:v>
                </c:pt>
                <c:pt idx="537">
                  <c:v>0.73258333333266945</c:v>
                </c:pt>
                <c:pt idx="538">
                  <c:v>0.59858333333402092</c:v>
                </c:pt>
                <c:pt idx="539">
                  <c:v>0.70658333333296808</c:v>
                </c:pt>
                <c:pt idx="540">
                  <c:v>0.4185833333341642</c:v>
                </c:pt>
                <c:pt idx="541">
                  <c:v>0.88258333333342398</c:v>
                </c:pt>
                <c:pt idx="542">
                  <c:v>0.58658333333178969</c:v>
                </c:pt>
                <c:pt idx="543">
                  <c:v>0.56258333333443322</c:v>
                </c:pt>
                <c:pt idx="544">
                  <c:v>0.68258333333262389</c:v>
                </c:pt>
                <c:pt idx="545">
                  <c:v>0.53858333333406871</c:v>
                </c:pt>
                <c:pt idx="546">
                  <c:v>0.60258333333438441</c:v>
                </c:pt>
                <c:pt idx="547">
                  <c:v>0.4665833333315782</c:v>
                </c:pt>
                <c:pt idx="548">
                  <c:v>0.66258333333345842</c:v>
                </c:pt>
                <c:pt idx="549">
                  <c:v>0.69258333333345368</c:v>
                </c:pt>
                <c:pt idx="550">
                  <c:v>0.51258333333348183</c:v>
                </c:pt>
                <c:pt idx="551">
                  <c:v>0.65258333333345997</c:v>
                </c:pt>
                <c:pt idx="552">
                  <c:v>0.34658333333136682</c:v>
                </c:pt>
                <c:pt idx="553">
                  <c:v>0.72258333333423774</c:v>
                </c:pt>
                <c:pt idx="554">
                  <c:v>0.58658333333403045</c:v>
                </c:pt>
                <c:pt idx="555">
                  <c:v>0.70258333333264211</c:v>
                </c:pt>
                <c:pt idx="556">
                  <c:v>0.39458333333418327</c:v>
                </c:pt>
                <c:pt idx="557">
                  <c:v>0.66258333333260577</c:v>
                </c:pt>
                <c:pt idx="558">
                  <c:v>0.59858333333402092</c:v>
                </c:pt>
                <c:pt idx="559">
                  <c:v>0.66258333333345842</c:v>
                </c:pt>
                <c:pt idx="560">
                  <c:v>0.56258333333289845</c:v>
                </c:pt>
                <c:pt idx="561">
                  <c:v>0.75258333333268757</c:v>
                </c:pt>
                <c:pt idx="562">
                  <c:v>0.38258333333419281</c:v>
                </c:pt>
                <c:pt idx="563">
                  <c:v>0.85401190476172195</c:v>
                </c:pt>
                <c:pt idx="564">
                  <c:v>0.72258333333423774</c:v>
                </c:pt>
                <c:pt idx="565">
                  <c:v>0.34658333333422142</c:v>
                </c:pt>
                <c:pt idx="566">
                  <c:v>0.58658333333178969</c:v>
                </c:pt>
                <c:pt idx="567">
                  <c:v>0.7325833333334475</c:v>
                </c:pt>
                <c:pt idx="568">
                  <c:v>0.72258333333344904</c:v>
                </c:pt>
                <c:pt idx="569">
                  <c:v>0.72258333333344904</c:v>
                </c:pt>
                <c:pt idx="570">
                  <c:v>0.57458333333290434</c:v>
                </c:pt>
                <c:pt idx="571">
                  <c:v>0.72258333333266034</c:v>
                </c:pt>
                <c:pt idx="572">
                  <c:v>0.52658333333407825</c:v>
                </c:pt>
                <c:pt idx="573">
                  <c:v>0.66258333333431108</c:v>
                </c:pt>
                <c:pt idx="574">
                  <c:v>0.4785833333341164</c:v>
                </c:pt>
                <c:pt idx="575">
                  <c:v>0.71258333333185186</c:v>
                </c:pt>
                <c:pt idx="576">
                  <c:v>0.50258333333409733</c:v>
                </c:pt>
                <c:pt idx="577">
                  <c:v>0.51258333333348183</c:v>
                </c:pt>
                <c:pt idx="578">
                  <c:v>0.58658333333178969</c:v>
                </c:pt>
                <c:pt idx="579">
                  <c:v>0.71258333333424995</c:v>
                </c:pt>
                <c:pt idx="580">
                  <c:v>0.51458333333408779</c:v>
                </c:pt>
                <c:pt idx="581">
                  <c:v>0.53858333333406871</c:v>
                </c:pt>
                <c:pt idx="582">
                  <c:v>0.67258333333177289</c:v>
                </c:pt>
                <c:pt idx="583">
                  <c:v>0.50258333333409733</c:v>
                </c:pt>
                <c:pt idx="584">
                  <c:v>0.43058333333283461</c:v>
                </c:pt>
                <c:pt idx="585">
                  <c:v>0.76258333333269668</c:v>
                </c:pt>
                <c:pt idx="586">
                  <c:v>0.45458333333413559</c:v>
                </c:pt>
                <c:pt idx="587">
                  <c:v>0.56258333333404953</c:v>
                </c:pt>
                <c:pt idx="588">
                  <c:v>0.68258333333428656</c:v>
                </c:pt>
                <c:pt idx="589">
                  <c:v>0.49058333333162052</c:v>
                </c:pt>
                <c:pt idx="590">
                  <c:v>0.63458333333187433</c:v>
                </c:pt>
                <c:pt idx="591">
                  <c:v>0.57458333333403999</c:v>
                </c:pt>
                <c:pt idx="592">
                  <c:v>0.74258333333421334</c:v>
                </c:pt>
                <c:pt idx="593">
                  <c:v>0.57458333333403999</c:v>
                </c:pt>
                <c:pt idx="594">
                  <c:v>0.59858333333181091</c:v>
                </c:pt>
                <c:pt idx="595">
                  <c:v>0.7325833333334475</c:v>
                </c:pt>
                <c:pt idx="596">
                  <c:v>0.58658333333403045</c:v>
                </c:pt>
                <c:pt idx="597">
                  <c:v>0.58658333333291013</c:v>
                </c:pt>
                <c:pt idx="598">
                  <c:v>0.72258333333266034</c:v>
                </c:pt>
                <c:pt idx="599">
                  <c:v>0.57458333333403999</c:v>
                </c:pt>
                <c:pt idx="600">
                  <c:v>0.66258333333431108</c:v>
                </c:pt>
                <c:pt idx="601">
                  <c:v>0.51458333333166284</c:v>
                </c:pt>
                <c:pt idx="602">
                  <c:v>0.34658333333422142</c:v>
                </c:pt>
                <c:pt idx="603">
                  <c:v>0.64258333333346151</c:v>
                </c:pt>
                <c:pt idx="604">
                  <c:v>0.67058333333295073</c:v>
                </c:pt>
                <c:pt idx="605">
                  <c:v>0.46658333333412594</c:v>
                </c:pt>
                <c:pt idx="606">
                  <c:v>0.692583333332633</c:v>
                </c:pt>
                <c:pt idx="607">
                  <c:v>0.39458333333418327</c:v>
                </c:pt>
                <c:pt idx="608">
                  <c:v>0.68258333333295651</c:v>
                </c:pt>
                <c:pt idx="609">
                  <c:v>0.55058333333289267</c:v>
                </c:pt>
                <c:pt idx="610">
                  <c:v>0.67258333333261489</c:v>
                </c:pt>
                <c:pt idx="611">
                  <c:v>0.56258333333404953</c:v>
                </c:pt>
                <c:pt idx="612">
                  <c:v>0.4785833333341164</c:v>
                </c:pt>
                <c:pt idx="613">
                  <c:v>0.69258333333427435</c:v>
                </c:pt>
                <c:pt idx="614">
                  <c:v>0.55058333333172627</c:v>
                </c:pt>
                <c:pt idx="615">
                  <c:v>0.55058333333405918</c:v>
                </c:pt>
                <c:pt idx="616">
                  <c:v>0.51458333333166284</c:v>
                </c:pt>
                <c:pt idx="617">
                  <c:v>0.69258333333427435</c:v>
                </c:pt>
                <c:pt idx="618">
                  <c:v>0.53858333333406871</c:v>
                </c:pt>
                <c:pt idx="619">
                  <c:v>0.45458333333413559</c:v>
                </c:pt>
                <c:pt idx="620">
                  <c:v>0.53858333333170516</c:v>
                </c:pt>
                <c:pt idx="621">
                  <c:v>0.55058333333172627</c:v>
                </c:pt>
                <c:pt idx="622">
                  <c:v>0.83258333333410328</c:v>
                </c:pt>
                <c:pt idx="623">
                  <c:v>0.57458333333403999</c:v>
                </c:pt>
                <c:pt idx="624">
                  <c:v>0.55258333333250576</c:v>
                </c:pt>
                <c:pt idx="625">
                  <c:v>0.64258333333433548</c:v>
                </c:pt>
                <c:pt idx="626">
                  <c:v>0.31058333333425003</c:v>
                </c:pt>
                <c:pt idx="627">
                  <c:v>0.50258333333164174</c:v>
                </c:pt>
                <c:pt idx="628">
                  <c:v>0.68258333333345522</c:v>
                </c:pt>
                <c:pt idx="629">
                  <c:v>0.53858333333288688</c:v>
                </c:pt>
                <c:pt idx="630">
                  <c:v>0.64258333333258755</c:v>
                </c:pt>
                <c:pt idx="631">
                  <c:v>0.52658333333407825</c:v>
                </c:pt>
                <c:pt idx="632">
                  <c:v>0.50258333333409733</c:v>
                </c:pt>
                <c:pt idx="633">
                  <c:v>0.6105833333329217</c:v>
                </c:pt>
                <c:pt idx="634">
                  <c:v>0.85258333333342873</c:v>
                </c:pt>
                <c:pt idx="635">
                  <c:v>0.72258333333344904</c:v>
                </c:pt>
                <c:pt idx="636">
                  <c:v>0.59258333333346935</c:v>
                </c:pt>
                <c:pt idx="637">
                  <c:v>0.51258333333348183</c:v>
                </c:pt>
                <c:pt idx="638">
                  <c:v>0.57458333333290434</c:v>
                </c:pt>
                <c:pt idx="639">
                  <c:v>0.65258333333259666</c:v>
                </c:pt>
                <c:pt idx="640">
                  <c:v>0.55058333333405918</c:v>
                </c:pt>
                <c:pt idx="641">
                  <c:v>0.74258333333421334</c:v>
                </c:pt>
                <c:pt idx="642">
                  <c:v>0.39458333333418327</c:v>
                </c:pt>
                <c:pt idx="643">
                  <c:v>0.62258333333185312</c:v>
                </c:pt>
                <c:pt idx="644">
                  <c:v>0.63458333333187433</c:v>
                </c:pt>
                <c:pt idx="645">
                  <c:v>0.62258333333400184</c:v>
                </c:pt>
                <c:pt idx="646">
                  <c:v>0.77258333333417661</c:v>
                </c:pt>
                <c:pt idx="647">
                  <c:v>0.75458333333389682</c:v>
                </c:pt>
                <c:pt idx="648">
                  <c:v>0.62258333333185312</c:v>
                </c:pt>
                <c:pt idx="649">
                  <c:v>0.59858333333402092</c:v>
                </c:pt>
                <c:pt idx="650">
                  <c:v>0.71258333333345059</c:v>
                </c:pt>
                <c:pt idx="651">
                  <c:v>0.68258333333179255</c:v>
                </c:pt>
                <c:pt idx="652">
                  <c:v>0.52258333333448215</c:v>
                </c:pt>
                <c:pt idx="653">
                  <c:v>0.53858333333406871</c:v>
                </c:pt>
                <c:pt idx="654">
                  <c:v>0.73258333333266945</c:v>
                </c:pt>
                <c:pt idx="655">
                  <c:v>0.33458333333423096</c:v>
                </c:pt>
                <c:pt idx="656">
                  <c:v>0.72258333333423774</c:v>
                </c:pt>
                <c:pt idx="657">
                  <c:v>0.55058333333172627</c:v>
                </c:pt>
                <c:pt idx="658">
                  <c:v>0.53858333333170516</c:v>
                </c:pt>
                <c:pt idx="659">
                  <c:v>0.71258333333424995</c:v>
                </c:pt>
                <c:pt idx="660">
                  <c:v>0.56258333333404953</c:v>
                </c:pt>
                <c:pt idx="661">
                  <c:v>0.68258333333262389</c:v>
                </c:pt>
                <c:pt idx="662">
                  <c:v>0.66258333333431108</c:v>
                </c:pt>
                <c:pt idx="663">
                  <c:v>0.50258333333409733</c:v>
                </c:pt>
                <c:pt idx="664">
                  <c:v>0.50258333333164174</c:v>
                </c:pt>
                <c:pt idx="665">
                  <c:v>0.57458333333403999</c:v>
                </c:pt>
                <c:pt idx="666">
                  <c:v>0.66258333333260577</c:v>
                </c:pt>
                <c:pt idx="667">
                  <c:v>0.50258333333409733</c:v>
                </c:pt>
                <c:pt idx="668">
                  <c:v>0.68258333333395405</c:v>
                </c:pt>
                <c:pt idx="669">
                  <c:v>0.4785833333341164</c:v>
                </c:pt>
                <c:pt idx="670">
                  <c:v>0.67258333333177289</c:v>
                </c:pt>
                <c:pt idx="671">
                  <c:v>0.38258333333419281</c:v>
                </c:pt>
                <c:pt idx="672">
                  <c:v>0.66258333333345842</c:v>
                </c:pt>
                <c:pt idx="673">
                  <c:v>0.56258333333174737</c:v>
                </c:pt>
                <c:pt idx="674">
                  <c:v>0.67058333333396358</c:v>
                </c:pt>
                <c:pt idx="675">
                  <c:v>0.54258333333445774</c:v>
                </c:pt>
                <c:pt idx="676">
                  <c:v>0.52658333333407825</c:v>
                </c:pt>
                <c:pt idx="677">
                  <c:v>0.49058333333162052</c:v>
                </c:pt>
                <c:pt idx="678">
                  <c:v>0.68258333333345522</c:v>
                </c:pt>
                <c:pt idx="679">
                  <c:v>0.51458333333287531</c:v>
                </c:pt>
                <c:pt idx="680">
                  <c:v>0.51458333333408779</c:v>
                </c:pt>
                <c:pt idx="681">
                  <c:v>0.53858333333406871</c:v>
                </c:pt>
                <c:pt idx="682">
                  <c:v>0.75258333333268757</c:v>
                </c:pt>
                <c:pt idx="683">
                  <c:v>0.58658333333291013</c:v>
                </c:pt>
                <c:pt idx="684">
                  <c:v>0.65858333333397323</c:v>
                </c:pt>
                <c:pt idx="685">
                  <c:v>0.81972619047599737</c:v>
                </c:pt>
                <c:pt idx="686">
                  <c:v>0.29858333333277098</c:v>
                </c:pt>
                <c:pt idx="687">
                  <c:v>0.59858333333402092</c:v>
                </c:pt>
                <c:pt idx="688">
                  <c:v>0.76258333333269668</c:v>
                </c:pt>
                <c:pt idx="689">
                  <c:v>0.37058333333420235</c:v>
                </c:pt>
                <c:pt idx="690">
                  <c:v>0.53858333333288688</c:v>
                </c:pt>
                <c:pt idx="691">
                  <c:v>0.49058333333410686</c:v>
                </c:pt>
                <c:pt idx="692">
                  <c:v>0.79401190476170391</c:v>
                </c:pt>
                <c:pt idx="693">
                  <c:v>0.22658333333273606</c:v>
                </c:pt>
                <c:pt idx="694">
                  <c:v>0.73258333333266945</c:v>
                </c:pt>
                <c:pt idx="695">
                  <c:v>0.74258333333390636</c:v>
                </c:pt>
                <c:pt idx="696">
                  <c:v>0.62258333333435989</c:v>
                </c:pt>
                <c:pt idx="697">
                  <c:v>0.54258333333249664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3E-442D-93EA-07CFF3CBDDFE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6428879901567769E-3"/>
                  <c:y val="-0.5543718262371252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2,067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3E-442D-93EA-07CFF3CBDDF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3E-442D-93EA-07CFF3CBDDF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2.0670000000000002</c:v>
                </c:pt>
                <c:pt idx="1">
                  <c:v>2.0670000000000002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3E-442D-93EA-07CFF3CBD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8336"/>
        <c:axId val="89840256"/>
      </c:scatterChart>
      <c:valAx>
        <c:axId val="8983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9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9840256"/>
        <c:crosses val="autoZero"/>
        <c:crossBetween val="midCat"/>
        <c:majorUnit val="10"/>
      </c:valAx>
      <c:valAx>
        <c:axId val="89840256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6E-3"/>
              <c:y val="0.1575092696746242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9838336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8"/>
          <c:y val="0.90891176991004863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106" footer="0.4921259845000010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530225</xdr:colOff>
      <xdr:row>10</xdr:row>
      <xdr:rowOff>22225</xdr:rowOff>
    </xdr:from>
    <xdr:to>
      <xdr:col>30</xdr:col>
      <xdr:colOff>120650</xdr:colOff>
      <xdr:row>31</xdr:row>
      <xdr:rowOff>60325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622300</xdr:colOff>
      <xdr:row>35</xdr:row>
      <xdr:rowOff>25400</xdr:rowOff>
    </xdr:from>
    <xdr:to>
      <xdr:col>30</xdr:col>
      <xdr:colOff>212725</xdr:colOff>
      <xdr:row>59</xdr:row>
      <xdr:rowOff>12700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18,12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4,77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0.82787</cdr:x>
      <cdr:y>0.04614</cdr:y>
    </cdr:from>
    <cdr:to>
      <cdr:x>1</cdr:x>
      <cdr:y>0.11094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45399" y="224449"/>
          <a:ext cx="1584325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18,12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0.83477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3500" y="0"/>
          <a:ext cx="15208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4,77 º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39"/>
  <sheetViews>
    <sheetView tabSelected="1" topLeftCell="E701" zoomScale="75" workbookViewId="0">
      <selection activeCell="I13" sqref="I13:I710"/>
    </sheetView>
  </sheetViews>
  <sheetFormatPr defaultColWidth="9" defaultRowHeight="15.5" x14ac:dyDescent="0.35"/>
  <cols>
    <col min="1" max="1" width="15.75" style="35" customWidth="1"/>
    <col min="2" max="2" width="15.75" style="82" customWidth="1"/>
    <col min="3" max="3" width="9.08203125" style="35" customWidth="1"/>
    <col min="4" max="4" width="9" style="35"/>
    <col min="5" max="5" width="11.33203125" style="62" customWidth="1"/>
    <col min="6" max="6" width="11.25" style="35" customWidth="1"/>
    <col min="7" max="7" width="13.25" style="36" customWidth="1"/>
    <col min="8" max="8" width="13.75" style="35" customWidth="1"/>
    <col min="9" max="9" width="13.75" style="82" customWidth="1"/>
    <col min="10" max="10" width="12.83203125" style="35" customWidth="1"/>
    <col min="11" max="11" width="12.08203125" style="36" bestFit="1" customWidth="1"/>
    <col min="12" max="12" width="14.58203125" style="36" customWidth="1"/>
    <col min="13" max="13" width="12.08203125" style="36" bestFit="1" customWidth="1"/>
    <col min="14" max="14" width="15.5" style="37" customWidth="1"/>
    <col min="15" max="15" width="11" style="37" customWidth="1"/>
    <col min="16" max="16" width="11.75" style="37" bestFit="1" customWidth="1"/>
    <col min="17" max="17" width="13.25" style="37" customWidth="1"/>
    <col min="18" max="18" width="11.75" style="37" bestFit="1" customWidth="1"/>
    <col min="19" max="19" width="12.58203125" style="37" customWidth="1"/>
    <col min="20" max="21" width="9" style="37"/>
    <col min="22" max="22" width="10.08203125" style="37" customWidth="1"/>
    <col min="23" max="23" width="8.83203125" style="37" customWidth="1"/>
    <col min="24" max="24" width="8.25" style="37" customWidth="1"/>
    <col min="25" max="25" width="11.25" style="37" customWidth="1"/>
    <col min="26" max="16384" width="9" style="37"/>
  </cols>
  <sheetData>
    <row r="2" spans="1:24" ht="25" x14ac:dyDescent="0.35">
      <c r="A2" s="34" t="s">
        <v>27</v>
      </c>
      <c r="B2" s="74"/>
      <c r="C2" s="71" t="s">
        <v>32</v>
      </c>
      <c r="D2" s="72"/>
      <c r="E2" s="72"/>
      <c r="F2" s="73"/>
      <c r="G2" s="73"/>
      <c r="H2" s="73"/>
      <c r="I2" s="73"/>
      <c r="J2" s="73"/>
      <c r="K2" s="73"/>
      <c r="L2" s="73"/>
    </row>
    <row r="3" spans="1:24" s="38" customFormat="1" x14ac:dyDescent="0.35">
      <c r="A3" s="6"/>
      <c r="B3" s="75"/>
      <c r="C3" s="6"/>
      <c r="D3" s="6"/>
      <c r="E3" s="12"/>
      <c r="F3" s="5"/>
      <c r="G3" s="4"/>
      <c r="H3" s="6"/>
      <c r="I3" s="75"/>
      <c r="J3" s="5"/>
      <c r="K3" s="4"/>
      <c r="L3" s="4"/>
      <c r="M3" s="4"/>
      <c r="N3" s="1"/>
      <c r="O3" s="1"/>
      <c r="P3" s="1"/>
      <c r="Q3" s="1"/>
      <c r="R3" s="1"/>
    </row>
    <row r="4" spans="1:24" s="38" customFormat="1" ht="30" x14ac:dyDescent="0.35">
      <c r="A4" s="14" t="s">
        <v>16</v>
      </c>
      <c r="B4" s="76"/>
      <c r="C4" s="39">
        <v>1</v>
      </c>
      <c r="D4" s="15"/>
      <c r="E4" s="12"/>
      <c r="F4" s="17" t="s">
        <v>24</v>
      </c>
      <c r="G4" s="18" t="s">
        <v>25</v>
      </c>
      <c r="H4" s="40"/>
      <c r="I4" s="84"/>
      <c r="J4" s="17" t="s">
        <v>26</v>
      </c>
      <c r="K4" s="18" t="s">
        <v>22</v>
      </c>
      <c r="L4" s="17"/>
      <c r="M4" s="16"/>
      <c r="N4" s="18" t="s">
        <v>15</v>
      </c>
      <c r="O4" s="1"/>
      <c r="P4" s="1"/>
    </row>
    <row r="5" spans="1:24" s="38" customFormat="1" x14ac:dyDescent="0.35">
      <c r="A5" s="13" t="s">
        <v>17</v>
      </c>
      <c r="B5" s="77"/>
      <c r="C5" s="24">
        <v>1</v>
      </c>
      <c r="D5" s="25">
        <f>(0.4081*$N$5 + 46.945)/60</f>
        <v>1.4625833333333333</v>
      </c>
      <c r="E5" s="41"/>
      <c r="F5" s="26">
        <v>1</v>
      </c>
      <c r="G5" s="64">
        <v>6.1</v>
      </c>
      <c r="H5" s="6"/>
      <c r="I5" s="75"/>
      <c r="J5" s="23">
        <v>1</v>
      </c>
      <c r="K5" s="42">
        <v>677</v>
      </c>
      <c r="L5" s="29">
        <f>(-29.37*((700-K5)/K5)*((700-K5)/K5)+37.59*((700-K5)/K5)+0.75)*10</f>
        <v>19.93161920803615</v>
      </c>
      <c r="N5" s="70">
        <v>100</v>
      </c>
      <c r="O5" s="43"/>
      <c r="P5" s="10"/>
      <c r="Q5" s="37"/>
      <c r="R5" s="37"/>
      <c r="S5" s="1"/>
      <c r="T5" s="1"/>
      <c r="V5" s="1"/>
      <c r="X5" s="1"/>
    </row>
    <row r="6" spans="1:24" s="38" customFormat="1" x14ac:dyDescent="0.35">
      <c r="A6" s="13" t="s">
        <v>18</v>
      </c>
      <c r="B6" s="77"/>
      <c r="C6" s="24">
        <v>2</v>
      </c>
      <c r="D6" s="25">
        <f>(0.2452*$N$5 + 32.584)/60</f>
        <v>0.95173333333333332</v>
      </c>
      <c r="E6" s="41"/>
      <c r="F6" s="26">
        <v>2</v>
      </c>
      <c r="G6" s="64">
        <v>3.7</v>
      </c>
      <c r="H6" s="6"/>
      <c r="I6" s="75"/>
      <c r="J6" s="23">
        <v>2</v>
      </c>
      <c r="K6" s="42">
        <v>687</v>
      </c>
      <c r="L6" s="29">
        <f>(-29.37*((700-K6)/K6)*((700-K6)/K6)+37.59*((700-K6)/K6)+0.75)*10</f>
        <v>14.50793399566497</v>
      </c>
      <c r="M6" s="4"/>
      <c r="N6" s="70"/>
      <c r="O6" s="4"/>
      <c r="P6" s="1"/>
      <c r="Q6" s="1"/>
      <c r="R6" s="1"/>
      <c r="T6" s="1"/>
      <c r="V6" s="1"/>
      <c r="X6" s="1"/>
    </row>
    <row r="7" spans="1:24" s="38" customFormat="1" x14ac:dyDescent="0.35">
      <c r="A7" s="13" t="s">
        <v>19</v>
      </c>
      <c r="B7" s="77"/>
      <c r="C7" s="24">
        <v>3</v>
      </c>
      <c r="D7" s="25">
        <f>(0.2516*$N$5 + 122.71)/60</f>
        <v>2.4645000000000001</v>
      </c>
      <c r="E7" s="41"/>
      <c r="F7" s="26">
        <v>3</v>
      </c>
      <c r="G7" s="64">
        <v>4.5</v>
      </c>
      <c r="H7" s="6"/>
      <c r="I7" s="75"/>
      <c r="J7" s="23">
        <v>3</v>
      </c>
      <c r="K7" s="42">
        <v>677</v>
      </c>
      <c r="L7" s="29">
        <f>(-29.37*((700-K7)/K7)*((700-K7)/K7)+37.59*((700-K7)/K7)+0.75)*10</f>
        <v>19.93161920803615</v>
      </c>
      <c r="M7" s="4"/>
      <c r="N7" s="4"/>
      <c r="O7" s="4"/>
      <c r="P7" s="1"/>
      <c r="Q7" s="1"/>
      <c r="R7" s="1"/>
      <c r="T7" s="1"/>
      <c r="V7" s="1"/>
      <c r="X7" s="1"/>
    </row>
    <row r="8" spans="1:24" s="38" customFormat="1" ht="17.5" x14ac:dyDescent="0.35">
      <c r="A8" s="13" t="s">
        <v>20</v>
      </c>
      <c r="B8" s="77"/>
      <c r="C8" s="24">
        <v>4</v>
      </c>
      <c r="D8" s="25">
        <f>(0.1261*$N$5 + 77.111)/60</f>
        <v>1.49535</v>
      </c>
      <c r="E8" s="41"/>
      <c r="F8" s="27" t="s">
        <v>14</v>
      </c>
      <c r="G8" s="65">
        <f>AVERAGE(G5:G7)</f>
        <v>4.7666666666666666</v>
      </c>
      <c r="H8" s="5"/>
      <c r="I8" s="83"/>
      <c r="J8" s="27" t="s">
        <v>14</v>
      </c>
      <c r="K8" s="28"/>
      <c r="L8" s="30">
        <f>AVERAGE(L5:L7)</f>
        <v>18.123724137245759</v>
      </c>
      <c r="M8" s="4"/>
      <c r="N8" s="4"/>
      <c r="O8" s="4"/>
      <c r="P8" s="1"/>
      <c r="Q8" s="1"/>
      <c r="R8" s="1"/>
      <c r="S8" s="1"/>
      <c r="T8" s="1"/>
      <c r="U8" s="69"/>
      <c r="V8" s="69"/>
    </row>
    <row r="9" spans="1:24" s="38" customFormat="1" x14ac:dyDescent="0.35">
      <c r="A9" s="10"/>
      <c r="B9" s="78"/>
      <c r="C9" s="44"/>
      <c r="D9" s="37"/>
      <c r="E9" s="45"/>
      <c r="F9" s="5"/>
      <c r="G9" s="83">
        <f>TAN(RADIANS(G8))</f>
        <v>8.3386495994665175E-2</v>
      </c>
      <c r="H9" s="83">
        <f>H13/1000/60</f>
        <v>2.4376388888888887E-5</v>
      </c>
      <c r="I9" s="83"/>
      <c r="J9" s="5"/>
      <c r="K9" s="5"/>
      <c r="L9" s="5"/>
      <c r="M9" s="5"/>
      <c r="N9" s="5"/>
      <c r="O9" s="4"/>
      <c r="P9" s="4"/>
      <c r="Q9" s="4"/>
      <c r="R9" s="1"/>
      <c r="S9" s="1"/>
      <c r="T9" s="1"/>
      <c r="U9" s="1"/>
      <c r="V9" s="1"/>
      <c r="W9" s="9"/>
      <c r="X9" s="9"/>
    </row>
    <row r="10" spans="1:24" s="38" customFormat="1" x14ac:dyDescent="0.35">
      <c r="A10" s="10"/>
      <c r="B10" s="78"/>
      <c r="C10" s="44"/>
      <c r="D10" s="37"/>
      <c r="E10" s="45"/>
      <c r="F10" s="5"/>
      <c r="G10" s="4"/>
      <c r="H10" s="5"/>
      <c r="I10" s="83"/>
      <c r="J10" s="5"/>
      <c r="K10" s="5"/>
      <c r="L10" s="5"/>
      <c r="M10" s="5"/>
      <c r="N10" s="5"/>
      <c r="O10" s="4"/>
      <c r="P10" s="4"/>
      <c r="Q10" s="4"/>
      <c r="R10" s="1"/>
      <c r="S10" s="1"/>
      <c r="T10" s="1"/>
      <c r="U10" s="1"/>
      <c r="V10" s="1"/>
      <c r="W10" s="9"/>
      <c r="X10" s="9"/>
    </row>
    <row r="11" spans="1:24" s="2" customFormat="1" ht="59.25" customHeight="1" x14ac:dyDescent="0.35">
      <c r="A11" s="32" t="s">
        <v>0</v>
      </c>
      <c r="B11" s="79"/>
      <c r="C11" s="20" t="s">
        <v>1</v>
      </c>
      <c r="D11" s="21" t="s">
        <v>23</v>
      </c>
      <c r="E11" s="33" t="s">
        <v>9</v>
      </c>
      <c r="F11" s="22" t="s">
        <v>12</v>
      </c>
      <c r="G11" s="20" t="s">
        <v>12</v>
      </c>
      <c r="H11" s="20" t="s">
        <v>2</v>
      </c>
      <c r="I11" s="85"/>
      <c r="J11" s="20" t="s">
        <v>21</v>
      </c>
      <c r="K11" s="20" t="s">
        <v>10</v>
      </c>
      <c r="L11" s="32" t="s">
        <v>13</v>
      </c>
      <c r="M11" s="19"/>
      <c r="N11" s="21" t="s">
        <v>11</v>
      </c>
      <c r="O11" s="21" t="s">
        <v>3</v>
      </c>
      <c r="P11" s="21" t="s">
        <v>4</v>
      </c>
      <c r="Q11" s="21" t="s">
        <v>12</v>
      </c>
    </row>
    <row r="12" spans="1:24" s="3" customFormat="1" ht="16" x14ac:dyDescent="0.3">
      <c r="A12" s="46" t="s">
        <v>5</v>
      </c>
      <c r="B12" s="80"/>
      <c r="C12" s="47" t="s">
        <v>6</v>
      </c>
      <c r="D12" s="48" t="s">
        <v>6</v>
      </c>
      <c r="E12" s="49" t="s">
        <v>28</v>
      </c>
      <c r="F12" s="50" t="s">
        <v>28</v>
      </c>
      <c r="G12" s="47" t="s">
        <v>29</v>
      </c>
      <c r="H12" s="47" t="s">
        <v>30</v>
      </c>
      <c r="I12" s="86"/>
      <c r="J12" s="47" t="s">
        <v>30</v>
      </c>
      <c r="K12" s="47" t="s">
        <v>30</v>
      </c>
      <c r="L12" s="46" t="s">
        <v>7</v>
      </c>
      <c r="M12" s="51" t="s">
        <v>8</v>
      </c>
      <c r="N12" s="48" t="s">
        <v>31</v>
      </c>
      <c r="O12" s="48" t="s">
        <v>31</v>
      </c>
      <c r="P12" s="48" t="s">
        <v>31</v>
      </c>
      <c r="Q12" s="48" t="s">
        <v>31</v>
      </c>
      <c r="T12" s="7"/>
      <c r="U12" s="8"/>
      <c r="V12" s="8"/>
    </row>
    <row r="13" spans="1:24" s="3" customFormat="1" x14ac:dyDescent="0.35">
      <c r="A13" s="63">
        <v>0.46712962962962962</v>
      </c>
      <c r="B13" s="81">
        <f>C13*60</f>
        <v>0</v>
      </c>
      <c r="C13" s="54">
        <f t="shared" ref="C13:C76" si="0">(A13*24-$A$13*24)*60</f>
        <v>0</v>
      </c>
      <c r="D13" s="54">
        <v>0</v>
      </c>
      <c r="E13">
        <v>0</v>
      </c>
      <c r="F13" s="31">
        <f>SUM($E$13:E13)</f>
        <v>0</v>
      </c>
      <c r="G13" s="52">
        <f t="shared" ref="G13:G78" si="1">F13/1000</f>
        <v>0</v>
      </c>
      <c r="H13" s="52">
        <f t="shared" ref="H13:H78" si="2">IF($C$4=$C$5,$D$5,IF($C$4=$C$6,$D$6,IF($C$4=$C$7,$D$7,$D$8)))</f>
        <v>1.4625833333333333</v>
      </c>
      <c r="I13" s="87">
        <f>-J13/1000/60</f>
        <v>0</v>
      </c>
      <c r="J13" s="54">
        <v>0</v>
      </c>
      <c r="K13" s="52">
        <f>H13-J13</f>
        <v>1.4625833333333333</v>
      </c>
      <c r="L13" s="55">
        <v>2.0670000000000002</v>
      </c>
      <c r="M13" s="53">
        <v>0</v>
      </c>
      <c r="N13" s="66">
        <v>0</v>
      </c>
      <c r="O13" s="66">
        <v>0</v>
      </c>
      <c r="P13" s="66">
        <v>0</v>
      </c>
      <c r="Q13" s="66">
        <v>0</v>
      </c>
      <c r="T13" s="7"/>
      <c r="U13" s="8"/>
      <c r="V13" s="8"/>
    </row>
    <row r="14" spans="1:24" s="3" customFormat="1" x14ac:dyDescent="0.35">
      <c r="A14" s="63">
        <v>0.46719907407407407</v>
      </c>
      <c r="B14" s="81">
        <f t="shared" ref="B14:B77" si="3">C14*60</f>
        <v>6.0000000000009379</v>
      </c>
      <c r="C14" s="54">
        <f t="shared" si="0"/>
        <v>0.10000000000001563</v>
      </c>
      <c r="D14" s="54">
        <f t="shared" ref="D14:D76" si="4">(A14*24-A13*24)*60</f>
        <v>0.10000000000001563</v>
      </c>
      <c r="E14">
        <v>0</v>
      </c>
      <c r="F14" s="31">
        <f>SUM($E$13:E14)</f>
        <v>0</v>
      </c>
      <c r="G14" s="52">
        <f t="shared" si="1"/>
        <v>0</v>
      </c>
      <c r="H14" s="54">
        <f t="shared" si="2"/>
        <v>1.4625833333333333</v>
      </c>
      <c r="I14" s="87">
        <f t="shared" ref="I14:I77" si="5">-J14/1000/60</f>
        <v>0</v>
      </c>
      <c r="J14" s="54">
        <f t="shared" ref="J14:J77" si="6">2*E14/(1000*D14*1)</f>
        <v>0</v>
      </c>
      <c r="K14" s="54">
        <f>H14-J14</f>
        <v>1.4625833333333333</v>
      </c>
      <c r="L14" s="55">
        <v>2.0670000000000002</v>
      </c>
      <c r="M14" s="57">
        <v>1.6</v>
      </c>
      <c r="N14" s="56">
        <f t="shared" ref="N14:N77" si="7">C14*H14</f>
        <v>0.14625833333335619</v>
      </c>
      <c r="O14" s="56">
        <f t="shared" ref="O14:O77" si="8">K14*(D14)</f>
        <v>0.14625833333335619</v>
      </c>
      <c r="P14" s="56">
        <f>SUM($O$13:O14)</f>
        <v>0.14625833333335619</v>
      </c>
      <c r="Q14" s="56">
        <f t="shared" ref="Q14:Q77" si="9">N14-P14</f>
        <v>0</v>
      </c>
      <c r="T14" s="7"/>
      <c r="U14" s="8"/>
      <c r="V14" s="8"/>
    </row>
    <row r="15" spans="1:24" s="3" customFormat="1" x14ac:dyDescent="0.35">
      <c r="A15" s="63">
        <v>0.46725694444444449</v>
      </c>
      <c r="B15" s="81">
        <f t="shared" si="3"/>
        <v>11.000000000004917</v>
      </c>
      <c r="C15" s="54">
        <f t="shared" si="0"/>
        <v>0.18333333333341528</v>
      </c>
      <c r="D15" s="54">
        <f t="shared" si="4"/>
        <v>8.3333333333399651E-2</v>
      </c>
      <c r="E15">
        <v>0</v>
      </c>
      <c r="F15" s="31">
        <f>SUM($E$13:E15)</f>
        <v>0</v>
      </c>
      <c r="G15" s="52">
        <f t="shared" si="1"/>
        <v>0</v>
      </c>
      <c r="H15" s="52">
        <f t="shared" si="2"/>
        <v>1.4625833333333333</v>
      </c>
      <c r="I15" s="87">
        <f t="shared" si="5"/>
        <v>0</v>
      </c>
      <c r="J15" s="54">
        <f t="shared" si="6"/>
        <v>0</v>
      </c>
      <c r="K15" s="52">
        <f t="shared" ref="K15:K78" si="10">H15-J15</f>
        <v>1.4625833333333333</v>
      </c>
      <c r="L15" s="38"/>
      <c r="M15" s="38"/>
      <c r="N15" s="56">
        <f t="shared" si="7"/>
        <v>0.26814027777789762</v>
      </c>
      <c r="O15" s="56">
        <f t="shared" si="8"/>
        <v>0.12188194444454144</v>
      </c>
      <c r="P15" s="56">
        <f>SUM($O$13:O15)</f>
        <v>0.26814027777789762</v>
      </c>
      <c r="Q15" s="56">
        <f t="shared" si="9"/>
        <v>0</v>
      </c>
      <c r="T15" s="7"/>
      <c r="U15" s="8"/>
      <c r="V15" s="8"/>
    </row>
    <row r="16" spans="1:24" s="3" customFormat="1" x14ac:dyDescent="0.35">
      <c r="A16" s="63">
        <v>0.46732638888888883</v>
      </c>
      <c r="B16" s="81">
        <f t="shared" si="3"/>
        <v>16.99999999999946</v>
      </c>
      <c r="C16" s="54">
        <f t="shared" si="0"/>
        <v>0.28333333333332433</v>
      </c>
      <c r="D16" s="54">
        <f t="shared" si="4"/>
        <v>9.9999999999909051E-2</v>
      </c>
      <c r="E16">
        <v>0</v>
      </c>
      <c r="F16" s="31">
        <f>SUM($E$13:E16)</f>
        <v>0</v>
      </c>
      <c r="G16" s="52">
        <f t="shared" si="1"/>
        <v>0</v>
      </c>
      <c r="H16" s="54">
        <f t="shared" si="2"/>
        <v>1.4625833333333333</v>
      </c>
      <c r="I16" s="87">
        <f t="shared" si="5"/>
        <v>0</v>
      </c>
      <c r="J16" s="54">
        <f t="shared" si="6"/>
        <v>0</v>
      </c>
      <c r="K16" s="54">
        <f t="shared" si="10"/>
        <v>1.4625833333333333</v>
      </c>
      <c r="L16" s="38"/>
      <c r="M16" s="38"/>
      <c r="N16" s="56">
        <f t="shared" si="7"/>
        <v>0.41439861111109794</v>
      </c>
      <c r="O16" s="56">
        <f t="shared" si="8"/>
        <v>0.14625833333320032</v>
      </c>
      <c r="P16" s="56">
        <f>SUM($O$13:O16)</f>
        <v>0.41439861111109794</v>
      </c>
      <c r="Q16" s="56">
        <f t="shared" si="9"/>
        <v>0</v>
      </c>
      <c r="T16" s="7"/>
      <c r="U16" s="8"/>
      <c r="V16" s="8"/>
    </row>
    <row r="17" spans="1:22" s="3" customFormat="1" x14ac:dyDescent="0.35">
      <c r="A17" s="63">
        <v>0.46738425925925925</v>
      </c>
      <c r="B17" s="81">
        <f t="shared" si="3"/>
        <v>22.000000000003439</v>
      </c>
      <c r="C17" s="54">
        <f t="shared" si="0"/>
        <v>0.36666666666672398</v>
      </c>
      <c r="D17" s="54">
        <f t="shared" si="4"/>
        <v>8.3333333333399651E-2</v>
      </c>
      <c r="E17">
        <v>0</v>
      </c>
      <c r="F17" s="31">
        <f>SUM($E$13:E17)</f>
        <v>0</v>
      </c>
      <c r="G17" s="52">
        <f t="shared" si="1"/>
        <v>0</v>
      </c>
      <c r="H17" s="52">
        <f t="shared" si="2"/>
        <v>1.4625833333333333</v>
      </c>
      <c r="I17" s="87">
        <f t="shared" si="5"/>
        <v>0</v>
      </c>
      <c r="J17" s="54">
        <f t="shared" si="6"/>
        <v>0</v>
      </c>
      <c r="K17" s="52">
        <f t="shared" si="10"/>
        <v>1.4625833333333333</v>
      </c>
      <c r="L17" s="38"/>
      <c r="M17" s="38"/>
      <c r="N17" s="56">
        <f t="shared" si="7"/>
        <v>0.53628055555563936</v>
      </c>
      <c r="O17" s="56">
        <f t="shared" si="8"/>
        <v>0.12188194444454144</v>
      </c>
      <c r="P17" s="56">
        <f>SUM($O$13:O17)</f>
        <v>0.53628055555563936</v>
      </c>
      <c r="Q17" s="56">
        <f t="shared" si="9"/>
        <v>0</v>
      </c>
      <c r="T17" s="7"/>
      <c r="U17" s="8"/>
      <c r="V17" s="8"/>
    </row>
    <row r="18" spans="1:22" s="3" customFormat="1" x14ac:dyDescent="0.35">
      <c r="A18" s="63">
        <v>0.46744212962962961</v>
      </c>
      <c r="B18" s="81">
        <f t="shared" si="3"/>
        <v>27.000000000001023</v>
      </c>
      <c r="C18" s="54">
        <f t="shared" si="0"/>
        <v>0.45000000000001705</v>
      </c>
      <c r="D18" s="54">
        <f t="shared" si="4"/>
        <v>8.3333333333293069E-2</v>
      </c>
      <c r="E18">
        <v>0</v>
      </c>
      <c r="F18" s="31">
        <f>SUM($E$13:E18)</f>
        <v>0</v>
      </c>
      <c r="G18" s="52">
        <f t="shared" si="1"/>
        <v>0</v>
      </c>
      <c r="H18" s="54">
        <f t="shared" si="2"/>
        <v>1.4625833333333333</v>
      </c>
      <c r="I18" s="87">
        <f t="shared" si="5"/>
        <v>0</v>
      </c>
      <c r="J18" s="54">
        <f t="shared" si="6"/>
        <v>0</v>
      </c>
      <c r="K18" s="54">
        <f t="shared" si="10"/>
        <v>1.4625833333333333</v>
      </c>
      <c r="L18" s="38"/>
      <c r="M18" s="38"/>
      <c r="N18" s="56">
        <f t="shared" si="7"/>
        <v>0.65816250000002496</v>
      </c>
      <c r="O18" s="56">
        <f t="shared" si="8"/>
        <v>0.12188194444438556</v>
      </c>
      <c r="P18" s="56">
        <f>SUM($O$13:O18)</f>
        <v>0.65816250000002496</v>
      </c>
      <c r="Q18" s="56">
        <f t="shared" si="9"/>
        <v>0</v>
      </c>
      <c r="T18" s="7"/>
      <c r="U18" s="8"/>
      <c r="V18" s="8"/>
    </row>
    <row r="19" spans="1:22" s="3" customFormat="1" x14ac:dyDescent="0.35">
      <c r="A19" s="63">
        <v>0.46750000000000003</v>
      </c>
      <c r="B19" s="81">
        <f t="shared" si="3"/>
        <v>32.000000000005002</v>
      </c>
      <c r="C19" s="54">
        <f t="shared" si="0"/>
        <v>0.5333333333334167</v>
      </c>
      <c r="D19" s="54">
        <f t="shared" si="4"/>
        <v>8.3333333333399651E-2</v>
      </c>
      <c r="E19">
        <v>0</v>
      </c>
      <c r="F19" s="31">
        <f>SUM($E$13:E19)</f>
        <v>0</v>
      </c>
      <c r="G19" s="52">
        <f t="shared" si="1"/>
        <v>0</v>
      </c>
      <c r="H19" s="52">
        <f t="shared" si="2"/>
        <v>1.4625833333333333</v>
      </c>
      <c r="I19" s="87">
        <f t="shared" si="5"/>
        <v>0</v>
      </c>
      <c r="J19" s="54">
        <f t="shared" si="6"/>
        <v>0</v>
      </c>
      <c r="K19" s="54">
        <f t="shared" si="10"/>
        <v>1.4625833333333333</v>
      </c>
      <c r="L19" s="38"/>
      <c r="M19" s="38"/>
      <c r="N19" s="56">
        <f t="shared" si="7"/>
        <v>0.78004444444456644</v>
      </c>
      <c r="O19" s="56">
        <f t="shared" si="8"/>
        <v>0.12188194444454144</v>
      </c>
      <c r="P19" s="56">
        <f>SUM($O$13:O19)</f>
        <v>0.78004444444456644</v>
      </c>
      <c r="Q19" s="56">
        <f t="shared" si="9"/>
        <v>0</v>
      </c>
      <c r="T19" s="7"/>
      <c r="U19" s="8"/>
      <c r="V19" s="8"/>
    </row>
    <row r="20" spans="1:22" s="3" customFormat="1" x14ac:dyDescent="0.35">
      <c r="A20" s="63">
        <v>0.46756944444444448</v>
      </c>
      <c r="B20" s="81">
        <f t="shared" si="3"/>
        <v>38.00000000000594</v>
      </c>
      <c r="C20" s="54">
        <f t="shared" si="0"/>
        <v>0.63333333333343234</v>
      </c>
      <c r="D20" s="54">
        <f t="shared" si="4"/>
        <v>0.10000000000001563</v>
      </c>
      <c r="E20">
        <v>0</v>
      </c>
      <c r="F20" s="31">
        <f>SUM($E$13:E20)</f>
        <v>0</v>
      </c>
      <c r="G20" s="52">
        <f t="shared" si="1"/>
        <v>0</v>
      </c>
      <c r="H20" s="54">
        <f t="shared" si="2"/>
        <v>1.4625833333333333</v>
      </c>
      <c r="I20" s="87">
        <f t="shared" si="5"/>
        <v>0</v>
      </c>
      <c r="J20" s="54">
        <f t="shared" si="6"/>
        <v>0</v>
      </c>
      <c r="K20" s="54">
        <f t="shared" si="10"/>
        <v>1.4625833333333333</v>
      </c>
      <c r="L20" s="38"/>
      <c r="M20" s="38"/>
      <c r="N20" s="56">
        <f t="shared" si="7"/>
        <v>0.92630277777792258</v>
      </c>
      <c r="O20" s="56">
        <f t="shared" si="8"/>
        <v>0.14625833333335619</v>
      </c>
      <c r="P20" s="56">
        <f>SUM($O$13:O20)</f>
        <v>0.92630277777792269</v>
      </c>
      <c r="Q20" s="56">
        <f t="shared" si="9"/>
        <v>0</v>
      </c>
      <c r="T20" s="7"/>
      <c r="U20" s="8"/>
      <c r="V20" s="8"/>
    </row>
    <row r="21" spans="1:22" s="3" customFormat="1" x14ac:dyDescent="0.35">
      <c r="A21" s="63">
        <v>0.46762731481481484</v>
      </c>
      <c r="B21" s="81">
        <f t="shared" si="3"/>
        <v>43.000000000003524</v>
      </c>
      <c r="C21" s="54">
        <f t="shared" si="0"/>
        <v>0.7166666666667254</v>
      </c>
      <c r="D21" s="54">
        <f t="shared" si="4"/>
        <v>8.3333333333293069E-2</v>
      </c>
      <c r="E21">
        <v>0</v>
      </c>
      <c r="F21" s="31">
        <f>SUM($E$13:E21)</f>
        <v>0</v>
      </c>
      <c r="G21" s="52">
        <f t="shared" si="1"/>
        <v>0</v>
      </c>
      <c r="H21" s="52">
        <f t="shared" si="2"/>
        <v>1.4625833333333333</v>
      </c>
      <c r="I21" s="87">
        <f t="shared" si="5"/>
        <v>0</v>
      </c>
      <c r="J21" s="54">
        <f t="shared" si="6"/>
        <v>0</v>
      </c>
      <c r="K21" s="54">
        <f t="shared" si="10"/>
        <v>1.4625833333333333</v>
      </c>
      <c r="L21" s="38"/>
      <c r="M21" s="38"/>
      <c r="N21" s="56">
        <f t="shared" si="7"/>
        <v>1.0481847222223082</v>
      </c>
      <c r="O21" s="56">
        <f t="shared" si="8"/>
        <v>0.12188194444438556</v>
      </c>
      <c r="P21" s="56">
        <f>SUM($O$13:O21)</f>
        <v>1.0481847222223082</v>
      </c>
      <c r="Q21" s="56">
        <f t="shared" si="9"/>
        <v>0</v>
      </c>
      <c r="T21" s="7"/>
      <c r="U21" s="8"/>
      <c r="V21" s="8"/>
    </row>
    <row r="22" spans="1:22" s="3" customFormat="1" x14ac:dyDescent="0.35">
      <c r="A22" s="63">
        <v>0.46768518518518515</v>
      </c>
      <c r="B22" s="81">
        <f t="shared" si="3"/>
        <v>48.000000000001108</v>
      </c>
      <c r="C22" s="54">
        <f t="shared" si="0"/>
        <v>0.80000000000001847</v>
      </c>
      <c r="D22" s="54">
        <f t="shared" si="4"/>
        <v>8.3333333333293069E-2</v>
      </c>
      <c r="E22">
        <v>0</v>
      </c>
      <c r="F22" s="31">
        <f>SUM($E$13:E22)</f>
        <v>0</v>
      </c>
      <c r="G22" s="52">
        <f t="shared" si="1"/>
        <v>0</v>
      </c>
      <c r="H22" s="54">
        <f t="shared" si="2"/>
        <v>1.4625833333333333</v>
      </c>
      <c r="I22" s="87">
        <f t="shared" si="5"/>
        <v>0</v>
      </c>
      <c r="J22" s="54">
        <f t="shared" si="6"/>
        <v>0</v>
      </c>
      <c r="K22" s="54">
        <f t="shared" si="10"/>
        <v>1.4625833333333333</v>
      </c>
      <c r="L22" s="38"/>
      <c r="M22" s="38"/>
      <c r="N22" s="56">
        <f t="shared" si="7"/>
        <v>1.1700666666666937</v>
      </c>
      <c r="O22" s="56">
        <f t="shared" si="8"/>
        <v>0.12188194444438556</v>
      </c>
      <c r="P22" s="56">
        <f>SUM($O$13:O22)</f>
        <v>1.1700666666666937</v>
      </c>
      <c r="Q22" s="56">
        <f t="shared" si="9"/>
        <v>0</v>
      </c>
      <c r="T22" s="7"/>
      <c r="U22" s="8"/>
      <c r="V22" s="8"/>
    </row>
    <row r="23" spans="1:22" s="3" customFormat="1" x14ac:dyDescent="0.35">
      <c r="A23" s="63">
        <v>0.46774305555555556</v>
      </c>
      <c r="B23" s="81">
        <f t="shared" si="3"/>
        <v>53.000000000005087</v>
      </c>
      <c r="C23" s="54">
        <f t="shared" si="0"/>
        <v>0.88333333333341812</v>
      </c>
      <c r="D23" s="54">
        <f t="shared" si="4"/>
        <v>8.3333333333399651E-2</v>
      </c>
      <c r="E23">
        <v>0</v>
      </c>
      <c r="F23" s="31">
        <f>SUM($E$13:E23)</f>
        <v>0</v>
      </c>
      <c r="G23" s="52">
        <f t="shared" si="1"/>
        <v>0</v>
      </c>
      <c r="H23" s="52">
        <f t="shared" si="2"/>
        <v>1.4625833333333333</v>
      </c>
      <c r="I23" s="87">
        <f t="shared" si="5"/>
        <v>0</v>
      </c>
      <c r="J23" s="54">
        <f t="shared" si="6"/>
        <v>0</v>
      </c>
      <c r="K23" s="54">
        <f t="shared" si="10"/>
        <v>1.4625833333333333</v>
      </c>
      <c r="L23" s="38"/>
      <c r="M23" s="38"/>
      <c r="N23" s="56">
        <f t="shared" si="7"/>
        <v>1.291948611111235</v>
      </c>
      <c r="O23" s="56">
        <f t="shared" si="8"/>
        <v>0.12188194444454144</v>
      </c>
      <c r="P23" s="56">
        <f>SUM($O$13:O23)</f>
        <v>1.291948611111235</v>
      </c>
      <c r="Q23" s="56">
        <f t="shared" si="9"/>
        <v>0</v>
      </c>
      <c r="T23" s="7"/>
      <c r="U23" s="8"/>
      <c r="V23" s="8"/>
    </row>
    <row r="24" spans="1:22" s="3" customFormat="1" x14ac:dyDescent="0.35">
      <c r="A24" s="63">
        <v>0.46781249999999996</v>
      </c>
      <c r="B24" s="81">
        <f t="shared" si="3"/>
        <v>58.999999999999631</v>
      </c>
      <c r="C24" s="54">
        <f t="shared" si="0"/>
        <v>0.98333333333332718</v>
      </c>
      <c r="D24" s="54">
        <f t="shared" si="4"/>
        <v>9.9999999999909051E-2</v>
      </c>
      <c r="E24">
        <v>0</v>
      </c>
      <c r="F24" s="31">
        <f>SUM($E$13:E24)</f>
        <v>0</v>
      </c>
      <c r="G24" s="52">
        <f t="shared" si="1"/>
        <v>0</v>
      </c>
      <c r="H24" s="54">
        <f t="shared" si="2"/>
        <v>1.4625833333333333</v>
      </c>
      <c r="I24" s="87">
        <f t="shared" si="5"/>
        <v>0</v>
      </c>
      <c r="J24" s="54">
        <f t="shared" si="6"/>
        <v>0</v>
      </c>
      <c r="K24" s="54">
        <f t="shared" si="10"/>
        <v>1.4625833333333333</v>
      </c>
      <c r="L24" s="38"/>
      <c r="M24" s="38"/>
      <c r="N24" s="56">
        <f t="shared" si="7"/>
        <v>1.4382069444444354</v>
      </c>
      <c r="O24" s="56">
        <f t="shared" si="8"/>
        <v>0.14625833333320032</v>
      </c>
      <c r="P24" s="56">
        <f>SUM($O$13:O24)</f>
        <v>1.4382069444444354</v>
      </c>
      <c r="Q24" s="56">
        <f t="shared" si="9"/>
        <v>0</v>
      </c>
      <c r="T24" s="7"/>
      <c r="U24" s="8"/>
      <c r="V24" s="8"/>
    </row>
    <row r="25" spans="1:22" s="3" customFormat="1" x14ac:dyDescent="0.35">
      <c r="A25" s="63">
        <v>0.46787037037037038</v>
      </c>
      <c r="B25" s="81">
        <f t="shared" si="3"/>
        <v>64.00000000000361</v>
      </c>
      <c r="C25" s="54">
        <f t="shared" si="0"/>
        <v>1.0666666666667268</v>
      </c>
      <c r="D25" s="54">
        <f t="shared" si="4"/>
        <v>8.3333333333399651E-2</v>
      </c>
      <c r="E25">
        <v>0</v>
      </c>
      <c r="F25" s="31">
        <f>SUM($E$13:E25)</f>
        <v>0</v>
      </c>
      <c r="G25" s="52">
        <f t="shared" si="1"/>
        <v>0</v>
      </c>
      <c r="H25" s="52">
        <f t="shared" si="2"/>
        <v>1.4625833333333333</v>
      </c>
      <c r="I25" s="87">
        <f t="shared" si="5"/>
        <v>0</v>
      </c>
      <c r="J25" s="54">
        <f t="shared" si="6"/>
        <v>0</v>
      </c>
      <c r="K25" s="54">
        <f t="shared" si="10"/>
        <v>1.4625833333333333</v>
      </c>
      <c r="L25" s="38"/>
      <c r="M25" s="38"/>
      <c r="N25" s="56">
        <f t="shared" si="7"/>
        <v>1.5600888888889768</v>
      </c>
      <c r="O25" s="56">
        <f t="shared" si="8"/>
        <v>0.12188194444454144</v>
      </c>
      <c r="P25" s="56">
        <f>SUM($O$13:O25)</f>
        <v>1.5600888888889768</v>
      </c>
      <c r="Q25" s="56">
        <f t="shared" si="9"/>
        <v>0</v>
      </c>
      <c r="T25" s="7"/>
      <c r="U25" s="8"/>
      <c r="V25" s="8"/>
    </row>
    <row r="26" spans="1:22" s="3" customFormat="1" x14ac:dyDescent="0.35">
      <c r="A26" s="63">
        <v>0.46793981481481484</v>
      </c>
      <c r="B26" s="81">
        <f t="shared" si="3"/>
        <v>70.000000000004547</v>
      </c>
      <c r="C26" s="54">
        <f t="shared" si="0"/>
        <v>1.1666666666667425</v>
      </c>
      <c r="D26" s="54">
        <f t="shared" si="4"/>
        <v>0.10000000000001563</v>
      </c>
      <c r="E26">
        <v>0</v>
      </c>
      <c r="F26" s="31">
        <f>SUM($E$13:E26)</f>
        <v>0</v>
      </c>
      <c r="G26" s="52">
        <f t="shared" si="1"/>
        <v>0</v>
      </c>
      <c r="H26" s="54">
        <f t="shared" si="2"/>
        <v>1.4625833333333333</v>
      </c>
      <c r="I26" s="87">
        <f t="shared" si="5"/>
        <v>0</v>
      </c>
      <c r="J26" s="54">
        <f t="shared" si="6"/>
        <v>0</v>
      </c>
      <c r="K26" s="54">
        <f t="shared" si="10"/>
        <v>1.4625833333333333</v>
      </c>
      <c r="L26" s="38"/>
      <c r="M26" s="38"/>
      <c r="N26" s="56">
        <f t="shared" si="7"/>
        <v>1.706347222222333</v>
      </c>
      <c r="O26" s="56">
        <f t="shared" si="8"/>
        <v>0.14625833333335619</v>
      </c>
      <c r="P26" s="56">
        <f>SUM($O$13:O26)</f>
        <v>1.706347222222333</v>
      </c>
      <c r="Q26" s="56">
        <f t="shared" si="9"/>
        <v>0</v>
      </c>
      <c r="T26" s="7"/>
      <c r="U26" s="8"/>
      <c r="V26" s="8"/>
    </row>
    <row r="27" spans="1:22" s="3" customFormat="1" x14ac:dyDescent="0.35">
      <c r="A27" s="63">
        <v>0.4679976851851852</v>
      </c>
      <c r="B27" s="81">
        <f t="shared" si="3"/>
        <v>75.000000000002132</v>
      </c>
      <c r="C27" s="54">
        <f t="shared" si="0"/>
        <v>1.2500000000000355</v>
      </c>
      <c r="D27" s="54">
        <f t="shared" si="4"/>
        <v>8.3333333333293069E-2</v>
      </c>
      <c r="E27">
        <v>0</v>
      </c>
      <c r="F27" s="31">
        <f>SUM($E$13:E27)</f>
        <v>0</v>
      </c>
      <c r="G27" s="52">
        <f t="shared" si="1"/>
        <v>0</v>
      </c>
      <c r="H27" s="52">
        <f t="shared" si="2"/>
        <v>1.4625833333333333</v>
      </c>
      <c r="I27" s="87">
        <f t="shared" si="5"/>
        <v>0</v>
      </c>
      <c r="J27" s="54">
        <f t="shared" si="6"/>
        <v>0</v>
      </c>
      <c r="K27" s="54">
        <f t="shared" si="10"/>
        <v>1.4625833333333333</v>
      </c>
      <c r="L27" s="38"/>
      <c r="M27" s="38"/>
      <c r="N27" s="56">
        <f t="shared" si="7"/>
        <v>1.8282291666667188</v>
      </c>
      <c r="O27" s="56">
        <f t="shared" si="8"/>
        <v>0.12188194444438556</v>
      </c>
      <c r="P27" s="56">
        <f>SUM($O$13:O27)</f>
        <v>1.8282291666667185</v>
      </c>
      <c r="Q27" s="56">
        <f t="shared" si="9"/>
        <v>0</v>
      </c>
      <c r="T27" s="7"/>
      <c r="U27" s="8"/>
      <c r="V27" s="8"/>
    </row>
    <row r="28" spans="1:22" s="3" customFormat="1" x14ac:dyDescent="0.35">
      <c r="A28" s="63">
        <v>0.46806712962962965</v>
      </c>
      <c r="B28" s="81">
        <f t="shared" si="3"/>
        <v>81.00000000000307</v>
      </c>
      <c r="C28" s="54">
        <f t="shared" si="0"/>
        <v>1.3500000000000512</v>
      </c>
      <c r="D28" s="54">
        <f t="shared" si="4"/>
        <v>0.10000000000001563</v>
      </c>
      <c r="E28">
        <v>0</v>
      </c>
      <c r="F28" s="31">
        <f>SUM($E$13:E28)</f>
        <v>0</v>
      </c>
      <c r="G28" s="52">
        <f t="shared" si="1"/>
        <v>0</v>
      </c>
      <c r="H28" s="54">
        <f t="shared" si="2"/>
        <v>1.4625833333333333</v>
      </c>
      <c r="I28" s="87">
        <f t="shared" si="5"/>
        <v>0</v>
      </c>
      <c r="J28" s="54">
        <f t="shared" si="6"/>
        <v>0</v>
      </c>
      <c r="K28" s="54">
        <f t="shared" si="10"/>
        <v>1.4625833333333333</v>
      </c>
      <c r="L28" s="38"/>
      <c r="M28" s="38"/>
      <c r="N28" s="56">
        <f t="shared" si="7"/>
        <v>1.9744875000000748</v>
      </c>
      <c r="O28" s="56">
        <f t="shared" si="8"/>
        <v>0.14625833333335619</v>
      </c>
      <c r="P28" s="56">
        <f>SUM($O$13:O28)</f>
        <v>1.9744875000000748</v>
      </c>
      <c r="Q28" s="56">
        <f t="shared" si="9"/>
        <v>0</v>
      </c>
      <c r="T28" s="7"/>
      <c r="U28" s="8"/>
      <c r="V28" s="8"/>
    </row>
    <row r="29" spans="1:22" s="3" customFormat="1" x14ac:dyDescent="0.35">
      <c r="A29" s="63">
        <v>0.46813657407407411</v>
      </c>
      <c r="B29" s="81">
        <f t="shared" si="3"/>
        <v>87.000000000004007</v>
      </c>
      <c r="C29" s="54">
        <f t="shared" si="0"/>
        <v>1.4500000000000668</v>
      </c>
      <c r="D29" s="54">
        <f t="shared" si="4"/>
        <v>0.10000000000001563</v>
      </c>
      <c r="E29">
        <v>0</v>
      </c>
      <c r="F29" s="31">
        <f>SUM($E$13:E29)</f>
        <v>0</v>
      </c>
      <c r="G29" s="52">
        <f t="shared" si="1"/>
        <v>0</v>
      </c>
      <c r="H29" s="52">
        <f t="shared" si="2"/>
        <v>1.4625833333333333</v>
      </c>
      <c r="I29" s="87">
        <f t="shared" si="5"/>
        <v>0</v>
      </c>
      <c r="J29" s="54">
        <f t="shared" si="6"/>
        <v>0</v>
      </c>
      <c r="K29" s="54">
        <f t="shared" si="10"/>
        <v>1.4625833333333333</v>
      </c>
      <c r="L29" s="38"/>
      <c r="M29" s="38"/>
      <c r="N29" s="56">
        <f t="shared" si="7"/>
        <v>2.120745833333431</v>
      </c>
      <c r="O29" s="56">
        <f t="shared" si="8"/>
        <v>0.14625833333335619</v>
      </c>
      <c r="P29" s="56">
        <f>SUM($O$13:O29)</f>
        <v>2.120745833333431</v>
      </c>
      <c r="Q29" s="56">
        <f t="shared" si="9"/>
        <v>0</v>
      </c>
      <c r="T29" s="7"/>
      <c r="U29" s="8"/>
      <c r="V29" s="8"/>
    </row>
    <row r="30" spans="1:22" s="3" customFormat="1" x14ac:dyDescent="0.35">
      <c r="A30" s="63">
        <v>0.46819444444444441</v>
      </c>
      <c r="B30" s="81">
        <f t="shared" si="3"/>
        <v>92.000000000001592</v>
      </c>
      <c r="C30" s="54">
        <f t="shared" si="0"/>
        <v>1.5333333333333599</v>
      </c>
      <c r="D30" s="54">
        <f t="shared" si="4"/>
        <v>8.3333333333293069E-2</v>
      </c>
      <c r="E30">
        <v>0</v>
      </c>
      <c r="F30" s="31">
        <f>SUM($E$13:E30)</f>
        <v>0</v>
      </c>
      <c r="G30" s="52">
        <f t="shared" si="1"/>
        <v>0</v>
      </c>
      <c r="H30" s="54">
        <f t="shared" si="2"/>
        <v>1.4625833333333333</v>
      </c>
      <c r="I30" s="87">
        <f t="shared" si="5"/>
        <v>0</v>
      </c>
      <c r="J30" s="54">
        <f t="shared" si="6"/>
        <v>0</v>
      </c>
      <c r="K30" s="54">
        <f t="shared" si="10"/>
        <v>1.4625833333333333</v>
      </c>
      <c r="L30" s="38"/>
      <c r="M30" s="38"/>
      <c r="N30" s="56">
        <f t="shared" si="7"/>
        <v>2.2426277777778165</v>
      </c>
      <c r="O30" s="56">
        <f t="shared" si="8"/>
        <v>0.12188194444438556</v>
      </c>
      <c r="P30" s="56">
        <f>SUM($O$13:O30)</f>
        <v>2.2426277777778165</v>
      </c>
      <c r="Q30" s="56">
        <f t="shared" si="9"/>
        <v>0</v>
      </c>
      <c r="T30" s="7"/>
      <c r="U30" s="8"/>
      <c r="V30" s="8"/>
    </row>
    <row r="31" spans="1:22" s="3" customFormat="1" x14ac:dyDescent="0.35">
      <c r="A31" s="63">
        <v>0.46825231481481483</v>
      </c>
      <c r="B31" s="81">
        <f t="shared" si="3"/>
        <v>97.000000000005571</v>
      </c>
      <c r="C31" s="54">
        <f t="shared" si="0"/>
        <v>1.6166666666667595</v>
      </c>
      <c r="D31" s="54">
        <f t="shared" si="4"/>
        <v>8.3333333333399651E-2</v>
      </c>
      <c r="E31">
        <v>0</v>
      </c>
      <c r="F31" s="31">
        <f>SUM($E$13:E31)</f>
        <v>0</v>
      </c>
      <c r="G31" s="52">
        <f t="shared" si="1"/>
        <v>0</v>
      </c>
      <c r="H31" s="52">
        <f t="shared" si="2"/>
        <v>1.4625833333333333</v>
      </c>
      <c r="I31" s="87">
        <f t="shared" si="5"/>
        <v>0</v>
      </c>
      <c r="J31" s="54">
        <f t="shared" si="6"/>
        <v>0</v>
      </c>
      <c r="K31" s="54">
        <f t="shared" si="10"/>
        <v>1.4625833333333333</v>
      </c>
      <c r="L31" s="38"/>
      <c r="M31" s="38"/>
      <c r="N31" s="56">
        <f t="shared" si="7"/>
        <v>2.3645097222223579</v>
      </c>
      <c r="O31" s="56">
        <f t="shared" si="8"/>
        <v>0.12188194444454144</v>
      </c>
      <c r="P31" s="56">
        <f>SUM($O$13:O31)</f>
        <v>2.3645097222223579</v>
      </c>
      <c r="Q31" s="56">
        <f t="shared" si="9"/>
        <v>0</v>
      </c>
      <c r="T31" s="7"/>
      <c r="U31" s="8"/>
      <c r="V31" s="8"/>
    </row>
    <row r="32" spans="1:22" s="3" customFormat="1" x14ac:dyDescent="0.35">
      <c r="A32" s="63">
        <v>0.46831018518518519</v>
      </c>
      <c r="B32" s="81">
        <f t="shared" si="3"/>
        <v>102.00000000000315</v>
      </c>
      <c r="C32" s="54">
        <f t="shared" si="0"/>
        <v>1.7000000000000526</v>
      </c>
      <c r="D32" s="54">
        <f t="shared" si="4"/>
        <v>8.3333333333293069E-2</v>
      </c>
      <c r="E32">
        <v>0</v>
      </c>
      <c r="F32" s="31">
        <f>SUM($E$13:E32)</f>
        <v>0</v>
      </c>
      <c r="G32" s="52">
        <f t="shared" si="1"/>
        <v>0</v>
      </c>
      <c r="H32" s="54">
        <f t="shared" si="2"/>
        <v>1.4625833333333333</v>
      </c>
      <c r="I32" s="87">
        <f t="shared" si="5"/>
        <v>0</v>
      </c>
      <c r="J32" s="54">
        <f t="shared" si="6"/>
        <v>0</v>
      </c>
      <c r="K32" s="54">
        <f t="shared" si="10"/>
        <v>1.4625833333333333</v>
      </c>
      <c r="L32" s="38"/>
      <c r="M32" s="38"/>
      <c r="N32" s="56">
        <f t="shared" si="7"/>
        <v>2.4863916666667434</v>
      </c>
      <c r="O32" s="56">
        <f t="shared" si="8"/>
        <v>0.12188194444438556</v>
      </c>
      <c r="P32" s="56">
        <f>SUM($O$13:O32)</f>
        <v>2.4863916666667434</v>
      </c>
      <c r="Q32" s="56">
        <f t="shared" si="9"/>
        <v>0</v>
      </c>
      <c r="T32" s="7"/>
      <c r="U32" s="8"/>
      <c r="V32" s="8"/>
    </row>
    <row r="33" spans="1:22" s="3" customFormat="1" x14ac:dyDescent="0.35">
      <c r="A33" s="63">
        <v>0.46837962962962965</v>
      </c>
      <c r="B33" s="81">
        <f t="shared" si="3"/>
        <v>108.00000000000409</v>
      </c>
      <c r="C33" s="54">
        <f t="shared" si="0"/>
        <v>1.8000000000000682</v>
      </c>
      <c r="D33" s="54">
        <f t="shared" si="4"/>
        <v>0.10000000000001563</v>
      </c>
      <c r="E33">
        <v>0</v>
      </c>
      <c r="F33" s="31">
        <f>SUM($E$13:E33)</f>
        <v>0</v>
      </c>
      <c r="G33" s="52">
        <f t="shared" si="1"/>
        <v>0</v>
      </c>
      <c r="H33" s="52">
        <f t="shared" si="2"/>
        <v>1.4625833333333333</v>
      </c>
      <c r="I33" s="87">
        <f t="shared" si="5"/>
        <v>0</v>
      </c>
      <c r="J33" s="54">
        <f t="shared" si="6"/>
        <v>0</v>
      </c>
      <c r="K33" s="54">
        <f t="shared" si="10"/>
        <v>1.4625833333333333</v>
      </c>
      <c r="L33" s="38"/>
      <c r="M33" s="38"/>
      <c r="N33" s="56">
        <f t="shared" si="7"/>
        <v>2.6326500000000999</v>
      </c>
      <c r="O33" s="56">
        <f t="shared" si="8"/>
        <v>0.14625833333335619</v>
      </c>
      <c r="P33" s="56">
        <f>SUM($O$13:O33)</f>
        <v>2.6326500000000994</v>
      </c>
      <c r="Q33" s="56">
        <f t="shared" si="9"/>
        <v>0</v>
      </c>
      <c r="T33" s="7"/>
      <c r="U33" s="8"/>
      <c r="V33" s="8"/>
    </row>
    <row r="34" spans="1:22" s="3" customFormat="1" x14ac:dyDescent="0.35">
      <c r="A34" s="63">
        <v>0.46843750000000001</v>
      </c>
      <c r="B34" s="81">
        <f t="shared" si="3"/>
        <v>113.00000000000168</v>
      </c>
      <c r="C34" s="54">
        <f t="shared" si="0"/>
        <v>1.8833333333333613</v>
      </c>
      <c r="D34" s="54">
        <f t="shared" si="4"/>
        <v>8.3333333333293069E-2</v>
      </c>
      <c r="E34">
        <v>0</v>
      </c>
      <c r="F34" s="31">
        <f>SUM($E$13:E34)</f>
        <v>0</v>
      </c>
      <c r="G34" s="52">
        <f t="shared" si="1"/>
        <v>0</v>
      </c>
      <c r="H34" s="54">
        <f t="shared" si="2"/>
        <v>1.4625833333333333</v>
      </c>
      <c r="I34" s="87">
        <f t="shared" si="5"/>
        <v>0</v>
      </c>
      <c r="J34" s="54">
        <f t="shared" si="6"/>
        <v>0</v>
      </c>
      <c r="K34" s="54">
        <f t="shared" si="10"/>
        <v>1.4625833333333333</v>
      </c>
      <c r="L34" s="38"/>
      <c r="M34" s="38"/>
      <c r="N34" s="56">
        <f t="shared" si="7"/>
        <v>2.7545319444444853</v>
      </c>
      <c r="O34" s="56">
        <f t="shared" si="8"/>
        <v>0.12188194444438556</v>
      </c>
      <c r="P34" s="56">
        <f>SUM($O$13:O34)</f>
        <v>2.7545319444444849</v>
      </c>
      <c r="Q34" s="56">
        <f t="shared" si="9"/>
        <v>0</v>
      </c>
      <c r="T34" s="7"/>
      <c r="U34" s="8"/>
      <c r="V34" s="8"/>
    </row>
    <row r="35" spans="1:22" s="3" customFormat="1" x14ac:dyDescent="0.35">
      <c r="A35" s="63">
        <v>0.46849537037037042</v>
      </c>
      <c r="B35" s="81">
        <f t="shared" si="3"/>
        <v>118.00000000000566</v>
      </c>
      <c r="C35" s="54">
        <f t="shared" si="0"/>
        <v>1.9666666666667609</v>
      </c>
      <c r="D35" s="54">
        <f t="shared" si="4"/>
        <v>8.3333333333399651E-2</v>
      </c>
      <c r="E35">
        <v>0</v>
      </c>
      <c r="F35" s="31">
        <f>SUM($E$13:E35)</f>
        <v>0</v>
      </c>
      <c r="G35" s="52">
        <f t="shared" si="1"/>
        <v>0</v>
      </c>
      <c r="H35" s="52">
        <f t="shared" si="2"/>
        <v>1.4625833333333333</v>
      </c>
      <c r="I35" s="87">
        <f t="shared" si="5"/>
        <v>0</v>
      </c>
      <c r="J35" s="54">
        <f t="shared" si="6"/>
        <v>0</v>
      </c>
      <c r="K35" s="54">
        <f t="shared" si="10"/>
        <v>1.4625833333333333</v>
      </c>
      <c r="L35" s="38"/>
      <c r="M35" s="38"/>
      <c r="N35" s="56">
        <f t="shared" si="7"/>
        <v>2.8764138888890267</v>
      </c>
      <c r="O35" s="56">
        <f t="shared" si="8"/>
        <v>0.12188194444454144</v>
      </c>
      <c r="P35" s="56">
        <f>SUM($O$13:O35)</f>
        <v>2.8764138888890263</v>
      </c>
      <c r="Q35" s="56">
        <f t="shared" si="9"/>
        <v>0</v>
      </c>
      <c r="T35" s="7"/>
      <c r="U35" s="8"/>
      <c r="V35" s="8"/>
    </row>
    <row r="36" spans="1:22" s="3" customFormat="1" x14ac:dyDescent="0.35">
      <c r="A36" s="63">
        <v>0.46856481481481477</v>
      </c>
      <c r="B36" s="81">
        <f t="shared" si="3"/>
        <v>124.0000000000002</v>
      </c>
      <c r="C36" s="54">
        <f t="shared" si="0"/>
        <v>2.06666666666667</v>
      </c>
      <c r="D36" s="54">
        <f t="shared" si="4"/>
        <v>9.9999999999909051E-2</v>
      </c>
      <c r="E36">
        <v>0</v>
      </c>
      <c r="F36" s="31">
        <f>SUM($E$13:E36)</f>
        <v>0</v>
      </c>
      <c r="G36" s="52">
        <f t="shared" si="1"/>
        <v>0</v>
      </c>
      <c r="H36" s="54">
        <f t="shared" si="2"/>
        <v>1.4625833333333333</v>
      </c>
      <c r="I36" s="87">
        <f t="shared" si="5"/>
        <v>0</v>
      </c>
      <c r="J36" s="54">
        <f t="shared" si="6"/>
        <v>0</v>
      </c>
      <c r="K36" s="54">
        <f t="shared" si="10"/>
        <v>1.4625833333333333</v>
      </c>
      <c r="L36" s="38"/>
      <c r="M36" s="38"/>
      <c r="N36" s="56">
        <f t="shared" si="7"/>
        <v>3.0226722222222273</v>
      </c>
      <c r="O36" s="56">
        <f t="shared" si="8"/>
        <v>0.14625833333320032</v>
      </c>
      <c r="P36" s="56">
        <f>SUM($O$13:O36)</f>
        <v>3.0226722222222264</v>
      </c>
      <c r="Q36" s="56">
        <f t="shared" si="9"/>
        <v>0</v>
      </c>
      <c r="T36" s="7"/>
      <c r="U36" s="8"/>
      <c r="V36" s="8"/>
    </row>
    <row r="37" spans="1:22" s="3" customFormat="1" x14ac:dyDescent="0.35">
      <c r="A37" s="63">
        <v>0.46863425925925922</v>
      </c>
      <c r="B37" s="81">
        <f t="shared" si="3"/>
        <v>130.00000000000114</v>
      </c>
      <c r="C37" s="54">
        <f t="shared" si="0"/>
        <v>2.1666666666666856</v>
      </c>
      <c r="D37" s="54">
        <f t="shared" si="4"/>
        <v>0.10000000000001563</v>
      </c>
      <c r="E37">
        <v>0.5</v>
      </c>
      <c r="F37" s="31">
        <f>SUM($E$13:E37)</f>
        <v>0.5</v>
      </c>
      <c r="G37" s="52">
        <f t="shared" si="1"/>
        <v>5.0000000000000001E-4</v>
      </c>
      <c r="H37" s="52">
        <f t="shared" si="2"/>
        <v>1.4625833333333333</v>
      </c>
      <c r="I37" s="87">
        <f t="shared" si="5"/>
        <v>-1.6666666666664063E-7</v>
      </c>
      <c r="J37" s="54">
        <f t="shared" si="6"/>
        <v>9.9999999999984372E-3</v>
      </c>
      <c r="K37" s="54">
        <f t="shared" si="10"/>
        <v>1.4525833333333349</v>
      </c>
      <c r="L37" s="38"/>
      <c r="M37" s="38"/>
      <c r="N37" s="56">
        <f t="shared" si="7"/>
        <v>3.1689305555555833</v>
      </c>
      <c r="O37" s="56">
        <f t="shared" si="8"/>
        <v>0.14525833333335619</v>
      </c>
      <c r="P37" s="56">
        <f>SUM($O$13:O37)</f>
        <v>3.1679305555555826</v>
      </c>
      <c r="Q37" s="56">
        <f t="shared" si="9"/>
        <v>1.000000000000778E-3</v>
      </c>
      <c r="T37" s="7"/>
      <c r="U37" s="8"/>
      <c r="V37" s="8"/>
    </row>
    <row r="38" spans="1:22" s="3" customFormat="1" x14ac:dyDescent="0.35">
      <c r="A38" s="63">
        <v>0.46869212962962964</v>
      </c>
      <c r="B38" s="81">
        <f t="shared" si="3"/>
        <v>135.00000000000512</v>
      </c>
      <c r="C38" s="54">
        <f t="shared" si="0"/>
        <v>2.2500000000000853</v>
      </c>
      <c r="D38" s="54">
        <f t="shared" si="4"/>
        <v>8.3333333333399651E-2</v>
      </c>
      <c r="E38">
        <v>19</v>
      </c>
      <c r="F38" s="31">
        <f>SUM($E$13:E38)</f>
        <v>19.5</v>
      </c>
      <c r="G38" s="52">
        <f t="shared" si="1"/>
        <v>1.95E-2</v>
      </c>
      <c r="H38" s="54">
        <f t="shared" si="2"/>
        <v>1.4625833333333333</v>
      </c>
      <c r="I38" s="87">
        <f t="shared" si="5"/>
        <v>-7.5999999999939514E-6</v>
      </c>
      <c r="J38" s="54">
        <f t="shared" si="6"/>
        <v>0.45599999999963708</v>
      </c>
      <c r="K38" s="54">
        <f t="shared" si="10"/>
        <v>1.0065833333336962</v>
      </c>
      <c r="L38" s="38"/>
      <c r="M38" s="38"/>
      <c r="N38" s="56">
        <f t="shared" si="7"/>
        <v>3.2908125000001247</v>
      </c>
      <c r="O38" s="56">
        <f t="shared" si="8"/>
        <v>8.3881944444541431E-2</v>
      </c>
      <c r="P38" s="56">
        <f>SUM($O$13:O38)</f>
        <v>3.2518125000001241</v>
      </c>
      <c r="Q38" s="56">
        <f t="shared" si="9"/>
        <v>3.900000000000059E-2</v>
      </c>
      <c r="T38" s="7"/>
      <c r="U38" s="8"/>
      <c r="V38" s="8"/>
    </row>
    <row r="39" spans="1:22" s="3" customFormat="1" x14ac:dyDescent="0.35">
      <c r="A39" s="63">
        <v>0.46875</v>
      </c>
      <c r="B39" s="81">
        <f t="shared" si="3"/>
        <v>140.0000000000027</v>
      </c>
      <c r="C39" s="54">
        <f t="shared" si="0"/>
        <v>2.3333333333333783</v>
      </c>
      <c r="D39" s="54">
        <f t="shared" si="4"/>
        <v>8.3333333333293069E-2</v>
      </c>
      <c r="E39">
        <v>13</v>
      </c>
      <c r="F39" s="31">
        <f>SUM($E$13:E39)</f>
        <v>32.5</v>
      </c>
      <c r="G39" s="52">
        <f t="shared" si="1"/>
        <v>3.2500000000000001E-2</v>
      </c>
      <c r="H39" s="52">
        <f t="shared" si="2"/>
        <v>1.4625833333333333</v>
      </c>
      <c r="I39" s="87">
        <f t="shared" si="5"/>
        <v>-5.2000000000025125E-6</v>
      </c>
      <c r="J39" s="54">
        <f t="shared" si="6"/>
        <v>0.31200000000015077</v>
      </c>
      <c r="K39" s="54">
        <f t="shared" si="10"/>
        <v>1.1505833333331825</v>
      </c>
      <c r="L39" s="38"/>
      <c r="M39" s="38"/>
      <c r="N39" s="56">
        <f t="shared" si="7"/>
        <v>3.4126944444445102</v>
      </c>
      <c r="O39" s="56">
        <f t="shared" si="8"/>
        <v>9.5881944444385553E-2</v>
      </c>
      <c r="P39" s="56">
        <f>SUM($O$13:O39)</f>
        <v>3.3476944444445098</v>
      </c>
      <c r="Q39" s="56">
        <f t="shared" si="9"/>
        <v>6.5000000000000391E-2</v>
      </c>
      <c r="T39" s="7"/>
      <c r="U39" s="8"/>
      <c r="V39" s="8"/>
    </row>
    <row r="40" spans="1:22" s="3" customFormat="1" x14ac:dyDescent="0.35">
      <c r="A40" s="63">
        <v>0.46881944444444446</v>
      </c>
      <c r="B40" s="81">
        <f t="shared" si="3"/>
        <v>146.00000000000364</v>
      </c>
      <c r="C40" s="54">
        <f t="shared" si="0"/>
        <v>2.433333333333394</v>
      </c>
      <c r="D40" s="54">
        <f t="shared" si="4"/>
        <v>0.10000000000001563</v>
      </c>
      <c r="E40">
        <v>18.5</v>
      </c>
      <c r="F40" s="31">
        <f>SUM($E$13:E40)</f>
        <v>51</v>
      </c>
      <c r="G40" s="52">
        <f t="shared" si="1"/>
        <v>5.0999999999999997E-2</v>
      </c>
      <c r="H40" s="54">
        <f t="shared" si="2"/>
        <v>1.4625833333333333</v>
      </c>
      <c r="I40" s="87">
        <f t="shared" si="5"/>
        <v>-6.1666666666657024E-6</v>
      </c>
      <c r="J40" s="54">
        <f t="shared" si="6"/>
        <v>0.36999999999994215</v>
      </c>
      <c r="K40" s="54">
        <f t="shared" si="10"/>
        <v>1.0925833333333912</v>
      </c>
      <c r="L40" s="38"/>
      <c r="M40" s="38"/>
      <c r="N40" s="56">
        <f t="shared" si="7"/>
        <v>3.5589527777778667</v>
      </c>
      <c r="O40" s="56">
        <f t="shared" si="8"/>
        <v>0.1092583333333562</v>
      </c>
      <c r="P40" s="56">
        <f>SUM($O$13:O40)</f>
        <v>3.4569527777778659</v>
      </c>
      <c r="Q40" s="56">
        <f t="shared" si="9"/>
        <v>0.10200000000000076</v>
      </c>
      <c r="T40" s="7"/>
      <c r="U40" s="8"/>
      <c r="V40" s="8"/>
    </row>
    <row r="41" spans="1:22" s="3" customFormat="1" x14ac:dyDescent="0.35">
      <c r="A41" s="63">
        <v>0.46887731481481482</v>
      </c>
      <c r="B41" s="81">
        <f t="shared" si="3"/>
        <v>151.00000000000122</v>
      </c>
      <c r="C41" s="54">
        <f t="shared" si="0"/>
        <v>2.516666666666687</v>
      </c>
      <c r="D41" s="54">
        <f t="shared" si="4"/>
        <v>8.3333333333293069E-2</v>
      </c>
      <c r="E41">
        <v>16.5</v>
      </c>
      <c r="F41" s="31">
        <f>SUM($E$13:E41)</f>
        <v>67.5</v>
      </c>
      <c r="G41" s="52">
        <f t="shared" si="1"/>
        <v>6.7500000000000004E-2</v>
      </c>
      <c r="H41" s="52">
        <f t="shared" si="2"/>
        <v>1.4625833333333333</v>
      </c>
      <c r="I41" s="87">
        <f t="shared" si="5"/>
        <v>-6.6000000000031877E-6</v>
      </c>
      <c r="J41" s="54">
        <f t="shared" si="6"/>
        <v>0.39600000000019131</v>
      </c>
      <c r="K41" s="54">
        <f t="shared" si="10"/>
        <v>1.066583333333142</v>
      </c>
      <c r="L41" s="38"/>
      <c r="M41" s="38"/>
      <c r="N41" s="56">
        <f t="shared" si="7"/>
        <v>3.6808347222222522</v>
      </c>
      <c r="O41" s="56">
        <f t="shared" si="8"/>
        <v>8.8881944444385561E-2</v>
      </c>
      <c r="P41" s="56">
        <f>SUM($O$13:O41)</f>
        <v>3.5458347222222515</v>
      </c>
      <c r="Q41" s="56">
        <f t="shared" si="9"/>
        <v>0.13500000000000068</v>
      </c>
      <c r="T41" s="7"/>
      <c r="U41" s="8"/>
      <c r="V41" s="8"/>
    </row>
    <row r="42" spans="1:22" s="3" customFormat="1" x14ac:dyDescent="0.35">
      <c r="A42" s="63">
        <v>0.46893518518518523</v>
      </c>
      <c r="B42" s="81">
        <f t="shared" si="3"/>
        <v>156.0000000000052</v>
      </c>
      <c r="C42" s="54">
        <f t="shared" si="0"/>
        <v>2.6000000000000867</v>
      </c>
      <c r="D42" s="54">
        <f t="shared" si="4"/>
        <v>8.3333333333399651E-2</v>
      </c>
      <c r="E42">
        <v>21.5</v>
      </c>
      <c r="F42" s="31">
        <f>SUM($E$13:E42)</f>
        <v>89</v>
      </c>
      <c r="G42" s="52">
        <f t="shared" si="1"/>
        <v>8.8999999999999996E-2</v>
      </c>
      <c r="H42" s="54">
        <f t="shared" si="2"/>
        <v>1.4625833333333333</v>
      </c>
      <c r="I42" s="87">
        <f t="shared" si="5"/>
        <v>-8.5999999999931566E-6</v>
      </c>
      <c r="J42" s="54">
        <f t="shared" si="6"/>
        <v>0.51599999999958934</v>
      </c>
      <c r="K42" s="54">
        <f t="shared" si="10"/>
        <v>0.946583333333744</v>
      </c>
      <c r="L42" s="38"/>
      <c r="M42" s="38"/>
      <c r="N42" s="56">
        <f t="shared" si="7"/>
        <v>3.8027166666667935</v>
      </c>
      <c r="O42" s="56">
        <f t="shared" si="8"/>
        <v>7.8881944444541441E-2</v>
      </c>
      <c r="P42" s="56">
        <f>SUM($O$13:O42)</f>
        <v>3.6247166666667932</v>
      </c>
      <c r="Q42" s="56">
        <f t="shared" si="9"/>
        <v>0.17800000000000038</v>
      </c>
      <c r="T42" s="7"/>
      <c r="U42" s="8"/>
      <c r="V42" s="8"/>
    </row>
    <row r="43" spans="1:22" s="3" customFormat="1" x14ac:dyDescent="0.35">
      <c r="A43" s="63">
        <v>0.46900462962962958</v>
      </c>
      <c r="B43" s="81">
        <f t="shared" si="3"/>
        <v>161.99999999999974</v>
      </c>
      <c r="C43" s="54">
        <f t="shared" si="0"/>
        <v>2.6999999999999957</v>
      </c>
      <c r="D43" s="54">
        <f t="shared" si="4"/>
        <v>9.9999999999909051E-2</v>
      </c>
      <c r="E43">
        <v>20</v>
      </c>
      <c r="F43" s="31">
        <f>SUM($E$13:E43)</f>
        <v>109</v>
      </c>
      <c r="G43" s="52">
        <f t="shared" si="1"/>
        <v>0.109</v>
      </c>
      <c r="H43" s="52">
        <f t="shared" si="2"/>
        <v>1.4625833333333333</v>
      </c>
      <c r="I43" s="87">
        <f t="shared" si="5"/>
        <v>-6.6666666666727297E-6</v>
      </c>
      <c r="J43" s="54">
        <f t="shared" si="6"/>
        <v>0.40000000000036379</v>
      </c>
      <c r="K43" s="54">
        <f t="shared" si="10"/>
        <v>1.0625833333329695</v>
      </c>
      <c r="L43" s="38"/>
      <c r="M43" s="38"/>
      <c r="N43" s="56">
        <f t="shared" si="7"/>
        <v>3.9489749999999937</v>
      </c>
      <c r="O43" s="56">
        <f t="shared" si="8"/>
        <v>0.10625833333320031</v>
      </c>
      <c r="P43" s="56">
        <f>SUM($O$13:O43)</f>
        <v>3.7309749999999933</v>
      </c>
      <c r="Q43" s="56">
        <f t="shared" si="9"/>
        <v>0.21800000000000042</v>
      </c>
      <c r="T43" s="7"/>
      <c r="U43" s="8"/>
      <c r="V43" s="8"/>
    </row>
    <row r="44" spans="1:22" s="3" customFormat="1" x14ac:dyDescent="0.35">
      <c r="A44" s="63">
        <v>0.46909722222222222</v>
      </c>
      <c r="B44" s="81">
        <f t="shared" si="3"/>
        <v>170.00000000000099</v>
      </c>
      <c r="C44" s="54">
        <f t="shared" si="0"/>
        <v>2.8333333333333499</v>
      </c>
      <c r="D44" s="54">
        <f t="shared" si="4"/>
        <v>0.13333333333335418</v>
      </c>
      <c r="E44">
        <v>23.5</v>
      </c>
      <c r="F44" s="31">
        <f>SUM($E$13:E44)</f>
        <v>132.5</v>
      </c>
      <c r="G44" s="52">
        <f t="shared" si="1"/>
        <v>0.13250000000000001</v>
      </c>
      <c r="H44" s="54">
        <f t="shared" si="2"/>
        <v>1.4625833333333333</v>
      </c>
      <c r="I44" s="87">
        <f t="shared" si="5"/>
        <v>-5.8749999999990823E-6</v>
      </c>
      <c r="J44" s="54">
        <f t="shared" si="6"/>
        <v>0.35249999999994491</v>
      </c>
      <c r="K44" s="54">
        <f t="shared" si="10"/>
        <v>1.1100833333333884</v>
      </c>
      <c r="L44" s="38"/>
      <c r="M44" s="38"/>
      <c r="N44" s="56">
        <f t="shared" si="7"/>
        <v>4.1439861111111354</v>
      </c>
      <c r="O44" s="56">
        <f t="shared" si="8"/>
        <v>0.1480111111111416</v>
      </c>
      <c r="P44" s="56">
        <f>SUM($O$13:O44)</f>
        <v>3.8789861111111348</v>
      </c>
      <c r="Q44" s="56">
        <f t="shared" si="9"/>
        <v>0.26500000000000057</v>
      </c>
      <c r="T44" s="7"/>
      <c r="U44" s="8"/>
      <c r="V44" s="8"/>
    </row>
    <row r="45" spans="1:22" s="3" customFormat="1" x14ac:dyDescent="0.35">
      <c r="A45" s="63">
        <v>0.46915509259259264</v>
      </c>
      <c r="B45" s="81">
        <f t="shared" si="3"/>
        <v>175.00000000000497</v>
      </c>
      <c r="C45" s="54">
        <f t="shared" si="0"/>
        <v>2.9166666666667496</v>
      </c>
      <c r="D45" s="54">
        <f t="shared" si="4"/>
        <v>8.3333333333399651E-2</v>
      </c>
      <c r="E45">
        <v>24.5</v>
      </c>
      <c r="F45" s="31">
        <f>SUM($E$13:E45)</f>
        <v>157</v>
      </c>
      <c r="G45" s="52">
        <f t="shared" si="1"/>
        <v>0.157</v>
      </c>
      <c r="H45" s="52">
        <f t="shared" si="2"/>
        <v>1.4625833333333333</v>
      </c>
      <c r="I45" s="87">
        <f t="shared" si="5"/>
        <v>-9.7999999999922033E-6</v>
      </c>
      <c r="J45" s="54">
        <f t="shared" si="6"/>
        <v>0.58799999999953212</v>
      </c>
      <c r="K45" s="54">
        <f t="shared" si="10"/>
        <v>0.87458333333380123</v>
      </c>
      <c r="L45" s="38"/>
      <c r="M45" s="38"/>
      <c r="N45" s="56">
        <f t="shared" si="7"/>
        <v>4.2658680555556767</v>
      </c>
      <c r="O45" s="56">
        <f t="shared" si="8"/>
        <v>7.2881944444541436E-2</v>
      </c>
      <c r="P45" s="56">
        <f>SUM($O$13:O45)</f>
        <v>3.9518680555556762</v>
      </c>
      <c r="Q45" s="56">
        <f t="shared" si="9"/>
        <v>0.3140000000000005</v>
      </c>
      <c r="T45" s="7"/>
      <c r="U45" s="8"/>
      <c r="V45" s="8"/>
    </row>
    <row r="46" spans="1:22" s="3" customFormat="1" x14ac:dyDescent="0.35">
      <c r="A46" s="63">
        <v>0.46922453703703698</v>
      </c>
      <c r="B46" s="81">
        <f t="shared" si="3"/>
        <v>180.99999999999952</v>
      </c>
      <c r="C46" s="54">
        <f t="shared" si="0"/>
        <v>3.0166666666666586</v>
      </c>
      <c r="D46" s="54">
        <f t="shared" si="4"/>
        <v>9.9999999999909051E-2</v>
      </c>
      <c r="E46">
        <v>21.5</v>
      </c>
      <c r="F46" s="31">
        <f>SUM($E$13:E46)</f>
        <v>178.5</v>
      </c>
      <c r="G46" s="52">
        <f t="shared" si="1"/>
        <v>0.17849999999999999</v>
      </c>
      <c r="H46" s="54">
        <f t="shared" si="2"/>
        <v>1.4625833333333333</v>
      </c>
      <c r="I46" s="87">
        <f t="shared" si="5"/>
        <v>-7.166666666673184E-6</v>
      </c>
      <c r="J46" s="54">
        <f t="shared" si="6"/>
        <v>0.43000000000039107</v>
      </c>
      <c r="K46" s="54">
        <f t="shared" si="10"/>
        <v>1.0325833333329424</v>
      </c>
      <c r="L46" s="38"/>
      <c r="M46" s="38"/>
      <c r="N46" s="56">
        <f t="shared" si="7"/>
        <v>4.4121263888888773</v>
      </c>
      <c r="O46" s="56">
        <f t="shared" si="8"/>
        <v>0.10325833333320032</v>
      </c>
      <c r="P46" s="56">
        <f>SUM($O$13:O46)</f>
        <v>4.0551263888888762</v>
      </c>
      <c r="Q46" s="56">
        <f t="shared" si="9"/>
        <v>0.35700000000000109</v>
      </c>
      <c r="T46" s="7"/>
      <c r="U46" s="8"/>
      <c r="V46" s="8"/>
    </row>
    <row r="47" spans="1:22" s="3" customFormat="1" x14ac:dyDescent="0.35">
      <c r="A47" s="63">
        <v>0.46929398148148144</v>
      </c>
      <c r="B47" s="81">
        <f t="shared" si="3"/>
        <v>187.00000000000045</v>
      </c>
      <c r="C47" s="54">
        <f t="shared" si="0"/>
        <v>3.1166666666666742</v>
      </c>
      <c r="D47" s="54">
        <f t="shared" si="4"/>
        <v>0.10000000000001563</v>
      </c>
      <c r="E47">
        <v>25.5</v>
      </c>
      <c r="F47" s="31">
        <f>SUM($E$13:E47)</f>
        <v>204</v>
      </c>
      <c r="G47" s="52">
        <f t="shared" si="1"/>
        <v>0.20399999999999999</v>
      </c>
      <c r="H47" s="52">
        <f t="shared" si="2"/>
        <v>1.4625833333333333</v>
      </c>
      <c r="I47" s="87">
        <f t="shared" si="5"/>
        <v>-8.4999999999986718E-6</v>
      </c>
      <c r="J47" s="54">
        <f t="shared" si="6"/>
        <v>0.50999999999992029</v>
      </c>
      <c r="K47" s="54">
        <f t="shared" si="10"/>
        <v>0.95258333333341305</v>
      </c>
      <c r="L47" s="38"/>
      <c r="M47" s="38"/>
      <c r="N47" s="56">
        <f t="shared" si="7"/>
        <v>4.5583847222222333</v>
      </c>
      <c r="O47" s="56">
        <f t="shared" si="8"/>
        <v>9.525833333335619E-2</v>
      </c>
      <c r="P47" s="56">
        <f>SUM($O$13:O47)</f>
        <v>4.1503847222222321</v>
      </c>
      <c r="Q47" s="56">
        <f t="shared" si="9"/>
        <v>0.40800000000000125</v>
      </c>
      <c r="T47" s="7"/>
      <c r="U47" s="8"/>
      <c r="V47" s="8"/>
    </row>
    <row r="48" spans="1:22" s="3" customFormat="1" x14ac:dyDescent="0.35">
      <c r="A48" s="63">
        <v>0.46935185185185185</v>
      </c>
      <c r="B48" s="81">
        <f t="shared" si="3"/>
        <v>192.00000000000443</v>
      </c>
      <c r="C48" s="54">
        <f t="shared" si="0"/>
        <v>3.2000000000000739</v>
      </c>
      <c r="D48" s="54">
        <f t="shared" si="4"/>
        <v>8.3333333333399651E-2</v>
      </c>
      <c r="E48">
        <v>32</v>
      </c>
      <c r="F48" s="31">
        <f>SUM($E$13:E48)</f>
        <v>236</v>
      </c>
      <c r="G48" s="52">
        <f t="shared" si="1"/>
        <v>0.23599999999999999</v>
      </c>
      <c r="H48" s="54">
        <f t="shared" si="2"/>
        <v>1.4625833333333333</v>
      </c>
      <c r="I48" s="87">
        <f t="shared" si="5"/>
        <v>-1.2799999999989815E-5</v>
      </c>
      <c r="J48" s="54">
        <f t="shared" si="6"/>
        <v>0.76799999999938884</v>
      </c>
      <c r="K48" s="54">
        <f t="shared" si="10"/>
        <v>0.69458333333394451</v>
      </c>
      <c r="L48" s="38"/>
      <c r="M48" s="38"/>
      <c r="N48" s="56">
        <f t="shared" si="7"/>
        <v>4.6802666666667747</v>
      </c>
      <c r="O48" s="56">
        <f t="shared" si="8"/>
        <v>5.7881944444541436E-2</v>
      </c>
      <c r="P48" s="56">
        <f>SUM($O$13:O48)</f>
        <v>4.2082666666667734</v>
      </c>
      <c r="Q48" s="56">
        <f t="shared" si="9"/>
        <v>0.47200000000000131</v>
      </c>
      <c r="T48" s="7"/>
      <c r="U48" s="8"/>
      <c r="V48" s="8"/>
    </row>
    <row r="49" spans="1:22" s="3" customFormat="1" x14ac:dyDescent="0.35">
      <c r="A49" s="63">
        <v>0.46940972222222221</v>
      </c>
      <c r="B49" s="81">
        <f t="shared" si="3"/>
        <v>197.00000000000202</v>
      </c>
      <c r="C49" s="54">
        <f t="shared" si="0"/>
        <v>3.283333333333367</v>
      </c>
      <c r="D49" s="54">
        <f t="shared" si="4"/>
        <v>8.3333333333293069E-2</v>
      </c>
      <c r="E49">
        <v>23.5</v>
      </c>
      <c r="F49" s="31">
        <f>SUM($E$13:E49)</f>
        <v>259.5</v>
      </c>
      <c r="G49" s="52">
        <f t="shared" si="1"/>
        <v>0.25950000000000001</v>
      </c>
      <c r="H49" s="52">
        <f t="shared" si="2"/>
        <v>1.4625833333333333</v>
      </c>
      <c r="I49" s="87">
        <f t="shared" si="5"/>
        <v>-9.4000000000045416E-6</v>
      </c>
      <c r="J49" s="54">
        <f t="shared" si="6"/>
        <v>0.56400000000027251</v>
      </c>
      <c r="K49" s="54">
        <f t="shared" si="10"/>
        <v>0.89858333333306084</v>
      </c>
      <c r="L49" s="38"/>
      <c r="M49" s="38"/>
      <c r="N49" s="56">
        <f t="shared" si="7"/>
        <v>4.8021486111111606</v>
      </c>
      <c r="O49" s="56">
        <f t="shared" si="8"/>
        <v>7.4881944444385562E-2</v>
      </c>
      <c r="P49" s="56">
        <f>SUM($O$13:O49)</f>
        <v>4.2831486111111587</v>
      </c>
      <c r="Q49" s="56">
        <f t="shared" si="9"/>
        <v>0.5190000000000019</v>
      </c>
      <c r="T49" s="7"/>
      <c r="U49" s="8"/>
      <c r="V49" s="8"/>
    </row>
    <row r="50" spans="1:22" s="3" customFormat="1" x14ac:dyDescent="0.35">
      <c r="A50" s="63">
        <v>0.46947916666666667</v>
      </c>
      <c r="B50" s="81">
        <f t="shared" si="3"/>
        <v>203.00000000000296</v>
      </c>
      <c r="C50" s="54">
        <f t="shared" si="0"/>
        <v>3.3833333333333826</v>
      </c>
      <c r="D50" s="54">
        <f t="shared" si="4"/>
        <v>0.10000000000001563</v>
      </c>
      <c r="E50">
        <v>20</v>
      </c>
      <c r="F50" s="31">
        <f>SUM($E$13:E50)</f>
        <v>279.5</v>
      </c>
      <c r="G50" s="52">
        <f t="shared" si="1"/>
        <v>0.27950000000000003</v>
      </c>
      <c r="H50" s="54">
        <f t="shared" si="2"/>
        <v>1.4625833333333333</v>
      </c>
      <c r="I50" s="87">
        <f t="shared" si="5"/>
        <v>-6.6666666666656239E-6</v>
      </c>
      <c r="J50" s="54">
        <f t="shared" si="6"/>
        <v>0.39999999999993746</v>
      </c>
      <c r="K50" s="54">
        <f t="shared" si="10"/>
        <v>1.0625833333333958</v>
      </c>
      <c r="L50" s="38"/>
      <c r="M50" s="38"/>
      <c r="N50" s="56">
        <f t="shared" si="7"/>
        <v>4.9484069444445167</v>
      </c>
      <c r="O50" s="56">
        <f t="shared" si="8"/>
        <v>0.10625833333335619</v>
      </c>
      <c r="P50" s="56">
        <f>SUM($O$13:O50)</f>
        <v>4.3894069444445147</v>
      </c>
      <c r="Q50" s="56">
        <f t="shared" si="9"/>
        <v>0.55900000000000194</v>
      </c>
      <c r="T50" s="7"/>
      <c r="U50" s="8"/>
      <c r="V50" s="8"/>
    </row>
    <row r="51" spans="1:22" s="3" customFormat="1" x14ac:dyDescent="0.35">
      <c r="A51" s="63">
        <v>0.46953703703703703</v>
      </c>
      <c r="B51" s="81">
        <f t="shared" si="3"/>
        <v>208.00000000000054</v>
      </c>
      <c r="C51" s="54">
        <f t="shared" si="0"/>
        <v>3.4666666666666757</v>
      </c>
      <c r="D51" s="54">
        <f t="shared" si="4"/>
        <v>8.3333333333293069E-2</v>
      </c>
      <c r="E51">
        <v>24</v>
      </c>
      <c r="F51" s="31">
        <f>SUM($E$13:E51)</f>
        <v>303.5</v>
      </c>
      <c r="G51" s="52">
        <f t="shared" si="1"/>
        <v>0.30349999999999999</v>
      </c>
      <c r="H51" s="52">
        <f t="shared" si="2"/>
        <v>1.4625833333333333</v>
      </c>
      <c r="I51" s="87">
        <f t="shared" si="5"/>
        <v>-9.6000000000046396E-6</v>
      </c>
      <c r="J51" s="54">
        <f t="shared" si="6"/>
        <v>0.57600000000027829</v>
      </c>
      <c r="K51" s="54">
        <f t="shared" si="10"/>
        <v>0.88658333333305506</v>
      </c>
      <c r="L51" s="38"/>
      <c r="M51" s="38"/>
      <c r="N51" s="56">
        <f t="shared" si="7"/>
        <v>5.0702888888889017</v>
      </c>
      <c r="O51" s="56">
        <f t="shared" si="8"/>
        <v>7.3881944444385561E-2</v>
      </c>
      <c r="P51" s="56">
        <f>SUM($O$13:O51)</f>
        <v>4.4632888888889006</v>
      </c>
      <c r="Q51" s="56">
        <f t="shared" si="9"/>
        <v>0.60700000000000109</v>
      </c>
      <c r="T51" s="7"/>
      <c r="U51" s="8"/>
      <c r="V51" s="8"/>
    </row>
    <row r="52" spans="1:22" s="3" customFormat="1" x14ac:dyDescent="0.35">
      <c r="A52" s="63">
        <v>0.46959490740740745</v>
      </c>
      <c r="B52" s="81">
        <f t="shared" si="3"/>
        <v>213.00000000000452</v>
      </c>
      <c r="C52" s="54">
        <f t="shared" si="0"/>
        <v>3.5500000000000753</v>
      </c>
      <c r="D52" s="54">
        <f t="shared" si="4"/>
        <v>8.3333333333399651E-2</v>
      </c>
      <c r="E52">
        <v>24.5</v>
      </c>
      <c r="F52" s="31">
        <f>SUM($E$13:E52)</f>
        <v>328</v>
      </c>
      <c r="G52" s="52">
        <f t="shared" si="1"/>
        <v>0.32800000000000001</v>
      </c>
      <c r="H52" s="54">
        <f t="shared" si="2"/>
        <v>1.4625833333333333</v>
      </c>
      <c r="I52" s="87">
        <f t="shared" si="5"/>
        <v>-9.7999999999922033E-6</v>
      </c>
      <c r="J52" s="54">
        <f t="shared" si="6"/>
        <v>0.58799999999953212</v>
      </c>
      <c r="K52" s="54">
        <f t="shared" si="10"/>
        <v>0.87458333333380123</v>
      </c>
      <c r="L52" s="38"/>
      <c r="M52" s="38"/>
      <c r="N52" s="56">
        <f t="shared" si="7"/>
        <v>5.192170833333444</v>
      </c>
      <c r="O52" s="56">
        <f t="shared" si="8"/>
        <v>7.2881944444541436E-2</v>
      </c>
      <c r="P52" s="56">
        <f>SUM($O$13:O52)</f>
        <v>4.5361708333334416</v>
      </c>
      <c r="Q52" s="56">
        <f t="shared" si="9"/>
        <v>0.65600000000000236</v>
      </c>
      <c r="T52" s="7"/>
      <c r="U52" s="8"/>
      <c r="V52" s="8"/>
    </row>
    <row r="53" spans="1:22" s="3" customFormat="1" x14ac:dyDescent="0.35">
      <c r="A53" s="63">
        <v>0.46965277777777775</v>
      </c>
      <c r="B53" s="81">
        <f t="shared" si="3"/>
        <v>218.0000000000021</v>
      </c>
      <c r="C53" s="54">
        <f t="shared" si="0"/>
        <v>3.6333333333333684</v>
      </c>
      <c r="D53" s="54">
        <f t="shared" si="4"/>
        <v>8.3333333333293069E-2</v>
      </c>
      <c r="E53">
        <v>24</v>
      </c>
      <c r="F53" s="31">
        <f>SUM($E$13:E53)</f>
        <v>352</v>
      </c>
      <c r="G53" s="52">
        <f t="shared" si="1"/>
        <v>0.35199999999999998</v>
      </c>
      <c r="H53" s="52">
        <f t="shared" si="2"/>
        <v>1.4625833333333333</v>
      </c>
      <c r="I53" s="87">
        <f t="shared" si="5"/>
        <v>-9.6000000000046396E-6</v>
      </c>
      <c r="J53" s="54">
        <f t="shared" si="6"/>
        <v>0.57600000000027829</v>
      </c>
      <c r="K53" s="54">
        <f t="shared" si="10"/>
        <v>0.88658333333305506</v>
      </c>
      <c r="L53" s="38"/>
      <c r="M53" s="38"/>
      <c r="N53" s="56">
        <f t="shared" si="7"/>
        <v>5.314052777777829</v>
      </c>
      <c r="O53" s="56">
        <f t="shared" si="8"/>
        <v>7.3881944444385561E-2</v>
      </c>
      <c r="P53" s="56">
        <f>SUM($O$13:O53)</f>
        <v>4.6100527777778275</v>
      </c>
      <c r="Q53" s="56">
        <f t="shared" si="9"/>
        <v>0.70400000000000151</v>
      </c>
      <c r="T53" s="7"/>
      <c r="U53" s="8"/>
      <c r="V53" s="8"/>
    </row>
    <row r="54" spans="1:22" s="3" customFormat="1" x14ac:dyDescent="0.35">
      <c r="A54" s="63">
        <v>0.46971064814814811</v>
      </c>
      <c r="B54" s="81">
        <f t="shared" si="3"/>
        <v>222.99999999999969</v>
      </c>
      <c r="C54" s="54">
        <f t="shared" si="0"/>
        <v>3.7166666666666615</v>
      </c>
      <c r="D54" s="54">
        <f t="shared" si="4"/>
        <v>8.3333333333293069E-2</v>
      </c>
      <c r="E54">
        <v>21</v>
      </c>
      <c r="F54" s="31">
        <f>SUM($E$13:E54)</f>
        <v>373</v>
      </c>
      <c r="G54" s="52">
        <f t="shared" si="1"/>
        <v>0.373</v>
      </c>
      <c r="H54" s="54">
        <f t="shared" si="2"/>
        <v>1.4625833333333333</v>
      </c>
      <c r="I54" s="87">
        <f t="shared" si="5"/>
        <v>-8.4000000000040582E-6</v>
      </c>
      <c r="J54" s="54">
        <f t="shared" si="6"/>
        <v>0.50400000000024348</v>
      </c>
      <c r="K54" s="54">
        <f t="shared" si="10"/>
        <v>0.95858333333308987</v>
      </c>
      <c r="L54" s="38"/>
      <c r="M54" s="38"/>
      <c r="N54" s="56">
        <f t="shared" si="7"/>
        <v>5.435934722222215</v>
      </c>
      <c r="O54" s="56">
        <f t="shared" si="8"/>
        <v>7.9881944444385553E-2</v>
      </c>
      <c r="P54" s="56">
        <f>SUM($O$13:O54)</f>
        <v>4.6899347222222127</v>
      </c>
      <c r="Q54" s="56">
        <f t="shared" si="9"/>
        <v>0.74600000000000222</v>
      </c>
      <c r="T54" s="7"/>
      <c r="U54" s="8"/>
      <c r="V54" s="8"/>
    </row>
    <row r="55" spans="1:22" s="3" customFormat="1" x14ac:dyDescent="0.35">
      <c r="A55" s="63">
        <v>0.46978009259259257</v>
      </c>
      <c r="B55" s="81">
        <f t="shared" si="3"/>
        <v>229.00000000000063</v>
      </c>
      <c r="C55" s="54">
        <f t="shared" si="0"/>
        <v>3.8166666666666771</v>
      </c>
      <c r="D55" s="54">
        <f t="shared" si="4"/>
        <v>0.10000000000001563</v>
      </c>
      <c r="E55">
        <v>27.5</v>
      </c>
      <c r="F55" s="31">
        <f>SUM($E$13:E55)</f>
        <v>400.5</v>
      </c>
      <c r="G55" s="52">
        <f t="shared" si="1"/>
        <v>0.40050000000000002</v>
      </c>
      <c r="H55" s="52">
        <f t="shared" si="2"/>
        <v>1.4625833333333333</v>
      </c>
      <c r="I55" s="87">
        <f t="shared" si="5"/>
        <v>-9.1666666666652349E-6</v>
      </c>
      <c r="J55" s="54">
        <f t="shared" si="6"/>
        <v>0.549999999999914</v>
      </c>
      <c r="K55" s="54">
        <f t="shared" si="10"/>
        <v>0.91258333333341934</v>
      </c>
      <c r="L55" s="38"/>
      <c r="M55" s="38"/>
      <c r="N55" s="56">
        <f t="shared" si="7"/>
        <v>5.582193055555571</v>
      </c>
      <c r="O55" s="56">
        <f t="shared" si="8"/>
        <v>9.1258333333356201E-2</v>
      </c>
      <c r="P55" s="56">
        <f>SUM($O$13:O55)</f>
        <v>4.7811930555555691</v>
      </c>
      <c r="Q55" s="56">
        <f t="shared" si="9"/>
        <v>0.80100000000000193</v>
      </c>
      <c r="T55" s="7"/>
      <c r="U55" s="8"/>
      <c r="V55" s="8"/>
    </row>
    <row r="56" spans="1:22" s="3" customFormat="1" x14ac:dyDescent="0.35">
      <c r="A56" s="63">
        <v>0.46983796296296299</v>
      </c>
      <c r="B56" s="81">
        <f t="shared" si="3"/>
        <v>234.0000000000046</v>
      </c>
      <c r="C56" s="54">
        <f t="shared" si="0"/>
        <v>3.9000000000000767</v>
      </c>
      <c r="D56" s="54">
        <f t="shared" si="4"/>
        <v>8.3333333333399651E-2</v>
      </c>
      <c r="E56">
        <v>28.5</v>
      </c>
      <c r="F56" s="31">
        <f>SUM($E$13:E56)</f>
        <v>429</v>
      </c>
      <c r="G56" s="52">
        <f t="shared" si="1"/>
        <v>0.42899999999999999</v>
      </c>
      <c r="H56" s="54">
        <f t="shared" si="2"/>
        <v>1.4625833333333333</v>
      </c>
      <c r="I56" s="87">
        <f t="shared" si="5"/>
        <v>-1.1399999999990928E-5</v>
      </c>
      <c r="J56" s="54">
        <f t="shared" si="6"/>
        <v>0.68399999999945571</v>
      </c>
      <c r="K56" s="54">
        <f t="shared" si="10"/>
        <v>0.77858333333387764</v>
      </c>
      <c r="L56" s="38"/>
      <c r="M56" s="38"/>
      <c r="N56" s="56">
        <f t="shared" si="7"/>
        <v>5.7040750000001124</v>
      </c>
      <c r="O56" s="56">
        <f t="shared" si="8"/>
        <v>6.4881944444541442E-2</v>
      </c>
      <c r="P56" s="56">
        <f>SUM($O$13:O56)</f>
        <v>4.8460750000001109</v>
      </c>
      <c r="Q56" s="56">
        <f t="shared" si="9"/>
        <v>0.85800000000000143</v>
      </c>
      <c r="T56" s="7"/>
      <c r="U56" s="8"/>
      <c r="V56" s="8"/>
    </row>
    <row r="57" spans="1:22" s="3" customFormat="1" x14ac:dyDescent="0.35">
      <c r="A57" s="63">
        <v>0.46989583333333335</v>
      </c>
      <c r="B57" s="81">
        <f t="shared" si="3"/>
        <v>239.00000000000219</v>
      </c>
      <c r="C57" s="54">
        <f t="shared" si="0"/>
        <v>3.9833333333333698</v>
      </c>
      <c r="D57" s="54">
        <f t="shared" si="4"/>
        <v>8.3333333333293069E-2</v>
      </c>
      <c r="E57">
        <v>22.5</v>
      </c>
      <c r="F57" s="31">
        <f>SUM($E$13:E57)</f>
        <v>451.5</v>
      </c>
      <c r="G57" s="52">
        <f t="shared" si="1"/>
        <v>0.45150000000000001</v>
      </c>
      <c r="H57" s="52">
        <f t="shared" si="2"/>
        <v>1.4625833333333333</v>
      </c>
      <c r="I57" s="87">
        <f t="shared" si="5"/>
        <v>-9.0000000000043489E-6</v>
      </c>
      <c r="J57" s="54">
        <f t="shared" si="6"/>
        <v>0.54000000000026094</v>
      </c>
      <c r="K57" s="54">
        <f t="shared" si="10"/>
        <v>0.92258333333307241</v>
      </c>
      <c r="L57" s="38"/>
      <c r="M57" s="38"/>
      <c r="N57" s="56">
        <f t="shared" si="7"/>
        <v>5.8259569444444974</v>
      </c>
      <c r="O57" s="56">
        <f t="shared" si="8"/>
        <v>7.688194444438555E-2</v>
      </c>
      <c r="P57" s="56">
        <f>SUM($O$13:O57)</f>
        <v>4.9229569444444961</v>
      </c>
      <c r="Q57" s="56">
        <f t="shared" si="9"/>
        <v>0.90300000000000136</v>
      </c>
      <c r="T57" s="7"/>
      <c r="U57" s="8"/>
      <c r="V57" s="8"/>
    </row>
    <row r="58" spans="1:22" s="3" customFormat="1" x14ac:dyDescent="0.35">
      <c r="A58" s="63">
        <v>0.46997685185185184</v>
      </c>
      <c r="B58" s="81">
        <f t="shared" si="3"/>
        <v>246.00000000000009</v>
      </c>
      <c r="C58" s="54">
        <f t="shared" si="0"/>
        <v>4.1000000000000014</v>
      </c>
      <c r="D58" s="54">
        <f t="shared" si="4"/>
        <v>0.11666666666663161</v>
      </c>
      <c r="E58">
        <v>33.5</v>
      </c>
      <c r="F58" s="31">
        <f>SUM($E$13:E58)</f>
        <v>485</v>
      </c>
      <c r="G58" s="52">
        <f t="shared" si="1"/>
        <v>0.48499999999999999</v>
      </c>
      <c r="H58" s="54">
        <f t="shared" si="2"/>
        <v>1.4625833333333333</v>
      </c>
      <c r="I58" s="87">
        <f t="shared" si="5"/>
        <v>-9.571428571431448E-6</v>
      </c>
      <c r="J58" s="54">
        <f t="shared" si="6"/>
        <v>0.57428571428588682</v>
      </c>
      <c r="K58" s="54">
        <f t="shared" si="10"/>
        <v>0.88829761904744653</v>
      </c>
      <c r="L58" s="38"/>
      <c r="M58" s="38"/>
      <c r="N58" s="56">
        <f t="shared" si="7"/>
        <v>5.996591666666669</v>
      </c>
      <c r="O58" s="56">
        <f t="shared" si="8"/>
        <v>0.10363472222217096</v>
      </c>
      <c r="P58" s="56">
        <f>SUM($O$13:O58)</f>
        <v>5.0265916666666666</v>
      </c>
      <c r="Q58" s="56">
        <f t="shared" si="9"/>
        <v>0.97000000000000242</v>
      </c>
      <c r="T58" s="7"/>
      <c r="U58" s="8"/>
      <c r="V58" s="8"/>
    </row>
    <row r="59" spans="1:22" s="3" customFormat="1" x14ac:dyDescent="0.35">
      <c r="A59" s="63">
        <v>0.47003472222222226</v>
      </c>
      <c r="B59" s="81">
        <f t="shared" si="3"/>
        <v>251.00000000000406</v>
      </c>
      <c r="C59" s="54">
        <f t="shared" si="0"/>
        <v>4.1833333333334011</v>
      </c>
      <c r="D59" s="54">
        <f t="shared" si="4"/>
        <v>8.3333333333399651E-2</v>
      </c>
      <c r="E59">
        <v>30</v>
      </c>
      <c r="F59" s="31">
        <f>SUM($E$13:E59)</f>
        <v>515</v>
      </c>
      <c r="G59" s="52">
        <f t="shared" si="1"/>
        <v>0.51500000000000001</v>
      </c>
      <c r="H59" s="52">
        <f t="shared" si="2"/>
        <v>1.4625833333333333</v>
      </c>
      <c r="I59" s="87">
        <f t="shared" si="5"/>
        <v>-1.1999999999990449E-5</v>
      </c>
      <c r="J59" s="54">
        <f t="shared" si="6"/>
        <v>0.71999999999942699</v>
      </c>
      <c r="K59" s="54">
        <f t="shared" si="10"/>
        <v>0.74258333333390636</v>
      </c>
      <c r="L59" s="38"/>
      <c r="M59" s="38"/>
      <c r="N59" s="56">
        <f t="shared" si="7"/>
        <v>6.1184736111112104</v>
      </c>
      <c r="O59" s="56">
        <f t="shared" si="8"/>
        <v>6.188194444454144E-2</v>
      </c>
      <c r="P59" s="56">
        <f>SUM($O$13:O59)</f>
        <v>5.0884736111112083</v>
      </c>
      <c r="Q59" s="56">
        <f t="shared" si="9"/>
        <v>1.030000000000002</v>
      </c>
      <c r="T59" s="7"/>
      <c r="U59" s="8"/>
      <c r="V59" s="8"/>
    </row>
    <row r="60" spans="1:22" s="3" customFormat="1" x14ac:dyDescent="0.35">
      <c r="A60" s="63">
        <v>0.47010416666666671</v>
      </c>
      <c r="B60" s="81">
        <f t="shared" si="3"/>
        <v>257.000000000005</v>
      </c>
      <c r="C60" s="54">
        <f t="shared" si="0"/>
        <v>4.2833333333334167</v>
      </c>
      <c r="D60" s="54">
        <f t="shared" si="4"/>
        <v>0.10000000000001563</v>
      </c>
      <c r="E60">
        <v>27</v>
      </c>
      <c r="F60" s="31">
        <f>SUM($E$13:E60)</f>
        <v>542</v>
      </c>
      <c r="G60" s="52">
        <f t="shared" si="1"/>
        <v>0.54200000000000004</v>
      </c>
      <c r="H60" s="54">
        <f t="shared" si="2"/>
        <v>1.4625833333333333</v>
      </c>
      <c r="I60" s="87">
        <f t="shared" si="5"/>
        <v>-8.9999999999985925E-6</v>
      </c>
      <c r="J60" s="54">
        <f t="shared" si="6"/>
        <v>0.53999999999991555</v>
      </c>
      <c r="K60" s="54">
        <f t="shared" si="10"/>
        <v>0.9225833333334178</v>
      </c>
      <c r="L60" s="38"/>
      <c r="M60" s="38"/>
      <c r="N60" s="56">
        <f t="shared" si="7"/>
        <v>6.2647319444445664</v>
      </c>
      <c r="O60" s="56">
        <f t="shared" si="8"/>
        <v>9.2258333333356202E-2</v>
      </c>
      <c r="P60" s="56">
        <f>SUM($O$13:O60)</f>
        <v>5.180731944444565</v>
      </c>
      <c r="Q60" s="56">
        <f t="shared" si="9"/>
        <v>1.0840000000000014</v>
      </c>
      <c r="T60" s="7"/>
      <c r="U60" s="8"/>
      <c r="V60" s="8"/>
    </row>
    <row r="61" spans="1:22" s="3" customFormat="1" x14ac:dyDescent="0.35">
      <c r="A61" s="63">
        <v>0.47016203703703702</v>
      </c>
      <c r="B61" s="81">
        <f t="shared" si="3"/>
        <v>262.00000000000261</v>
      </c>
      <c r="C61" s="54">
        <f t="shared" si="0"/>
        <v>4.3666666666667098</v>
      </c>
      <c r="D61" s="54">
        <f t="shared" si="4"/>
        <v>8.3333333333293069E-2</v>
      </c>
      <c r="E61">
        <v>28</v>
      </c>
      <c r="F61" s="31">
        <f>SUM($E$13:E61)</f>
        <v>570</v>
      </c>
      <c r="G61" s="52">
        <f t="shared" si="1"/>
        <v>0.56999999999999995</v>
      </c>
      <c r="H61" s="52">
        <f t="shared" si="2"/>
        <v>1.4625833333333333</v>
      </c>
      <c r="I61" s="87">
        <f t="shared" si="5"/>
        <v>-1.1200000000005412E-5</v>
      </c>
      <c r="J61" s="54">
        <f t="shared" si="6"/>
        <v>0.67200000000032467</v>
      </c>
      <c r="K61" s="54">
        <f t="shared" si="10"/>
        <v>0.79058333333300868</v>
      </c>
      <c r="L61" s="38"/>
      <c r="M61" s="38"/>
      <c r="N61" s="56">
        <f t="shared" si="7"/>
        <v>6.3866138888889523</v>
      </c>
      <c r="O61" s="56">
        <f t="shared" si="8"/>
        <v>6.5881944444385554E-2</v>
      </c>
      <c r="P61" s="56">
        <f>SUM($O$13:O61)</f>
        <v>5.2466138888889509</v>
      </c>
      <c r="Q61" s="56">
        <f t="shared" si="9"/>
        <v>1.1400000000000015</v>
      </c>
      <c r="T61" s="7"/>
      <c r="U61" s="8"/>
      <c r="V61" s="8"/>
    </row>
    <row r="62" spans="1:22" s="3" customFormat="1" x14ac:dyDescent="0.35">
      <c r="A62" s="63">
        <v>0.47021990740740738</v>
      </c>
      <c r="B62" s="81">
        <f t="shared" si="3"/>
        <v>267.00000000000017</v>
      </c>
      <c r="C62" s="54">
        <f t="shared" si="0"/>
        <v>4.4500000000000028</v>
      </c>
      <c r="D62" s="54">
        <f t="shared" si="4"/>
        <v>8.3333333333293069E-2</v>
      </c>
      <c r="E62">
        <v>28.5</v>
      </c>
      <c r="F62" s="31">
        <f>SUM($E$13:E62)</f>
        <v>598.5</v>
      </c>
      <c r="G62" s="52">
        <f t="shared" si="1"/>
        <v>0.59850000000000003</v>
      </c>
      <c r="H62" s="54">
        <f t="shared" si="2"/>
        <v>1.4625833333333333</v>
      </c>
      <c r="I62" s="87">
        <f t="shared" si="5"/>
        <v>-1.1400000000005508E-5</v>
      </c>
      <c r="J62" s="54">
        <f t="shared" si="6"/>
        <v>0.68400000000033045</v>
      </c>
      <c r="K62" s="54">
        <f t="shared" si="10"/>
        <v>0.77858333333300289</v>
      </c>
      <c r="L62" s="38"/>
      <c r="M62" s="38"/>
      <c r="N62" s="56">
        <f t="shared" si="7"/>
        <v>6.5084958333333374</v>
      </c>
      <c r="O62" s="56">
        <f t="shared" si="8"/>
        <v>6.4881944444385553E-2</v>
      </c>
      <c r="P62" s="56">
        <f>SUM($O$13:O62)</f>
        <v>5.3114958333333364</v>
      </c>
      <c r="Q62" s="56">
        <f t="shared" si="9"/>
        <v>1.197000000000001</v>
      </c>
      <c r="T62" s="7"/>
      <c r="U62" s="8"/>
      <c r="V62" s="8"/>
    </row>
    <row r="63" spans="1:22" s="3" customFormat="1" x14ac:dyDescent="0.35">
      <c r="A63" s="63">
        <v>0.47028935185185183</v>
      </c>
      <c r="B63" s="81">
        <f t="shared" si="3"/>
        <v>273.00000000000114</v>
      </c>
      <c r="C63" s="54">
        <f t="shared" si="0"/>
        <v>4.5500000000000185</v>
      </c>
      <c r="D63" s="54">
        <f t="shared" si="4"/>
        <v>0.10000000000001563</v>
      </c>
      <c r="E63">
        <v>31</v>
      </c>
      <c r="F63" s="31">
        <f>SUM($E$13:E63)</f>
        <v>629.5</v>
      </c>
      <c r="G63" s="52">
        <f t="shared" si="1"/>
        <v>0.62949999999999995</v>
      </c>
      <c r="H63" s="52">
        <f t="shared" si="2"/>
        <v>1.4625833333333333</v>
      </c>
      <c r="I63" s="87">
        <f t="shared" si="5"/>
        <v>-1.0333333333331717E-5</v>
      </c>
      <c r="J63" s="54">
        <f t="shared" si="6"/>
        <v>0.61999999999990307</v>
      </c>
      <c r="K63" s="54">
        <f t="shared" si="10"/>
        <v>0.84258333333343027</v>
      </c>
      <c r="L63" s="38"/>
      <c r="M63" s="38"/>
      <c r="N63" s="56">
        <f t="shared" si="7"/>
        <v>6.6547541666666934</v>
      </c>
      <c r="O63" s="56">
        <f t="shared" si="8"/>
        <v>8.4258333333356195E-2</v>
      </c>
      <c r="P63" s="56">
        <f>SUM($O$13:O63)</f>
        <v>5.3957541666666931</v>
      </c>
      <c r="Q63" s="56">
        <f t="shared" si="9"/>
        <v>1.2590000000000003</v>
      </c>
      <c r="T63" s="7"/>
      <c r="U63" s="8"/>
      <c r="V63" s="8"/>
    </row>
    <row r="64" spans="1:22" s="3" customFormat="1" x14ac:dyDescent="0.35">
      <c r="A64" s="63">
        <v>0.47034722222222225</v>
      </c>
      <c r="B64" s="81">
        <f t="shared" si="3"/>
        <v>278.00000000000512</v>
      </c>
      <c r="C64" s="54">
        <f t="shared" si="0"/>
        <v>4.6333333333334181</v>
      </c>
      <c r="D64" s="54">
        <f t="shared" si="4"/>
        <v>8.3333333333399651E-2</v>
      </c>
      <c r="E64">
        <v>27.5</v>
      </c>
      <c r="F64" s="31">
        <f>SUM($E$13:E64)</f>
        <v>657</v>
      </c>
      <c r="G64" s="52">
        <f t="shared" si="1"/>
        <v>0.65700000000000003</v>
      </c>
      <c r="H64" s="54">
        <f t="shared" si="2"/>
        <v>1.4625833333333333</v>
      </c>
      <c r="I64" s="87">
        <f t="shared" si="5"/>
        <v>-1.0999999999991246E-5</v>
      </c>
      <c r="J64" s="54">
        <f t="shared" si="6"/>
        <v>0.65999999999947478</v>
      </c>
      <c r="K64" s="54">
        <f t="shared" si="10"/>
        <v>0.80258333333385856</v>
      </c>
      <c r="L64" s="38"/>
      <c r="M64" s="38"/>
      <c r="N64" s="56">
        <f t="shared" si="7"/>
        <v>6.7766361111112348</v>
      </c>
      <c r="O64" s="56">
        <f t="shared" si="8"/>
        <v>6.6881944444541444E-2</v>
      </c>
      <c r="P64" s="56">
        <f>SUM($O$13:O64)</f>
        <v>5.4626361111112347</v>
      </c>
      <c r="Q64" s="56">
        <f t="shared" si="9"/>
        <v>1.3140000000000001</v>
      </c>
      <c r="T64" s="7"/>
      <c r="U64" s="8"/>
      <c r="V64" s="8"/>
    </row>
    <row r="65" spans="1:22" s="3" customFormat="1" x14ac:dyDescent="0.35">
      <c r="A65" s="63">
        <v>0.47041666666666665</v>
      </c>
      <c r="B65" s="81">
        <f t="shared" si="3"/>
        <v>283.99999999999966</v>
      </c>
      <c r="C65" s="54">
        <f t="shared" si="0"/>
        <v>4.7333333333333272</v>
      </c>
      <c r="D65" s="54">
        <f t="shared" si="4"/>
        <v>9.9999999999909051E-2</v>
      </c>
      <c r="E65">
        <v>20</v>
      </c>
      <c r="F65" s="31">
        <f>SUM($E$13:E65)</f>
        <v>677</v>
      </c>
      <c r="G65" s="52">
        <f t="shared" si="1"/>
        <v>0.67700000000000005</v>
      </c>
      <c r="H65" s="52">
        <f t="shared" si="2"/>
        <v>1.4625833333333333</v>
      </c>
      <c r="I65" s="87">
        <f t="shared" si="5"/>
        <v>-6.6666666666727297E-6</v>
      </c>
      <c r="J65" s="54">
        <f t="shared" si="6"/>
        <v>0.40000000000036379</v>
      </c>
      <c r="K65" s="54">
        <f t="shared" si="10"/>
        <v>1.0625833333329695</v>
      </c>
      <c r="L65" s="38"/>
      <c r="M65" s="38"/>
      <c r="N65" s="56">
        <f t="shared" si="7"/>
        <v>6.9228944444444354</v>
      </c>
      <c r="O65" s="56">
        <f t="shared" si="8"/>
        <v>0.10625833333320031</v>
      </c>
      <c r="P65" s="56">
        <f>SUM($O$13:O65)</f>
        <v>5.5688944444444353</v>
      </c>
      <c r="Q65" s="56">
        <f t="shared" si="9"/>
        <v>1.3540000000000001</v>
      </c>
      <c r="T65" s="7"/>
      <c r="U65" s="8"/>
      <c r="V65" s="8"/>
    </row>
    <row r="66" spans="1:22" s="3" customFormat="1" x14ac:dyDescent="0.35">
      <c r="A66" s="63">
        <v>0.4704861111111111</v>
      </c>
      <c r="B66" s="81">
        <f t="shared" si="3"/>
        <v>290.00000000000057</v>
      </c>
      <c r="C66" s="54">
        <f t="shared" si="0"/>
        <v>4.8333333333333428</v>
      </c>
      <c r="D66" s="54">
        <f t="shared" si="4"/>
        <v>0.10000000000001563</v>
      </c>
      <c r="E66">
        <v>39</v>
      </c>
      <c r="F66" s="31">
        <f>SUM($E$13:E66)</f>
        <v>716</v>
      </c>
      <c r="G66" s="52">
        <f t="shared" si="1"/>
        <v>0.71599999999999997</v>
      </c>
      <c r="H66" s="54">
        <f t="shared" si="2"/>
        <v>1.4625833333333333</v>
      </c>
      <c r="I66" s="87">
        <f t="shared" si="5"/>
        <v>-1.2999999999997968E-5</v>
      </c>
      <c r="J66" s="54">
        <f t="shared" si="6"/>
        <v>0.77999999999987812</v>
      </c>
      <c r="K66" s="54">
        <f t="shared" si="10"/>
        <v>0.68258333333345522</v>
      </c>
      <c r="L66" s="38"/>
      <c r="M66" s="38"/>
      <c r="N66" s="56">
        <f t="shared" si="7"/>
        <v>7.0691527777777914</v>
      </c>
      <c r="O66" s="56">
        <f t="shared" si="8"/>
        <v>6.8258333333356194E-2</v>
      </c>
      <c r="P66" s="56">
        <f>SUM($O$13:O66)</f>
        <v>5.6371527777777919</v>
      </c>
      <c r="Q66" s="56">
        <f t="shared" si="9"/>
        <v>1.4319999999999995</v>
      </c>
      <c r="T66" s="7"/>
      <c r="U66" s="8"/>
      <c r="V66" s="8"/>
    </row>
    <row r="67" spans="1:22" s="3" customFormat="1" x14ac:dyDescent="0.35">
      <c r="A67" s="63">
        <v>0.47056712962962965</v>
      </c>
      <c r="B67" s="81">
        <f t="shared" si="3"/>
        <v>297.00000000000489</v>
      </c>
      <c r="C67" s="54">
        <f t="shared" si="0"/>
        <v>4.950000000000081</v>
      </c>
      <c r="D67" s="54">
        <f t="shared" si="4"/>
        <v>0.11666666666673819</v>
      </c>
      <c r="E67">
        <v>31.5</v>
      </c>
      <c r="F67" s="31">
        <f>SUM($E$13:E67)</f>
        <v>747.5</v>
      </c>
      <c r="G67" s="52">
        <f t="shared" si="1"/>
        <v>0.74750000000000005</v>
      </c>
      <c r="H67" s="52">
        <f t="shared" si="2"/>
        <v>1.4625833333333333</v>
      </c>
      <c r="I67" s="87">
        <f t="shared" si="5"/>
        <v>-8.9999999999944827E-6</v>
      </c>
      <c r="J67" s="54">
        <f t="shared" si="6"/>
        <v>0.53999999999966897</v>
      </c>
      <c r="K67" s="54">
        <f t="shared" si="10"/>
        <v>0.92258333333366438</v>
      </c>
      <c r="L67" s="38"/>
      <c r="M67" s="38"/>
      <c r="N67" s="56">
        <f t="shared" si="7"/>
        <v>7.2397875000001184</v>
      </c>
      <c r="O67" s="56">
        <f t="shared" si="8"/>
        <v>0.10763472222232684</v>
      </c>
      <c r="P67" s="56">
        <f>SUM($O$13:O67)</f>
        <v>5.7447875000001183</v>
      </c>
      <c r="Q67" s="56">
        <f t="shared" si="9"/>
        <v>1.4950000000000001</v>
      </c>
      <c r="T67" s="7"/>
      <c r="U67" s="8"/>
      <c r="V67" s="8"/>
    </row>
    <row r="68" spans="1:22" s="3" customFormat="1" x14ac:dyDescent="0.35">
      <c r="A68" s="63">
        <v>0.47063657407407405</v>
      </c>
      <c r="B68" s="81">
        <f t="shared" si="3"/>
        <v>302.99999999999943</v>
      </c>
      <c r="C68" s="54">
        <f t="shared" si="0"/>
        <v>5.0499999999999901</v>
      </c>
      <c r="D68" s="54">
        <f t="shared" si="4"/>
        <v>9.9999999999909051E-2</v>
      </c>
      <c r="E68">
        <v>38.5</v>
      </c>
      <c r="F68" s="31">
        <f>SUM($E$13:E68)</f>
        <v>786</v>
      </c>
      <c r="G68" s="52">
        <f t="shared" si="1"/>
        <v>0.78600000000000003</v>
      </c>
      <c r="H68" s="54">
        <f t="shared" si="2"/>
        <v>1.4625833333333333</v>
      </c>
      <c r="I68" s="87">
        <f t="shared" si="5"/>
        <v>-1.2833333333345005E-5</v>
      </c>
      <c r="J68" s="54">
        <f t="shared" si="6"/>
        <v>0.77000000000070035</v>
      </c>
      <c r="K68" s="54">
        <f t="shared" si="10"/>
        <v>0.692583333332633</v>
      </c>
      <c r="L68" s="38"/>
      <c r="M68" s="38"/>
      <c r="N68" s="56">
        <f t="shared" si="7"/>
        <v>7.386045833333319</v>
      </c>
      <c r="O68" s="56">
        <f t="shared" si="8"/>
        <v>6.9258333333200306E-2</v>
      </c>
      <c r="P68" s="56">
        <f>SUM($O$13:O68)</f>
        <v>5.8140458333333189</v>
      </c>
      <c r="Q68" s="56">
        <f t="shared" si="9"/>
        <v>1.5720000000000001</v>
      </c>
      <c r="T68" s="7"/>
      <c r="U68" s="8"/>
      <c r="V68" s="8"/>
    </row>
    <row r="69" spans="1:22" s="3" customFormat="1" x14ac:dyDescent="0.35">
      <c r="A69" s="63">
        <v>0.47069444444444447</v>
      </c>
      <c r="B69" s="81">
        <f t="shared" si="3"/>
        <v>308.00000000000341</v>
      </c>
      <c r="C69" s="54">
        <f t="shared" si="0"/>
        <v>5.1333333333333897</v>
      </c>
      <c r="D69" s="54">
        <f t="shared" si="4"/>
        <v>8.3333333333399651E-2</v>
      </c>
      <c r="E69">
        <v>37</v>
      </c>
      <c r="F69" s="31">
        <f>SUM($E$13:E69)</f>
        <v>823</v>
      </c>
      <c r="G69" s="52">
        <f t="shared" si="1"/>
        <v>0.82299999999999995</v>
      </c>
      <c r="H69" s="52">
        <f t="shared" si="2"/>
        <v>1.4625833333333333</v>
      </c>
      <c r="I69" s="87">
        <f t="shared" si="5"/>
        <v>-1.4799999999988222E-5</v>
      </c>
      <c r="J69" s="54">
        <f t="shared" si="6"/>
        <v>0.88799999999929335</v>
      </c>
      <c r="K69" s="54">
        <f t="shared" si="10"/>
        <v>0.57458333333403999</v>
      </c>
      <c r="L69" s="38"/>
      <c r="M69" s="38"/>
      <c r="N69" s="56">
        <f t="shared" si="7"/>
        <v>7.5079277777778604</v>
      </c>
      <c r="O69" s="56">
        <f t="shared" si="8"/>
        <v>4.7881944444541434E-2</v>
      </c>
      <c r="P69" s="56">
        <f>SUM($O$13:O69)</f>
        <v>5.8619277777778604</v>
      </c>
      <c r="Q69" s="56">
        <f t="shared" si="9"/>
        <v>1.6459999999999999</v>
      </c>
      <c r="T69" s="7"/>
      <c r="U69" s="8"/>
      <c r="V69" s="8"/>
    </row>
    <row r="70" spans="1:22" s="3" customFormat="1" x14ac:dyDescent="0.35">
      <c r="A70" s="63">
        <v>0.47075231481481478</v>
      </c>
      <c r="B70" s="81">
        <f t="shared" si="3"/>
        <v>313.00000000000097</v>
      </c>
      <c r="C70" s="54">
        <f t="shared" si="0"/>
        <v>5.2166666666666828</v>
      </c>
      <c r="D70" s="54">
        <f t="shared" si="4"/>
        <v>8.3333333333293069E-2</v>
      </c>
      <c r="E70">
        <v>27.5</v>
      </c>
      <c r="F70" s="31">
        <f>SUM($E$13:E70)</f>
        <v>850.5</v>
      </c>
      <c r="G70" s="52">
        <f t="shared" si="1"/>
        <v>0.85050000000000003</v>
      </c>
      <c r="H70" s="54">
        <f t="shared" si="2"/>
        <v>1.4625833333333333</v>
      </c>
      <c r="I70" s="87">
        <f t="shared" si="5"/>
        <v>-1.1000000000005314E-5</v>
      </c>
      <c r="J70" s="54">
        <f t="shared" si="6"/>
        <v>0.66000000000031889</v>
      </c>
      <c r="K70" s="54">
        <f t="shared" si="10"/>
        <v>0.80258333333301446</v>
      </c>
      <c r="L70" s="38"/>
      <c r="M70" s="38"/>
      <c r="N70" s="56">
        <f t="shared" si="7"/>
        <v>7.6298097222222454</v>
      </c>
      <c r="O70" s="56">
        <f t="shared" si="8"/>
        <v>6.6881944444385555E-2</v>
      </c>
      <c r="P70" s="56">
        <f>SUM($O$13:O70)</f>
        <v>5.9288097222222458</v>
      </c>
      <c r="Q70" s="56">
        <f t="shared" si="9"/>
        <v>1.7009999999999996</v>
      </c>
      <c r="T70" s="7"/>
      <c r="U70" s="8"/>
      <c r="V70" s="8"/>
    </row>
    <row r="71" spans="1:22" s="3" customFormat="1" x14ac:dyDescent="0.35">
      <c r="A71" s="63">
        <v>0.47082175925925923</v>
      </c>
      <c r="B71" s="81">
        <f t="shared" si="3"/>
        <v>319.00000000000193</v>
      </c>
      <c r="C71" s="54">
        <f t="shared" si="0"/>
        <v>5.3166666666666984</v>
      </c>
      <c r="D71" s="54">
        <f t="shared" si="4"/>
        <v>0.10000000000001563</v>
      </c>
      <c r="E71">
        <v>35</v>
      </c>
      <c r="F71" s="31">
        <f>SUM($E$13:E71)</f>
        <v>885.5</v>
      </c>
      <c r="G71" s="52">
        <f t="shared" si="1"/>
        <v>0.88549999999999995</v>
      </c>
      <c r="H71" s="52">
        <f t="shared" si="2"/>
        <v>1.4625833333333333</v>
      </c>
      <c r="I71" s="87">
        <f t="shared" si="5"/>
        <v>-1.1666666666664843E-5</v>
      </c>
      <c r="J71" s="54">
        <f t="shared" si="6"/>
        <v>0.6999999999998906</v>
      </c>
      <c r="K71" s="54">
        <f t="shared" si="10"/>
        <v>0.76258333333344275</v>
      </c>
      <c r="L71" s="38"/>
      <c r="M71" s="38"/>
      <c r="N71" s="56">
        <f t="shared" si="7"/>
        <v>7.7760680555556023</v>
      </c>
      <c r="O71" s="56">
        <f t="shared" si="8"/>
        <v>7.6258333333356201E-2</v>
      </c>
      <c r="P71" s="56">
        <f>SUM($O$13:O71)</f>
        <v>6.0050680555556024</v>
      </c>
      <c r="Q71" s="56">
        <f t="shared" si="9"/>
        <v>1.7709999999999999</v>
      </c>
      <c r="T71" s="7"/>
      <c r="U71" s="8"/>
      <c r="V71" s="8"/>
    </row>
    <row r="72" spans="1:22" s="3" customFormat="1" x14ac:dyDescent="0.35">
      <c r="A72" s="63">
        <v>0.47089120370370369</v>
      </c>
      <c r="B72" s="81">
        <f t="shared" si="3"/>
        <v>325.00000000000284</v>
      </c>
      <c r="C72" s="54">
        <f t="shared" si="0"/>
        <v>5.416666666666714</v>
      </c>
      <c r="D72" s="54">
        <f t="shared" si="4"/>
        <v>0.10000000000001563</v>
      </c>
      <c r="E72">
        <v>44</v>
      </c>
      <c r="F72" s="31">
        <f>SUM($E$13:E72)</f>
        <v>929.5</v>
      </c>
      <c r="G72" s="52">
        <f t="shared" si="1"/>
        <v>0.92949999999999999</v>
      </c>
      <c r="H72" s="54">
        <f t="shared" si="2"/>
        <v>1.4625833333333333</v>
      </c>
      <c r="I72" s="87">
        <f t="shared" si="5"/>
        <v>-1.4666666666664374E-5</v>
      </c>
      <c r="J72" s="54">
        <f t="shared" si="6"/>
        <v>0.87999999999986245</v>
      </c>
      <c r="K72" s="54">
        <f t="shared" si="10"/>
        <v>0.5825833333334709</v>
      </c>
      <c r="L72" s="38"/>
      <c r="M72" s="38"/>
      <c r="N72" s="56">
        <f t="shared" si="7"/>
        <v>7.9223263888889583</v>
      </c>
      <c r="O72" s="56">
        <f t="shared" si="8"/>
        <v>5.8258333333356199E-2</v>
      </c>
      <c r="P72" s="56">
        <f>SUM($O$13:O72)</f>
        <v>6.0633263888889584</v>
      </c>
      <c r="Q72" s="56">
        <f t="shared" si="9"/>
        <v>1.859</v>
      </c>
      <c r="T72" s="7"/>
      <c r="U72" s="8"/>
      <c r="V72" s="8"/>
    </row>
    <row r="73" spans="1:22" s="3" customFormat="1" x14ac:dyDescent="0.35">
      <c r="A73" s="63">
        <v>0.47094907407407405</v>
      </c>
      <c r="B73" s="81">
        <f t="shared" si="3"/>
        <v>330.00000000000045</v>
      </c>
      <c r="C73" s="54">
        <f t="shared" si="0"/>
        <v>5.5000000000000071</v>
      </c>
      <c r="D73" s="54">
        <f t="shared" si="4"/>
        <v>8.3333333333293069E-2</v>
      </c>
      <c r="E73">
        <v>32.5</v>
      </c>
      <c r="F73" s="31">
        <f>SUM($E$13:E73)</f>
        <v>962</v>
      </c>
      <c r="G73" s="52">
        <f t="shared" si="1"/>
        <v>0.96199999999999997</v>
      </c>
      <c r="H73" s="52">
        <f t="shared" si="2"/>
        <v>1.4625833333333333</v>
      </c>
      <c r="I73" s="87">
        <f t="shared" si="5"/>
        <v>-1.3000000000006281E-5</v>
      </c>
      <c r="J73" s="54">
        <f t="shared" si="6"/>
        <v>0.78000000000037684</v>
      </c>
      <c r="K73" s="54">
        <f t="shared" si="10"/>
        <v>0.68258333333295651</v>
      </c>
      <c r="L73" s="38"/>
      <c r="M73" s="38"/>
      <c r="N73" s="56">
        <f t="shared" si="7"/>
        <v>8.0442083333333443</v>
      </c>
      <c r="O73" s="56">
        <f t="shared" si="8"/>
        <v>5.688194444438556E-2</v>
      </c>
      <c r="P73" s="56">
        <f>SUM($O$13:O73)</f>
        <v>6.1202083333333439</v>
      </c>
      <c r="Q73" s="56">
        <f t="shared" si="9"/>
        <v>1.9240000000000004</v>
      </c>
      <c r="T73" s="7"/>
      <c r="U73" s="8"/>
      <c r="V73" s="8"/>
    </row>
    <row r="74" spans="1:22" s="3" customFormat="1" x14ac:dyDescent="0.35">
      <c r="A74" s="63">
        <v>0.47100694444444446</v>
      </c>
      <c r="B74" s="81">
        <f t="shared" si="3"/>
        <v>335.00000000000443</v>
      </c>
      <c r="C74" s="54">
        <f t="shared" si="0"/>
        <v>5.5833333333334068</v>
      </c>
      <c r="D74" s="54">
        <f t="shared" si="4"/>
        <v>8.3333333333399651E-2</v>
      </c>
      <c r="E74">
        <v>34.5</v>
      </c>
      <c r="F74" s="31">
        <f>SUM($E$13:E74)</f>
        <v>996.5</v>
      </c>
      <c r="G74" s="52">
        <f t="shared" si="1"/>
        <v>0.99650000000000005</v>
      </c>
      <c r="H74" s="54">
        <f t="shared" si="2"/>
        <v>1.4625833333333333</v>
      </c>
      <c r="I74" s="87">
        <f t="shared" si="5"/>
        <v>-1.3799999999989017E-5</v>
      </c>
      <c r="J74" s="54">
        <f t="shared" si="6"/>
        <v>0.82799999999934104</v>
      </c>
      <c r="K74" s="54">
        <f t="shared" si="10"/>
        <v>0.63458333333399231</v>
      </c>
      <c r="L74" s="38"/>
      <c r="M74" s="38"/>
      <c r="N74" s="56">
        <f t="shared" si="7"/>
        <v>8.1660902777778848</v>
      </c>
      <c r="O74" s="56">
        <f t="shared" si="8"/>
        <v>5.2881944444541445E-2</v>
      </c>
      <c r="P74" s="56">
        <f>SUM($O$13:O74)</f>
        <v>6.1730902777778853</v>
      </c>
      <c r="Q74" s="56">
        <f t="shared" si="9"/>
        <v>1.9929999999999994</v>
      </c>
      <c r="T74" s="7"/>
      <c r="U74" s="8"/>
      <c r="V74" s="8"/>
    </row>
    <row r="75" spans="1:22" s="3" customFormat="1" x14ac:dyDescent="0.35">
      <c r="A75" s="63">
        <v>0.47106481481481483</v>
      </c>
      <c r="B75" s="81">
        <f t="shared" si="3"/>
        <v>340.00000000000199</v>
      </c>
      <c r="C75" s="54">
        <f t="shared" si="0"/>
        <v>5.6666666666666998</v>
      </c>
      <c r="D75" s="54">
        <f t="shared" si="4"/>
        <v>8.3333333333293069E-2</v>
      </c>
      <c r="E75">
        <v>32.5</v>
      </c>
      <c r="F75" s="31">
        <f>SUM($E$13:E75)</f>
        <v>1029</v>
      </c>
      <c r="G75" s="52">
        <f t="shared" si="1"/>
        <v>1.0289999999999999</v>
      </c>
      <c r="H75" s="52">
        <f t="shared" si="2"/>
        <v>1.4625833333333333</v>
      </c>
      <c r="I75" s="87">
        <f t="shared" si="5"/>
        <v>-1.3000000000006281E-5</v>
      </c>
      <c r="J75" s="54">
        <f t="shared" si="6"/>
        <v>0.78000000000037684</v>
      </c>
      <c r="K75" s="54">
        <f t="shared" si="10"/>
        <v>0.68258333333295651</v>
      </c>
      <c r="L75" s="38"/>
      <c r="M75" s="38"/>
      <c r="N75" s="56">
        <f t="shared" si="7"/>
        <v>8.2879722222222707</v>
      </c>
      <c r="O75" s="56">
        <f t="shared" si="8"/>
        <v>5.688194444438556E-2</v>
      </c>
      <c r="P75" s="56">
        <f>SUM($O$13:O75)</f>
        <v>6.2299722222222709</v>
      </c>
      <c r="Q75" s="56">
        <f t="shared" si="9"/>
        <v>2.0579999999999998</v>
      </c>
      <c r="T75" s="7"/>
      <c r="U75" s="8"/>
      <c r="V75" s="8"/>
    </row>
    <row r="76" spans="1:22" s="3" customFormat="1" x14ac:dyDescent="0.35">
      <c r="A76" s="63">
        <v>0.47113425925925928</v>
      </c>
      <c r="B76" s="81">
        <f t="shared" si="3"/>
        <v>346.00000000000296</v>
      </c>
      <c r="C76" s="54">
        <f t="shared" si="0"/>
        <v>5.7666666666667155</v>
      </c>
      <c r="D76" s="54">
        <f t="shared" si="4"/>
        <v>0.10000000000001563</v>
      </c>
      <c r="E76">
        <v>34</v>
      </c>
      <c r="F76" s="31">
        <f>SUM($E$13:E76)</f>
        <v>1063</v>
      </c>
      <c r="G76" s="52">
        <f t="shared" si="1"/>
        <v>1.0629999999999999</v>
      </c>
      <c r="H76" s="54">
        <f t="shared" si="2"/>
        <v>1.4625833333333333</v>
      </c>
      <c r="I76" s="87">
        <f t="shared" si="5"/>
        <v>-1.1333333333331562E-5</v>
      </c>
      <c r="J76" s="54">
        <f t="shared" si="6"/>
        <v>0.67999999999989369</v>
      </c>
      <c r="K76" s="54">
        <f t="shared" si="10"/>
        <v>0.78258333333343966</v>
      </c>
      <c r="L76" s="38"/>
      <c r="M76" s="38"/>
      <c r="N76" s="56">
        <f t="shared" si="7"/>
        <v>8.4342305555556276</v>
      </c>
      <c r="O76" s="56">
        <f t="shared" si="8"/>
        <v>7.8258333333356203E-2</v>
      </c>
      <c r="P76" s="56">
        <f>SUM($O$13:O76)</f>
        <v>6.3082305555556273</v>
      </c>
      <c r="Q76" s="56">
        <f t="shared" si="9"/>
        <v>2.1260000000000003</v>
      </c>
      <c r="T76" s="7"/>
      <c r="U76" s="8"/>
      <c r="V76" s="8"/>
    </row>
    <row r="77" spans="1:22" s="3" customFormat="1" x14ac:dyDescent="0.35">
      <c r="A77" s="63">
        <v>0.47119212962962959</v>
      </c>
      <c r="B77" s="81">
        <f t="shared" si="3"/>
        <v>351.00000000000051</v>
      </c>
      <c r="C77" s="54">
        <f t="shared" ref="C77:C140" si="11">(A77*24-$A$13*24)*60</f>
        <v>5.8500000000000085</v>
      </c>
      <c r="D77" s="54">
        <f t="shared" ref="D77:D140" si="12">(A77*24-A76*24)*60</f>
        <v>8.3333333333293069E-2</v>
      </c>
      <c r="E77">
        <v>33.5</v>
      </c>
      <c r="F77" s="31">
        <f>SUM($E$13:E77)</f>
        <v>1096.5</v>
      </c>
      <c r="G77" s="52">
        <f t="shared" si="1"/>
        <v>1.0965</v>
      </c>
      <c r="H77" s="52">
        <f t="shared" si="2"/>
        <v>1.4625833333333333</v>
      </c>
      <c r="I77" s="87">
        <f t="shared" si="5"/>
        <v>-1.3400000000006475E-5</v>
      </c>
      <c r="J77" s="54">
        <f t="shared" si="6"/>
        <v>0.80400000000038851</v>
      </c>
      <c r="K77" s="54">
        <f t="shared" si="10"/>
        <v>0.65858333333294483</v>
      </c>
      <c r="L77" s="38"/>
      <c r="M77" s="38"/>
      <c r="N77" s="56">
        <f t="shared" si="7"/>
        <v>8.5561125000000118</v>
      </c>
      <c r="O77" s="56">
        <f t="shared" si="8"/>
        <v>5.4881944444385551E-2</v>
      </c>
      <c r="P77" s="56">
        <f>SUM($O$13:O77)</f>
        <v>6.363112500000013</v>
      </c>
      <c r="Q77" s="56">
        <f t="shared" si="9"/>
        <v>2.1929999999999987</v>
      </c>
      <c r="T77" s="7"/>
      <c r="U77" s="8"/>
      <c r="V77" s="8"/>
    </row>
    <row r="78" spans="1:22" s="3" customFormat="1" x14ac:dyDescent="0.35">
      <c r="A78" s="63">
        <v>0.47125</v>
      </c>
      <c r="B78" s="81">
        <f t="shared" ref="B78:B141" si="13">C78*60</f>
        <v>356.00000000000449</v>
      </c>
      <c r="C78" s="54">
        <f t="shared" si="11"/>
        <v>5.9333333333334082</v>
      </c>
      <c r="D78" s="54">
        <f t="shared" si="12"/>
        <v>8.3333333333399651E-2</v>
      </c>
      <c r="E78">
        <v>32</v>
      </c>
      <c r="F78" s="31">
        <f>SUM($E$13:E78)</f>
        <v>1128.5</v>
      </c>
      <c r="G78" s="52">
        <f t="shared" si="1"/>
        <v>1.1285000000000001</v>
      </c>
      <c r="H78" s="54">
        <f t="shared" si="2"/>
        <v>1.4625833333333333</v>
      </c>
      <c r="I78" s="87">
        <f t="shared" ref="I78:I141" si="14">-J78/1000/60</f>
        <v>-1.2799999999989815E-5</v>
      </c>
      <c r="J78" s="54">
        <f t="shared" ref="J78:J141" si="15">2*E78/(1000*D78*1)</f>
        <v>0.76799999999938884</v>
      </c>
      <c r="K78" s="54">
        <f t="shared" si="10"/>
        <v>0.69458333333394451</v>
      </c>
      <c r="L78" s="38"/>
      <c r="M78" s="38"/>
      <c r="N78" s="56">
        <f t="shared" ref="N78:N141" si="16">C78*H78</f>
        <v>8.677994444444554</v>
      </c>
      <c r="O78" s="56">
        <f t="shared" ref="O78:O141" si="17">K78*(D78)</f>
        <v>5.7881944444541436E-2</v>
      </c>
      <c r="P78" s="56">
        <f>SUM($O$13:O78)</f>
        <v>6.4209944444445544</v>
      </c>
      <c r="Q78" s="56">
        <f t="shared" ref="Q78:Q141" si="18">N78-P78</f>
        <v>2.2569999999999997</v>
      </c>
      <c r="T78" s="7"/>
      <c r="U78" s="8"/>
      <c r="V78" s="8"/>
    </row>
    <row r="79" spans="1:22" s="3" customFormat="1" x14ac:dyDescent="0.35">
      <c r="A79" s="63">
        <v>0.47131944444444446</v>
      </c>
      <c r="B79" s="81">
        <f t="shared" si="13"/>
        <v>362.00000000000546</v>
      </c>
      <c r="C79" s="54">
        <f t="shared" si="11"/>
        <v>6.0333333333334238</v>
      </c>
      <c r="D79" s="54">
        <f t="shared" si="12"/>
        <v>0.10000000000001563</v>
      </c>
      <c r="E79">
        <v>31.5</v>
      </c>
      <c r="F79" s="31">
        <f>SUM($E$13:E79)</f>
        <v>1160</v>
      </c>
      <c r="G79" s="52">
        <f t="shared" ref="G79:G142" si="19">F79/1000</f>
        <v>1.1599999999999999</v>
      </c>
      <c r="H79" s="52">
        <f t="shared" ref="H79:H142" si="20">IF($C$4=$C$5,$D$5,IF($C$4=$C$6,$D$6,IF($C$4=$C$7,$D$7,$D$8)))</f>
        <v>1.4625833333333333</v>
      </c>
      <c r="I79" s="87">
        <f t="shared" si="14"/>
        <v>-1.049999999999836E-5</v>
      </c>
      <c r="J79" s="54">
        <f t="shared" si="15"/>
        <v>0.62999999999990153</v>
      </c>
      <c r="K79" s="54">
        <f t="shared" ref="K79:K142" si="21">H79-J79</f>
        <v>0.83258333333343182</v>
      </c>
      <c r="L79" s="38"/>
      <c r="M79" s="38"/>
      <c r="N79" s="56">
        <f t="shared" si="16"/>
        <v>8.8242527777779109</v>
      </c>
      <c r="O79" s="56">
        <f t="shared" si="17"/>
        <v>8.3258333333356194E-2</v>
      </c>
      <c r="P79" s="56">
        <f>SUM($O$13:O79)</f>
        <v>6.5042527777779107</v>
      </c>
      <c r="Q79" s="56">
        <f t="shared" si="18"/>
        <v>2.3200000000000003</v>
      </c>
      <c r="T79" s="7"/>
      <c r="U79" s="8"/>
      <c r="V79" s="8"/>
    </row>
    <row r="80" spans="1:22" s="3" customFormat="1" x14ac:dyDescent="0.35">
      <c r="A80" s="63">
        <v>0.47137731481481482</v>
      </c>
      <c r="B80" s="81">
        <f t="shared" si="13"/>
        <v>367.00000000000301</v>
      </c>
      <c r="C80" s="54">
        <f t="shared" si="11"/>
        <v>6.1166666666667169</v>
      </c>
      <c r="D80" s="54">
        <f t="shared" si="12"/>
        <v>8.3333333333293069E-2</v>
      </c>
      <c r="E80">
        <v>31.5</v>
      </c>
      <c r="F80" s="31">
        <f>SUM($E$13:E80)</f>
        <v>1191.5</v>
      </c>
      <c r="G80" s="52">
        <f t="shared" si="19"/>
        <v>1.1915</v>
      </c>
      <c r="H80" s="54">
        <f t="shared" si="20"/>
        <v>1.4625833333333333</v>
      </c>
      <c r="I80" s="87">
        <f t="shared" si="14"/>
        <v>-1.2600000000006088E-5</v>
      </c>
      <c r="J80" s="54">
        <f t="shared" si="15"/>
        <v>0.75600000000036527</v>
      </c>
      <c r="K80" s="54">
        <f t="shared" si="21"/>
        <v>0.70658333333296808</v>
      </c>
      <c r="L80" s="38"/>
      <c r="M80" s="38"/>
      <c r="N80" s="56">
        <f t="shared" si="16"/>
        <v>8.9461347222222951</v>
      </c>
      <c r="O80" s="56">
        <f t="shared" si="17"/>
        <v>5.8881944444385555E-2</v>
      </c>
      <c r="P80" s="56">
        <f>SUM($O$13:O80)</f>
        <v>6.563134722222296</v>
      </c>
      <c r="Q80" s="56">
        <f t="shared" si="18"/>
        <v>2.3829999999999991</v>
      </c>
      <c r="T80" s="7"/>
      <c r="U80" s="8"/>
      <c r="V80" s="8"/>
    </row>
    <row r="81" spans="1:22" s="3" customFormat="1" x14ac:dyDescent="0.35">
      <c r="A81" s="63">
        <v>0.47143518518518518</v>
      </c>
      <c r="B81" s="81">
        <f t="shared" si="13"/>
        <v>372.00000000000057</v>
      </c>
      <c r="C81" s="54">
        <f t="shared" si="11"/>
        <v>6.2000000000000099</v>
      </c>
      <c r="D81" s="54">
        <f t="shared" si="12"/>
        <v>8.3333333333293069E-2</v>
      </c>
      <c r="E81">
        <v>29.5</v>
      </c>
      <c r="F81" s="31">
        <f>SUM($E$13:E81)</f>
        <v>1221</v>
      </c>
      <c r="G81" s="52">
        <f t="shared" si="19"/>
        <v>1.2210000000000001</v>
      </c>
      <c r="H81" s="52">
        <f t="shared" si="20"/>
        <v>1.4625833333333333</v>
      </c>
      <c r="I81" s="87">
        <f t="shared" si="14"/>
        <v>-1.1800000000005703E-5</v>
      </c>
      <c r="J81" s="54">
        <f t="shared" si="15"/>
        <v>0.70800000000034213</v>
      </c>
      <c r="K81" s="54">
        <f t="shared" si="21"/>
        <v>0.75458333333299121</v>
      </c>
      <c r="L81" s="38"/>
      <c r="M81" s="38"/>
      <c r="N81" s="56">
        <f t="shared" si="16"/>
        <v>9.068016666666681</v>
      </c>
      <c r="O81" s="56">
        <f t="shared" si="17"/>
        <v>6.2881944444385551E-2</v>
      </c>
      <c r="P81" s="56">
        <f>SUM($O$13:O81)</f>
        <v>6.6260166666666818</v>
      </c>
      <c r="Q81" s="56">
        <f t="shared" si="18"/>
        <v>2.4419999999999993</v>
      </c>
      <c r="T81" s="7"/>
      <c r="U81" s="8"/>
      <c r="V81" s="8"/>
    </row>
    <row r="82" spans="1:22" s="3" customFormat="1" x14ac:dyDescent="0.35">
      <c r="A82" s="63">
        <v>0.47150462962962963</v>
      </c>
      <c r="B82" s="81">
        <f t="shared" si="13"/>
        <v>378.00000000000153</v>
      </c>
      <c r="C82" s="54">
        <f t="shared" si="11"/>
        <v>6.3000000000000256</v>
      </c>
      <c r="D82" s="54">
        <f t="shared" si="12"/>
        <v>0.10000000000001563</v>
      </c>
      <c r="E82">
        <v>32</v>
      </c>
      <c r="F82" s="31">
        <f>SUM($E$13:E82)</f>
        <v>1253</v>
      </c>
      <c r="G82" s="52">
        <f t="shared" si="19"/>
        <v>1.2529999999999999</v>
      </c>
      <c r="H82" s="54">
        <f t="shared" si="20"/>
        <v>1.4625833333333333</v>
      </c>
      <c r="I82" s="87">
        <f t="shared" si="14"/>
        <v>-1.0666666666665E-5</v>
      </c>
      <c r="J82" s="54">
        <f t="shared" si="15"/>
        <v>0.63999999999989998</v>
      </c>
      <c r="K82" s="54">
        <f t="shared" si="21"/>
        <v>0.82258333333343336</v>
      </c>
      <c r="L82" s="38"/>
      <c r="M82" s="38"/>
      <c r="N82" s="56">
        <f t="shared" si="16"/>
        <v>9.214275000000038</v>
      </c>
      <c r="O82" s="56">
        <f t="shared" si="17"/>
        <v>8.2258333333356193E-2</v>
      </c>
      <c r="P82" s="56">
        <f>SUM($O$13:O82)</f>
        <v>6.7082750000000377</v>
      </c>
      <c r="Q82" s="56">
        <f t="shared" si="18"/>
        <v>2.5060000000000002</v>
      </c>
      <c r="T82" s="7"/>
      <c r="U82" s="8"/>
      <c r="V82" s="8"/>
    </row>
    <row r="83" spans="1:22" s="3" customFormat="1" x14ac:dyDescent="0.35">
      <c r="A83" s="63">
        <v>0.47156250000000005</v>
      </c>
      <c r="B83" s="81">
        <f t="shared" si="13"/>
        <v>383.00000000000551</v>
      </c>
      <c r="C83" s="54">
        <f t="shared" si="11"/>
        <v>6.3833333333334252</v>
      </c>
      <c r="D83" s="54">
        <f t="shared" si="12"/>
        <v>8.3333333333399651E-2</v>
      </c>
      <c r="E83">
        <v>31.5</v>
      </c>
      <c r="F83" s="31">
        <f>SUM($E$13:E83)</f>
        <v>1284.5</v>
      </c>
      <c r="G83" s="52">
        <f t="shared" si="19"/>
        <v>1.2845</v>
      </c>
      <c r="H83" s="52">
        <f t="shared" si="20"/>
        <v>1.4625833333333333</v>
      </c>
      <c r="I83" s="87">
        <f t="shared" si="14"/>
        <v>-1.2599999999989974E-5</v>
      </c>
      <c r="J83" s="54">
        <f t="shared" si="15"/>
        <v>0.75599999999939838</v>
      </c>
      <c r="K83" s="54">
        <f t="shared" si="21"/>
        <v>0.70658333333393497</v>
      </c>
      <c r="L83" s="38"/>
      <c r="M83" s="38"/>
      <c r="N83" s="56">
        <f t="shared" si="16"/>
        <v>9.3361569444445784</v>
      </c>
      <c r="O83" s="56">
        <f t="shared" si="17"/>
        <v>5.8881944444541437E-2</v>
      </c>
      <c r="P83" s="56">
        <f>SUM($O$13:O83)</f>
        <v>6.7671569444445794</v>
      </c>
      <c r="Q83" s="56">
        <f t="shared" si="18"/>
        <v>2.5689999999999991</v>
      </c>
      <c r="T83" s="7"/>
      <c r="U83" s="8"/>
      <c r="V83" s="8"/>
    </row>
    <row r="84" spans="1:22" s="3" customFormat="1" x14ac:dyDescent="0.35">
      <c r="A84" s="63">
        <v>0.47164351851851855</v>
      </c>
      <c r="B84" s="81">
        <f t="shared" si="13"/>
        <v>390.00000000000341</v>
      </c>
      <c r="C84" s="54">
        <f t="shared" si="11"/>
        <v>6.5000000000000568</v>
      </c>
      <c r="D84" s="54">
        <f t="shared" si="12"/>
        <v>0.11666666666663161</v>
      </c>
      <c r="E84">
        <v>33.5</v>
      </c>
      <c r="F84" s="31">
        <f>SUM($E$13:E84)</f>
        <v>1318</v>
      </c>
      <c r="G84" s="52">
        <f t="shared" si="19"/>
        <v>1.3180000000000001</v>
      </c>
      <c r="H84" s="54">
        <f t="shared" si="20"/>
        <v>1.4625833333333333</v>
      </c>
      <c r="I84" s="87">
        <f t="shared" si="14"/>
        <v>-9.571428571431448E-6</v>
      </c>
      <c r="J84" s="54">
        <f t="shared" si="15"/>
        <v>0.57428571428588682</v>
      </c>
      <c r="K84" s="54">
        <f t="shared" si="21"/>
        <v>0.88829761904744653</v>
      </c>
      <c r="L84" s="38"/>
      <c r="M84" s="38"/>
      <c r="N84" s="56">
        <f t="shared" si="16"/>
        <v>9.50679166666675</v>
      </c>
      <c r="O84" s="56">
        <f t="shared" si="17"/>
        <v>0.10363472222217096</v>
      </c>
      <c r="P84" s="56">
        <f>SUM($O$13:O84)</f>
        <v>6.8707916666667508</v>
      </c>
      <c r="Q84" s="56">
        <f t="shared" si="18"/>
        <v>2.6359999999999992</v>
      </c>
      <c r="T84" s="7"/>
      <c r="U84" s="8"/>
      <c r="V84" s="8"/>
    </row>
    <row r="85" spans="1:22" s="3" customFormat="1" x14ac:dyDescent="0.35">
      <c r="A85" s="63">
        <v>0.471712962962963</v>
      </c>
      <c r="B85" s="81">
        <f t="shared" si="13"/>
        <v>396.00000000000432</v>
      </c>
      <c r="C85" s="54">
        <f t="shared" si="11"/>
        <v>6.6000000000000725</v>
      </c>
      <c r="D85" s="54">
        <f t="shared" si="12"/>
        <v>0.10000000000001563</v>
      </c>
      <c r="E85">
        <v>35</v>
      </c>
      <c r="F85" s="31">
        <f>SUM($E$13:E85)</f>
        <v>1353</v>
      </c>
      <c r="G85" s="52">
        <f t="shared" si="19"/>
        <v>1.353</v>
      </c>
      <c r="H85" s="52">
        <f t="shared" si="20"/>
        <v>1.4625833333333333</v>
      </c>
      <c r="I85" s="87">
        <f t="shared" si="14"/>
        <v>-1.1666666666664843E-5</v>
      </c>
      <c r="J85" s="54">
        <f t="shared" si="15"/>
        <v>0.6999999999998906</v>
      </c>
      <c r="K85" s="54">
        <f t="shared" si="21"/>
        <v>0.76258333333344275</v>
      </c>
      <c r="L85" s="38"/>
      <c r="M85" s="38"/>
      <c r="N85" s="56">
        <f t="shared" si="16"/>
        <v>9.6530500000001069</v>
      </c>
      <c r="O85" s="56">
        <f t="shared" si="17"/>
        <v>7.6258333333356201E-2</v>
      </c>
      <c r="P85" s="56">
        <f>SUM($O$13:O85)</f>
        <v>6.9470500000001074</v>
      </c>
      <c r="Q85" s="56">
        <f t="shared" si="18"/>
        <v>2.7059999999999995</v>
      </c>
      <c r="T85" s="7"/>
      <c r="U85" s="8"/>
      <c r="V85" s="8"/>
    </row>
    <row r="86" spans="1:22" s="3" customFormat="1" x14ac:dyDescent="0.35">
      <c r="A86" s="63">
        <v>0.47177083333333331</v>
      </c>
      <c r="B86" s="81">
        <f t="shared" si="13"/>
        <v>401.00000000000193</v>
      </c>
      <c r="C86" s="54">
        <f t="shared" si="11"/>
        <v>6.6833333333333655</v>
      </c>
      <c r="D86" s="54">
        <f t="shared" si="12"/>
        <v>8.3333333333293069E-2</v>
      </c>
      <c r="E86">
        <v>41</v>
      </c>
      <c r="F86" s="31">
        <f>SUM($E$13:E86)</f>
        <v>1394</v>
      </c>
      <c r="G86" s="52">
        <f t="shared" si="19"/>
        <v>1.3939999999999999</v>
      </c>
      <c r="H86" s="54">
        <f t="shared" si="20"/>
        <v>1.4625833333333333</v>
      </c>
      <c r="I86" s="87">
        <f t="shared" si="14"/>
        <v>-1.6400000000007924E-5</v>
      </c>
      <c r="J86" s="54">
        <f t="shared" si="15"/>
        <v>0.98400000000047538</v>
      </c>
      <c r="K86" s="54">
        <f t="shared" si="21"/>
        <v>0.47858333333285796</v>
      </c>
      <c r="L86" s="38"/>
      <c r="M86" s="38"/>
      <c r="N86" s="56">
        <f t="shared" si="16"/>
        <v>9.7749319444444911</v>
      </c>
      <c r="O86" s="56">
        <f t="shared" si="17"/>
        <v>3.9881944444385559E-2</v>
      </c>
      <c r="P86" s="56">
        <f>SUM($O$13:O86)</f>
        <v>6.9869319444444926</v>
      </c>
      <c r="Q86" s="56">
        <f t="shared" si="18"/>
        <v>2.7879999999999985</v>
      </c>
      <c r="T86" s="7"/>
      <c r="U86" s="8"/>
      <c r="V86" s="8"/>
    </row>
    <row r="87" spans="1:22" s="3" customFormat="1" x14ac:dyDescent="0.35">
      <c r="A87" s="63">
        <v>0.47182870370370367</v>
      </c>
      <c r="B87" s="81">
        <f t="shared" si="13"/>
        <v>405.99999999999955</v>
      </c>
      <c r="C87" s="54">
        <f t="shared" si="11"/>
        <v>6.7666666666666586</v>
      </c>
      <c r="D87" s="54">
        <f t="shared" si="12"/>
        <v>8.3333333333293069E-2</v>
      </c>
      <c r="E87">
        <v>32</v>
      </c>
      <c r="F87" s="31">
        <f>SUM($E$13:E87)</f>
        <v>1426</v>
      </c>
      <c r="G87" s="52">
        <f t="shared" si="19"/>
        <v>1.4259999999999999</v>
      </c>
      <c r="H87" s="52">
        <f t="shared" si="20"/>
        <v>1.4625833333333333</v>
      </c>
      <c r="I87" s="87">
        <f t="shared" si="14"/>
        <v>-1.2800000000006184E-5</v>
      </c>
      <c r="J87" s="54">
        <f t="shared" si="15"/>
        <v>0.76800000000037105</v>
      </c>
      <c r="K87" s="54">
        <f t="shared" si="21"/>
        <v>0.69458333333296229</v>
      </c>
      <c r="L87" s="38"/>
      <c r="M87" s="38"/>
      <c r="N87" s="56">
        <f t="shared" si="16"/>
        <v>9.896813888888877</v>
      </c>
      <c r="O87" s="56">
        <f t="shared" si="17"/>
        <v>5.7881944444385561E-2</v>
      </c>
      <c r="P87" s="56">
        <f>SUM($O$13:O87)</f>
        <v>7.0448138888888785</v>
      </c>
      <c r="Q87" s="56">
        <f t="shared" si="18"/>
        <v>2.8519999999999985</v>
      </c>
      <c r="T87" s="7"/>
      <c r="U87" s="8"/>
      <c r="V87" s="8"/>
    </row>
    <row r="88" spans="1:22" s="3" customFormat="1" x14ac:dyDescent="0.35">
      <c r="A88" s="63">
        <v>0.47189814814814812</v>
      </c>
      <c r="B88" s="81">
        <f t="shared" si="13"/>
        <v>412.00000000000045</v>
      </c>
      <c r="C88" s="54">
        <f t="shared" si="11"/>
        <v>6.8666666666666742</v>
      </c>
      <c r="D88" s="54">
        <f t="shared" si="12"/>
        <v>0.10000000000001563</v>
      </c>
      <c r="E88">
        <v>32</v>
      </c>
      <c r="F88" s="31">
        <f>SUM($E$13:E88)</f>
        <v>1458</v>
      </c>
      <c r="G88" s="52">
        <f t="shared" si="19"/>
        <v>1.458</v>
      </c>
      <c r="H88" s="54">
        <f t="shared" si="20"/>
        <v>1.4625833333333333</v>
      </c>
      <c r="I88" s="87">
        <f t="shared" si="14"/>
        <v>-1.0666666666665E-5</v>
      </c>
      <c r="J88" s="54">
        <f t="shared" si="15"/>
        <v>0.63999999999989998</v>
      </c>
      <c r="K88" s="54">
        <f t="shared" si="21"/>
        <v>0.82258333333343336</v>
      </c>
      <c r="L88" s="38"/>
      <c r="M88" s="38"/>
      <c r="N88" s="56">
        <f t="shared" si="16"/>
        <v>10.043072222222234</v>
      </c>
      <c r="O88" s="56">
        <f t="shared" si="17"/>
        <v>8.2258333333356193E-2</v>
      </c>
      <c r="P88" s="56">
        <f>SUM($O$13:O88)</f>
        <v>7.1270722222222345</v>
      </c>
      <c r="Q88" s="56">
        <f t="shared" si="18"/>
        <v>2.9159999999999995</v>
      </c>
      <c r="T88" s="7"/>
      <c r="U88" s="8"/>
      <c r="V88" s="8"/>
    </row>
    <row r="89" spans="1:22" s="3" customFormat="1" x14ac:dyDescent="0.35">
      <c r="A89" s="63">
        <v>0.47195601851851854</v>
      </c>
      <c r="B89" s="81">
        <f t="shared" si="13"/>
        <v>417.00000000000443</v>
      </c>
      <c r="C89" s="54">
        <f t="shared" si="11"/>
        <v>6.9500000000000739</v>
      </c>
      <c r="D89" s="54">
        <f t="shared" si="12"/>
        <v>8.3333333333399651E-2</v>
      </c>
      <c r="E89">
        <v>33</v>
      </c>
      <c r="F89" s="31">
        <f>SUM($E$13:E89)</f>
        <v>1491</v>
      </c>
      <c r="G89" s="52">
        <f t="shared" si="19"/>
        <v>1.4910000000000001</v>
      </c>
      <c r="H89" s="52">
        <f t="shared" si="20"/>
        <v>1.4625833333333333</v>
      </c>
      <c r="I89" s="87">
        <f t="shared" si="14"/>
        <v>-1.3199999999989497E-5</v>
      </c>
      <c r="J89" s="54">
        <f t="shared" si="15"/>
        <v>0.79199999999936976</v>
      </c>
      <c r="K89" s="54">
        <f t="shared" si="21"/>
        <v>0.67058333333396358</v>
      </c>
      <c r="L89" s="38"/>
      <c r="M89" s="38"/>
      <c r="N89" s="56">
        <f t="shared" si="16"/>
        <v>10.164954166666774</v>
      </c>
      <c r="O89" s="56">
        <f t="shared" si="17"/>
        <v>5.5881944444541434E-2</v>
      </c>
      <c r="P89" s="56">
        <f>SUM($O$13:O89)</f>
        <v>7.182954166666776</v>
      </c>
      <c r="Q89" s="56">
        <f t="shared" si="18"/>
        <v>2.9819999999999984</v>
      </c>
      <c r="T89" s="7"/>
      <c r="U89" s="8"/>
      <c r="V89" s="8"/>
    </row>
    <row r="90" spans="1:22" s="3" customFormat="1" x14ac:dyDescent="0.35">
      <c r="A90" s="63">
        <v>0.4720138888888889</v>
      </c>
      <c r="B90" s="81">
        <f t="shared" si="13"/>
        <v>422.00000000000205</v>
      </c>
      <c r="C90" s="54">
        <f t="shared" si="11"/>
        <v>7.033333333333367</v>
      </c>
      <c r="D90" s="54">
        <f t="shared" si="12"/>
        <v>8.3333333333293069E-2</v>
      </c>
      <c r="E90">
        <v>30.5</v>
      </c>
      <c r="F90" s="31">
        <f>SUM($E$13:E90)</f>
        <v>1521.5</v>
      </c>
      <c r="G90" s="52">
        <f t="shared" si="19"/>
        <v>1.5215000000000001</v>
      </c>
      <c r="H90" s="54">
        <f t="shared" si="20"/>
        <v>1.4625833333333333</v>
      </c>
      <c r="I90" s="87">
        <f t="shared" si="14"/>
        <v>-1.2200000000005895E-5</v>
      </c>
      <c r="J90" s="54">
        <f t="shared" si="15"/>
        <v>0.7320000000003537</v>
      </c>
      <c r="K90" s="54">
        <f t="shared" si="21"/>
        <v>0.73058333333297965</v>
      </c>
      <c r="L90" s="38"/>
      <c r="M90" s="38"/>
      <c r="N90" s="56">
        <f t="shared" si="16"/>
        <v>10.28683611111116</v>
      </c>
      <c r="O90" s="56">
        <f t="shared" si="17"/>
        <v>6.0881944444385556E-2</v>
      </c>
      <c r="P90" s="56">
        <f>SUM($O$13:O90)</f>
        <v>7.243836111111162</v>
      </c>
      <c r="Q90" s="56">
        <f t="shared" si="18"/>
        <v>3.0429999999999984</v>
      </c>
      <c r="T90" s="7"/>
      <c r="U90" s="8"/>
      <c r="V90" s="8"/>
    </row>
    <row r="91" spans="1:22" s="3" customFormat="1" x14ac:dyDescent="0.35">
      <c r="A91" s="63">
        <v>0.47207175925925932</v>
      </c>
      <c r="B91" s="81">
        <f t="shared" si="13"/>
        <v>427.00000000000603</v>
      </c>
      <c r="C91" s="54">
        <f t="shared" si="11"/>
        <v>7.1166666666667666</v>
      </c>
      <c r="D91" s="54">
        <f t="shared" si="12"/>
        <v>8.3333333333399651E-2</v>
      </c>
      <c r="E91">
        <v>28.5</v>
      </c>
      <c r="F91" s="31">
        <f>SUM($E$13:E91)</f>
        <v>1550</v>
      </c>
      <c r="G91" s="52">
        <f t="shared" si="19"/>
        <v>1.55</v>
      </c>
      <c r="H91" s="52">
        <f t="shared" si="20"/>
        <v>1.4625833333333333</v>
      </c>
      <c r="I91" s="87">
        <f t="shared" si="14"/>
        <v>-1.1399999999990928E-5</v>
      </c>
      <c r="J91" s="54">
        <f t="shared" si="15"/>
        <v>0.68399999999945571</v>
      </c>
      <c r="K91" s="54">
        <f t="shared" si="21"/>
        <v>0.77858333333387764</v>
      </c>
      <c r="L91" s="38"/>
      <c r="M91" s="38"/>
      <c r="N91" s="56">
        <f t="shared" si="16"/>
        <v>10.408718055555703</v>
      </c>
      <c r="O91" s="56">
        <f t="shared" si="17"/>
        <v>6.4881944444541442E-2</v>
      </c>
      <c r="P91" s="56">
        <f>SUM($O$13:O91)</f>
        <v>7.3087180555557039</v>
      </c>
      <c r="Q91" s="56">
        <f t="shared" si="18"/>
        <v>3.0999999999999988</v>
      </c>
      <c r="T91" s="7"/>
      <c r="U91" s="8"/>
      <c r="V91" s="8"/>
    </row>
    <row r="92" spans="1:22" s="3" customFormat="1" x14ac:dyDescent="0.35">
      <c r="A92" s="63">
        <v>0.47214120370370366</v>
      </c>
      <c r="B92" s="81">
        <f t="shared" si="13"/>
        <v>433.00000000000057</v>
      </c>
      <c r="C92" s="54">
        <f t="shared" si="11"/>
        <v>7.2166666666666757</v>
      </c>
      <c r="D92" s="54">
        <f t="shared" si="12"/>
        <v>9.9999999999909051E-2</v>
      </c>
      <c r="E92">
        <v>31.5</v>
      </c>
      <c r="F92" s="31">
        <f>SUM($E$13:E92)</f>
        <v>1581.5</v>
      </c>
      <c r="G92" s="52">
        <f t="shared" si="19"/>
        <v>1.5814999999999999</v>
      </c>
      <c r="H92" s="54">
        <f t="shared" si="20"/>
        <v>1.4625833333333333</v>
      </c>
      <c r="I92" s="87">
        <f t="shared" si="14"/>
        <v>-1.0500000000009551E-5</v>
      </c>
      <c r="J92" s="54">
        <f t="shared" si="15"/>
        <v>0.63000000000057299</v>
      </c>
      <c r="K92" s="54">
        <f t="shared" si="21"/>
        <v>0.83258333333276036</v>
      </c>
      <c r="L92" s="38"/>
      <c r="M92" s="38"/>
      <c r="N92" s="56">
        <f t="shared" si="16"/>
        <v>10.554976388888901</v>
      </c>
      <c r="O92" s="56">
        <f t="shared" si="17"/>
        <v>8.3258333333200318E-2</v>
      </c>
      <c r="P92" s="56">
        <f>SUM($O$13:O92)</f>
        <v>7.3919763888889038</v>
      </c>
      <c r="Q92" s="56">
        <f t="shared" si="18"/>
        <v>3.1629999999999976</v>
      </c>
      <c r="T92" s="7"/>
      <c r="U92" s="8"/>
      <c r="V92" s="8"/>
    </row>
    <row r="93" spans="1:22" s="3" customFormat="1" x14ac:dyDescent="0.35">
      <c r="A93" s="63">
        <v>0.47219907407407408</v>
      </c>
      <c r="B93" s="81">
        <f t="shared" si="13"/>
        <v>438.00000000000455</v>
      </c>
      <c r="C93" s="54">
        <f t="shared" si="11"/>
        <v>7.3000000000000753</v>
      </c>
      <c r="D93" s="54">
        <f t="shared" si="12"/>
        <v>8.3333333333399651E-2</v>
      </c>
      <c r="E93">
        <v>25</v>
      </c>
      <c r="F93" s="31">
        <f>SUM($E$13:E93)</f>
        <v>1606.5</v>
      </c>
      <c r="G93" s="52">
        <f t="shared" si="19"/>
        <v>1.6065</v>
      </c>
      <c r="H93" s="52">
        <f t="shared" si="20"/>
        <v>1.4625833333333333</v>
      </c>
      <c r="I93" s="87">
        <f t="shared" si="14"/>
        <v>-9.9999999999920404E-6</v>
      </c>
      <c r="J93" s="54">
        <f t="shared" si="15"/>
        <v>0.59999999999952247</v>
      </c>
      <c r="K93" s="54">
        <f t="shared" si="21"/>
        <v>0.86258333333381088</v>
      </c>
      <c r="L93" s="38"/>
      <c r="M93" s="38"/>
      <c r="N93" s="56">
        <f t="shared" si="16"/>
        <v>10.676858333333444</v>
      </c>
      <c r="O93" s="56">
        <f t="shared" si="17"/>
        <v>7.1881944444541448E-2</v>
      </c>
      <c r="P93" s="56">
        <f>SUM($O$13:O93)</f>
        <v>7.4638583333334454</v>
      </c>
      <c r="Q93" s="56">
        <f t="shared" si="18"/>
        <v>3.2129999999999983</v>
      </c>
      <c r="T93" s="7"/>
      <c r="U93" s="8"/>
      <c r="V93" s="8"/>
    </row>
    <row r="94" spans="1:22" s="3" customFormat="1" x14ac:dyDescent="0.35">
      <c r="A94" s="63">
        <v>0.47226851851851853</v>
      </c>
      <c r="B94" s="81">
        <f t="shared" si="13"/>
        <v>444.00000000000546</v>
      </c>
      <c r="C94" s="54">
        <f t="shared" si="11"/>
        <v>7.4000000000000909</v>
      </c>
      <c r="D94" s="54">
        <f t="shared" si="12"/>
        <v>0.10000000000001563</v>
      </c>
      <c r="E94">
        <v>37</v>
      </c>
      <c r="F94" s="31">
        <f>SUM($E$13:E94)</f>
        <v>1643.5</v>
      </c>
      <c r="G94" s="52">
        <f t="shared" si="19"/>
        <v>1.6435</v>
      </c>
      <c r="H94" s="54">
        <f t="shared" si="20"/>
        <v>1.4625833333333333</v>
      </c>
      <c r="I94" s="87">
        <f t="shared" si="14"/>
        <v>-1.2333333333331405E-5</v>
      </c>
      <c r="J94" s="54">
        <f t="shared" si="15"/>
        <v>0.73999999999988431</v>
      </c>
      <c r="K94" s="54">
        <f t="shared" si="21"/>
        <v>0.72258333333344904</v>
      </c>
      <c r="L94" s="38"/>
      <c r="M94" s="38"/>
      <c r="N94" s="56">
        <f t="shared" si="16"/>
        <v>10.823116666666801</v>
      </c>
      <c r="O94" s="56">
        <f t="shared" si="17"/>
        <v>7.2258333333356198E-2</v>
      </c>
      <c r="P94" s="56">
        <f>SUM($O$13:O94)</f>
        <v>7.5361166666668016</v>
      </c>
      <c r="Q94" s="56">
        <f t="shared" si="18"/>
        <v>3.286999999999999</v>
      </c>
      <c r="T94" s="7"/>
      <c r="U94" s="8"/>
      <c r="V94" s="8"/>
    </row>
    <row r="95" spans="1:22" s="3" customFormat="1" x14ac:dyDescent="0.35">
      <c r="A95" s="63">
        <v>0.47232638888888889</v>
      </c>
      <c r="B95" s="81">
        <f t="shared" si="13"/>
        <v>449.00000000000307</v>
      </c>
      <c r="C95" s="54">
        <f t="shared" si="11"/>
        <v>7.483333333333384</v>
      </c>
      <c r="D95" s="54">
        <f t="shared" si="12"/>
        <v>8.3333333333293069E-2</v>
      </c>
      <c r="E95">
        <v>31.5</v>
      </c>
      <c r="F95" s="31">
        <f>SUM($E$13:E95)</f>
        <v>1675</v>
      </c>
      <c r="G95" s="52">
        <f t="shared" si="19"/>
        <v>1.675</v>
      </c>
      <c r="H95" s="52">
        <f t="shared" si="20"/>
        <v>1.4625833333333333</v>
      </c>
      <c r="I95" s="87">
        <f t="shared" si="14"/>
        <v>-1.2600000000006088E-5</v>
      </c>
      <c r="J95" s="54">
        <f t="shared" si="15"/>
        <v>0.75600000000036527</v>
      </c>
      <c r="K95" s="54">
        <f t="shared" si="21"/>
        <v>0.70658333333296808</v>
      </c>
      <c r="L95" s="38"/>
      <c r="M95" s="38"/>
      <c r="N95" s="56">
        <f t="shared" si="16"/>
        <v>10.944998611111185</v>
      </c>
      <c r="O95" s="56">
        <f t="shared" si="17"/>
        <v>5.8881944444385555E-2</v>
      </c>
      <c r="P95" s="56">
        <f>SUM($O$13:O95)</f>
        <v>7.5949986111111869</v>
      </c>
      <c r="Q95" s="56">
        <f t="shared" si="18"/>
        <v>3.3499999999999979</v>
      </c>
      <c r="T95" s="7"/>
      <c r="U95" s="8"/>
      <c r="V95" s="8"/>
    </row>
    <row r="96" spans="1:22" s="3" customFormat="1" x14ac:dyDescent="0.35">
      <c r="A96" s="63">
        <v>0.47239583333333335</v>
      </c>
      <c r="B96" s="81">
        <f t="shared" si="13"/>
        <v>455.00000000000398</v>
      </c>
      <c r="C96" s="54">
        <f t="shared" si="11"/>
        <v>7.5833333333333997</v>
      </c>
      <c r="D96" s="54">
        <f t="shared" si="12"/>
        <v>0.10000000000001563</v>
      </c>
      <c r="E96">
        <v>32</v>
      </c>
      <c r="F96" s="31">
        <f>SUM($E$13:E96)</f>
        <v>1707</v>
      </c>
      <c r="G96" s="52">
        <f t="shared" si="19"/>
        <v>1.7070000000000001</v>
      </c>
      <c r="H96" s="54">
        <f t="shared" si="20"/>
        <v>1.4625833333333333</v>
      </c>
      <c r="I96" s="87">
        <f t="shared" si="14"/>
        <v>-1.0666666666665E-5</v>
      </c>
      <c r="J96" s="54">
        <f t="shared" si="15"/>
        <v>0.63999999999989998</v>
      </c>
      <c r="K96" s="54">
        <f t="shared" si="21"/>
        <v>0.82258333333343336</v>
      </c>
      <c r="L96" s="38"/>
      <c r="M96" s="38"/>
      <c r="N96" s="56">
        <f t="shared" si="16"/>
        <v>11.091256944444542</v>
      </c>
      <c r="O96" s="56">
        <f t="shared" si="17"/>
        <v>8.2258333333356193E-2</v>
      </c>
      <c r="P96" s="56">
        <f>SUM($O$13:O96)</f>
        <v>7.6772569444445429</v>
      </c>
      <c r="Q96" s="56">
        <f t="shared" si="18"/>
        <v>3.4139999999999988</v>
      </c>
      <c r="T96" s="7"/>
      <c r="U96" s="8"/>
      <c r="V96" s="8"/>
    </row>
    <row r="97" spans="1:22" s="3" customFormat="1" x14ac:dyDescent="0.35">
      <c r="A97" s="63">
        <v>0.47245370370370371</v>
      </c>
      <c r="B97" s="81">
        <f t="shared" si="13"/>
        <v>460.00000000000159</v>
      </c>
      <c r="C97" s="54">
        <f t="shared" si="11"/>
        <v>7.6666666666666927</v>
      </c>
      <c r="D97" s="54">
        <f t="shared" si="12"/>
        <v>8.3333333333293069E-2</v>
      </c>
      <c r="E97">
        <v>30.5</v>
      </c>
      <c r="F97" s="31">
        <f>SUM($E$13:E97)</f>
        <v>1737.5</v>
      </c>
      <c r="G97" s="52">
        <f t="shared" si="19"/>
        <v>1.7375</v>
      </c>
      <c r="H97" s="52">
        <f t="shared" si="20"/>
        <v>1.4625833333333333</v>
      </c>
      <c r="I97" s="87">
        <f t="shared" si="14"/>
        <v>-1.2200000000005895E-5</v>
      </c>
      <c r="J97" s="54">
        <f t="shared" si="15"/>
        <v>0.7320000000003537</v>
      </c>
      <c r="K97" s="54">
        <f t="shared" si="21"/>
        <v>0.73058333333297965</v>
      </c>
      <c r="L97" s="38"/>
      <c r="M97" s="38"/>
      <c r="N97" s="56">
        <f t="shared" si="16"/>
        <v>11.213138888888928</v>
      </c>
      <c r="O97" s="56">
        <f t="shared" si="17"/>
        <v>6.0881944444385556E-2</v>
      </c>
      <c r="P97" s="56">
        <f>SUM($O$13:O97)</f>
        <v>7.7381388888889289</v>
      </c>
      <c r="Q97" s="56">
        <f t="shared" si="18"/>
        <v>3.4749999999999988</v>
      </c>
      <c r="T97" s="7"/>
      <c r="U97" s="8"/>
      <c r="V97" s="8"/>
    </row>
    <row r="98" spans="1:22" s="3" customFormat="1" x14ac:dyDescent="0.35">
      <c r="A98" s="63">
        <v>0.47251157407407413</v>
      </c>
      <c r="B98" s="81">
        <f t="shared" si="13"/>
        <v>465.00000000000557</v>
      </c>
      <c r="C98" s="54">
        <f t="shared" si="11"/>
        <v>7.7500000000000924</v>
      </c>
      <c r="D98" s="54">
        <f t="shared" si="12"/>
        <v>8.3333333333399651E-2</v>
      </c>
      <c r="E98">
        <v>32.5</v>
      </c>
      <c r="F98" s="31">
        <f>SUM($E$13:E98)</f>
        <v>1770</v>
      </c>
      <c r="G98" s="52">
        <f t="shared" si="19"/>
        <v>1.77</v>
      </c>
      <c r="H98" s="54">
        <f t="shared" si="20"/>
        <v>1.4625833333333333</v>
      </c>
      <c r="I98" s="87">
        <f t="shared" si="14"/>
        <v>-1.2999999999989655E-5</v>
      </c>
      <c r="J98" s="54">
        <f t="shared" si="15"/>
        <v>0.7799999999993793</v>
      </c>
      <c r="K98" s="54">
        <f t="shared" si="21"/>
        <v>0.68258333333395405</v>
      </c>
      <c r="L98" s="38"/>
      <c r="M98" s="38"/>
      <c r="N98" s="56">
        <f t="shared" si="16"/>
        <v>11.335020833333468</v>
      </c>
      <c r="O98" s="56">
        <f t="shared" si="17"/>
        <v>5.6881944444541435E-2</v>
      </c>
      <c r="P98" s="56">
        <f>SUM($O$13:O98)</f>
        <v>7.7950208333334707</v>
      </c>
      <c r="Q98" s="56">
        <f t="shared" si="18"/>
        <v>3.5399999999999974</v>
      </c>
      <c r="T98" s="7"/>
      <c r="U98" s="8"/>
      <c r="V98" s="8"/>
    </row>
    <row r="99" spans="1:22" s="3" customFormat="1" x14ac:dyDescent="0.35">
      <c r="A99" s="63">
        <v>0.47258101851851847</v>
      </c>
      <c r="B99" s="81">
        <f t="shared" si="13"/>
        <v>471.00000000000011</v>
      </c>
      <c r="C99" s="54">
        <f t="shared" si="11"/>
        <v>7.8500000000000014</v>
      </c>
      <c r="D99" s="54">
        <f t="shared" si="12"/>
        <v>9.9999999999909051E-2</v>
      </c>
      <c r="E99">
        <v>33.5</v>
      </c>
      <c r="F99" s="31">
        <f>SUM($E$13:E99)</f>
        <v>1803.5</v>
      </c>
      <c r="G99" s="52">
        <f t="shared" si="19"/>
        <v>1.8035000000000001</v>
      </c>
      <c r="H99" s="52">
        <f t="shared" si="20"/>
        <v>1.4625833333333333</v>
      </c>
      <c r="I99" s="87">
        <f t="shared" si="14"/>
        <v>-1.1166666666676822E-5</v>
      </c>
      <c r="J99" s="54">
        <f t="shared" si="15"/>
        <v>0.67000000000060933</v>
      </c>
      <c r="K99" s="54">
        <f t="shared" si="21"/>
        <v>0.79258333333272402</v>
      </c>
      <c r="L99" s="38"/>
      <c r="M99" s="38"/>
      <c r="N99" s="56">
        <f t="shared" si="16"/>
        <v>11.481279166666669</v>
      </c>
      <c r="O99" s="56">
        <f t="shared" si="17"/>
        <v>7.9258333333200315E-2</v>
      </c>
      <c r="P99" s="56">
        <f>SUM($O$13:O99)</f>
        <v>7.8742791666666712</v>
      </c>
      <c r="Q99" s="56">
        <f t="shared" si="18"/>
        <v>3.6069999999999975</v>
      </c>
      <c r="T99" s="7"/>
      <c r="U99" s="8"/>
      <c r="V99" s="8"/>
    </row>
    <row r="100" spans="1:22" s="3" customFormat="1" x14ac:dyDescent="0.35">
      <c r="A100" s="63">
        <v>0.47263888888888889</v>
      </c>
      <c r="B100" s="81">
        <f t="shared" si="13"/>
        <v>476.00000000000409</v>
      </c>
      <c r="C100" s="54">
        <f t="shared" si="11"/>
        <v>7.9333333333334011</v>
      </c>
      <c r="D100" s="54">
        <f t="shared" si="12"/>
        <v>8.3333333333399651E-2</v>
      </c>
      <c r="E100">
        <v>33.5</v>
      </c>
      <c r="F100" s="31">
        <f>SUM($E$13:E100)</f>
        <v>1837</v>
      </c>
      <c r="G100" s="52">
        <f t="shared" si="19"/>
        <v>1.837</v>
      </c>
      <c r="H100" s="54">
        <f t="shared" si="20"/>
        <v>1.4625833333333333</v>
      </c>
      <c r="I100" s="87">
        <f t="shared" si="14"/>
        <v>-1.3399999999989336E-5</v>
      </c>
      <c r="J100" s="54">
        <f t="shared" si="15"/>
        <v>0.80399999999936012</v>
      </c>
      <c r="K100" s="54">
        <f t="shared" si="21"/>
        <v>0.65858333333397323</v>
      </c>
      <c r="L100" s="38"/>
      <c r="M100" s="38"/>
      <c r="N100" s="56">
        <f t="shared" si="16"/>
        <v>11.603161111111211</v>
      </c>
      <c r="O100" s="56">
        <f t="shared" si="17"/>
        <v>5.4881944444541447E-2</v>
      </c>
      <c r="P100" s="56">
        <f>SUM($O$13:O100)</f>
        <v>7.9291611111112124</v>
      </c>
      <c r="Q100" s="56">
        <f t="shared" si="18"/>
        <v>3.6739999999999986</v>
      </c>
      <c r="T100" s="7"/>
      <c r="U100" s="8"/>
      <c r="V100" s="8"/>
    </row>
    <row r="101" spans="1:22" s="3" customFormat="1" x14ac:dyDescent="0.35">
      <c r="A101" s="63">
        <v>0.47269675925925925</v>
      </c>
      <c r="B101" s="81">
        <f t="shared" si="13"/>
        <v>481.00000000000165</v>
      </c>
      <c r="C101" s="54">
        <f t="shared" si="11"/>
        <v>8.0166666666666941</v>
      </c>
      <c r="D101" s="54">
        <f t="shared" si="12"/>
        <v>8.3333333333293069E-2</v>
      </c>
      <c r="E101">
        <v>31.5</v>
      </c>
      <c r="F101" s="31">
        <f>SUM($E$13:E101)</f>
        <v>1868.5</v>
      </c>
      <c r="G101" s="52">
        <f t="shared" si="19"/>
        <v>1.8685</v>
      </c>
      <c r="H101" s="52">
        <f t="shared" si="20"/>
        <v>1.4625833333333333</v>
      </c>
      <c r="I101" s="87">
        <f t="shared" si="14"/>
        <v>-1.2600000000006088E-5</v>
      </c>
      <c r="J101" s="54">
        <f t="shared" si="15"/>
        <v>0.75600000000036527</v>
      </c>
      <c r="K101" s="54">
        <f t="shared" si="21"/>
        <v>0.70658333333296808</v>
      </c>
      <c r="L101" s="38"/>
      <c r="M101" s="38"/>
      <c r="N101" s="56">
        <f t="shared" si="16"/>
        <v>11.725043055555595</v>
      </c>
      <c r="O101" s="56">
        <f t="shared" si="17"/>
        <v>5.8881944444385555E-2</v>
      </c>
      <c r="P101" s="56">
        <f>SUM($O$13:O101)</f>
        <v>7.9880430555555977</v>
      </c>
      <c r="Q101" s="56">
        <f t="shared" si="18"/>
        <v>3.7369999999999974</v>
      </c>
      <c r="T101" s="7"/>
      <c r="U101" s="8"/>
      <c r="V101" s="8"/>
    </row>
    <row r="102" spans="1:22" s="3" customFormat="1" x14ac:dyDescent="0.35">
      <c r="A102" s="63">
        <v>0.47275462962962966</v>
      </c>
      <c r="B102" s="81">
        <f t="shared" si="13"/>
        <v>486.00000000000563</v>
      </c>
      <c r="C102" s="54">
        <f t="shared" si="11"/>
        <v>8.1000000000000938</v>
      </c>
      <c r="D102" s="54">
        <f t="shared" si="12"/>
        <v>8.3333333333399651E-2</v>
      </c>
      <c r="E102">
        <v>30.5</v>
      </c>
      <c r="F102" s="31">
        <f>SUM($E$13:E102)</f>
        <v>1899</v>
      </c>
      <c r="G102" s="52">
        <f t="shared" si="19"/>
        <v>1.899</v>
      </c>
      <c r="H102" s="54">
        <f t="shared" si="20"/>
        <v>1.4625833333333333</v>
      </c>
      <c r="I102" s="87">
        <f t="shared" si="14"/>
        <v>-1.2199999999990291E-5</v>
      </c>
      <c r="J102" s="54">
        <f t="shared" si="15"/>
        <v>0.73199999999941745</v>
      </c>
      <c r="K102" s="54">
        <f t="shared" si="21"/>
        <v>0.7305833333339159</v>
      </c>
      <c r="L102" s="38"/>
      <c r="M102" s="38"/>
      <c r="N102" s="56">
        <f t="shared" si="16"/>
        <v>11.846925000000137</v>
      </c>
      <c r="O102" s="56">
        <f t="shared" si="17"/>
        <v>6.0881944444541439E-2</v>
      </c>
      <c r="P102" s="56">
        <f>SUM($O$13:O102)</f>
        <v>8.0489250000001391</v>
      </c>
      <c r="Q102" s="56">
        <f t="shared" si="18"/>
        <v>3.7979999999999983</v>
      </c>
      <c r="T102" s="7"/>
      <c r="U102" s="8"/>
      <c r="V102" s="8"/>
    </row>
    <row r="103" spans="1:22" s="3" customFormat="1" x14ac:dyDescent="0.35">
      <c r="A103" s="63">
        <v>0.47281250000000002</v>
      </c>
      <c r="B103" s="81">
        <f t="shared" si="13"/>
        <v>491.00000000000318</v>
      </c>
      <c r="C103" s="54">
        <f t="shared" si="11"/>
        <v>8.1833333333333869</v>
      </c>
      <c r="D103" s="54">
        <f t="shared" si="12"/>
        <v>8.3333333333293069E-2</v>
      </c>
      <c r="E103">
        <v>34.5</v>
      </c>
      <c r="F103" s="31">
        <f>SUM($E$13:E103)</f>
        <v>1933.5</v>
      </c>
      <c r="G103" s="52">
        <f t="shared" si="19"/>
        <v>1.9335</v>
      </c>
      <c r="H103" s="52">
        <f t="shared" si="20"/>
        <v>1.4625833333333333</v>
      </c>
      <c r="I103" s="87">
        <f t="shared" si="14"/>
        <v>-1.3800000000006668E-5</v>
      </c>
      <c r="J103" s="54">
        <f t="shared" si="15"/>
        <v>0.82800000000040008</v>
      </c>
      <c r="K103" s="54">
        <f t="shared" si="21"/>
        <v>0.63458333333293326</v>
      </c>
      <c r="L103" s="38"/>
      <c r="M103" s="38"/>
      <c r="N103" s="56">
        <f t="shared" si="16"/>
        <v>11.968806944444523</v>
      </c>
      <c r="O103" s="56">
        <f t="shared" si="17"/>
        <v>5.2881944444385556E-2</v>
      </c>
      <c r="P103" s="56">
        <f>SUM($O$13:O103)</f>
        <v>8.1018069444445242</v>
      </c>
      <c r="Q103" s="56">
        <f t="shared" si="18"/>
        <v>3.8669999999999991</v>
      </c>
      <c r="T103" s="7"/>
      <c r="U103" s="8"/>
      <c r="V103" s="8"/>
    </row>
    <row r="104" spans="1:22" s="3" customFormat="1" x14ac:dyDescent="0.35">
      <c r="A104" s="63">
        <v>0.47288194444444448</v>
      </c>
      <c r="B104" s="81">
        <f t="shared" si="13"/>
        <v>497.00000000000415</v>
      </c>
      <c r="C104" s="54">
        <f t="shared" si="11"/>
        <v>8.2833333333334025</v>
      </c>
      <c r="D104" s="54">
        <f t="shared" si="12"/>
        <v>0.10000000000001563</v>
      </c>
      <c r="E104">
        <v>33</v>
      </c>
      <c r="F104" s="31">
        <f>SUM($E$13:E104)</f>
        <v>1966.5</v>
      </c>
      <c r="G104" s="52">
        <f t="shared" si="19"/>
        <v>1.9664999999999999</v>
      </c>
      <c r="H104" s="54">
        <f t="shared" si="20"/>
        <v>1.4625833333333333</v>
      </c>
      <c r="I104" s="87">
        <f t="shared" si="14"/>
        <v>-1.099999999999828E-5</v>
      </c>
      <c r="J104" s="54">
        <f t="shared" si="15"/>
        <v>0.65999999999989678</v>
      </c>
      <c r="K104" s="54">
        <f t="shared" si="21"/>
        <v>0.80258333333343657</v>
      </c>
      <c r="L104" s="38"/>
      <c r="M104" s="38"/>
      <c r="N104" s="56">
        <f t="shared" si="16"/>
        <v>12.115065277777878</v>
      </c>
      <c r="O104" s="56">
        <f t="shared" si="17"/>
        <v>8.0258333333356205E-2</v>
      </c>
      <c r="P104" s="56">
        <f>SUM($O$13:O104)</f>
        <v>8.1820652777778804</v>
      </c>
      <c r="Q104" s="56">
        <f t="shared" si="18"/>
        <v>3.9329999999999981</v>
      </c>
      <c r="T104" s="7"/>
      <c r="U104" s="8"/>
      <c r="V104" s="8"/>
    </row>
    <row r="105" spans="1:22" s="3" customFormat="1" x14ac:dyDescent="0.35">
      <c r="A105" s="63">
        <v>0.47293981481481479</v>
      </c>
      <c r="B105" s="81">
        <f t="shared" si="13"/>
        <v>502.00000000000171</v>
      </c>
      <c r="C105" s="54">
        <f t="shared" si="11"/>
        <v>8.3666666666666956</v>
      </c>
      <c r="D105" s="54">
        <f t="shared" si="12"/>
        <v>8.3333333333293069E-2</v>
      </c>
      <c r="E105">
        <v>33</v>
      </c>
      <c r="F105" s="31">
        <f>SUM($E$13:E105)</f>
        <v>1999.5</v>
      </c>
      <c r="G105" s="52">
        <f t="shared" si="19"/>
        <v>1.9995000000000001</v>
      </c>
      <c r="H105" s="52">
        <f t="shared" si="20"/>
        <v>1.4625833333333333</v>
      </c>
      <c r="I105" s="87">
        <f t="shared" si="14"/>
        <v>-1.3200000000006375E-5</v>
      </c>
      <c r="J105" s="54">
        <f t="shared" si="15"/>
        <v>0.79200000000038262</v>
      </c>
      <c r="K105" s="54">
        <f t="shared" si="21"/>
        <v>0.67058333333295073</v>
      </c>
      <c r="L105" s="38"/>
      <c r="M105" s="38"/>
      <c r="N105" s="56">
        <f t="shared" si="16"/>
        <v>12.236947222222264</v>
      </c>
      <c r="O105" s="56">
        <f t="shared" si="17"/>
        <v>5.5881944444385559E-2</v>
      </c>
      <c r="P105" s="56">
        <f>SUM($O$13:O105)</f>
        <v>8.2379472222222656</v>
      </c>
      <c r="Q105" s="56">
        <f t="shared" si="18"/>
        <v>3.9989999999999988</v>
      </c>
      <c r="T105" s="7"/>
      <c r="U105" s="8"/>
      <c r="V105" s="8"/>
    </row>
    <row r="106" spans="1:22" s="3" customFormat="1" x14ac:dyDescent="0.35">
      <c r="A106" s="63">
        <v>0.4729976851851852</v>
      </c>
      <c r="B106" s="81">
        <f t="shared" si="13"/>
        <v>507.00000000000568</v>
      </c>
      <c r="C106" s="54">
        <f t="shared" si="11"/>
        <v>8.4500000000000952</v>
      </c>
      <c r="D106" s="54">
        <f t="shared" si="12"/>
        <v>8.3333333333399651E-2</v>
      </c>
      <c r="E106">
        <v>31.5</v>
      </c>
      <c r="F106" s="31">
        <f>SUM($E$13:E106)</f>
        <v>2031</v>
      </c>
      <c r="G106" s="52">
        <f t="shared" si="19"/>
        <v>2.0310000000000001</v>
      </c>
      <c r="H106" s="54">
        <f t="shared" si="20"/>
        <v>1.4625833333333333</v>
      </c>
      <c r="I106" s="87">
        <f t="shared" si="14"/>
        <v>-1.2599999999989974E-5</v>
      </c>
      <c r="J106" s="54">
        <f t="shared" si="15"/>
        <v>0.75599999999939838</v>
      </c>
      <c r="K106" s="54">
        <f t="shared" si="21"/>
        <v>0.70658333333393497</v>
      </c>
      <c r="L106" s="38"/>
      <c r="M106" s="38"/>
      <c r="N106" s="56">
        <f t="shared" si="16"/>
        <v>12.358829166666807</v>
      </c>
      <c r="O106" s="56">
        <f t="shared" si="17"/>
        <v>5.8881944444541437E-2</v>
      </c>
      <c r="P106" s="56">
        <f>SUM($O$13:O106)</f>
        <v>8.2968291666668073</v>
      </c>
      <c r="Q106" s="56">
        <f t="shared" si="18"/>
        <v>4.0619999999999994</v>
      </c>
      <c r="T106" s="7"/>
      <c r="U106" s="8"/>
      <c r="V106" s="8"/>
    </row>
    <row r="107" spans="1:22" s="3" customFormat="1" x14ac:dyDescent="0.35">
      <c r="A107" s="63">
        <v>0.47305555555555556</v>
      </c>
      <c r="B107" s="81">
        <f t="shared" si="13"/>
        <v>512.0000000000033</v>
      </c>
      <c r="C107" s="54">
        <f t="shared" si="11"/>
        <v>8.5333333333333883</v>
      </c>
      <c r="D107" s="54">
        <f t="shared" si="12"/>
        <v>8.3333333333293069E-2</v>
      </c>
      <c r="E107">
        <v>31.5</v>
      </c>
      <c r="F107" s="31">
        <f>SUM($E$13:E107)</f>
        <v>2062.5</v>
      </c>
      <c r="G107" s="52">
        <f t="shared" si="19"/>
        <v>2.0625</v>
      </c>
      <c r="H107" s="52">
        <f t="shared" si="20"/>
        <v>1.4625833333333333</v>
      </c>
      <c r="I107" s="87">
        <f t="shared" si="14"/>
        <v>-1.2600000000006088E-5</v>
      </c>
      <c r="J107" s="54">
        <f t="shared" si="15"/>
        <v>0.75600000000036527</v>
      </c>
      <c r="K107" s="54">
        <f t="shared" si="21"/>
        <v>0.70658333333296808</v>
      </c>
      <c r="L107" s="38"/>
      <c r="M107" s="38"/>
      <c r="N107" s="56">
        <f t="shared" si="16"/>
        <v>12.480711111111191</v>
      </c>
      <c r="O107" s="56">
        <f t="shared" si="17"/>
        <v>5.8881944444385555E-2</v>
      </c>
      <c r="P107" s="56">
        <f>SUM($O$13:O107)</f>
        <v>8.3557111111111926</v>
      </c>
      <c r="Q107" s="56">
        <f t="shared" si="18"/>
        <v>4.1249999999999982</v>
      </c>
      <c r="T107" s="7"/>
      <c r="U107" s="8"/>
      <c r="V107" s="8"/>
    </row>
    <row r="108" spans="1:22" s="3" customFormat="1" x14ac:dyDescent="0.35">
      <c r="A108" s="63">
        <v>0.47312500000000002</v>
      </c>
      <c r="B108" s="81">
        <f t="shared" si="13"/>
        <v>518.00000000000421</v>
      </c>
      <c r="C108" s="54">
        <f t="shared" si="11"/>
        <v>8.6333333333334039</v>
      </c>
      <c r="D108" s="54">
        <f t="shared" si="12"/>
        <v>0.10000000000001563</v>
      </c>
      <c r="E108">
        <v>31</v>
      </c>
      <c r="F108" s="31">
        <f>SUM($E$13:E108)</f>
        <v>2093.5</v>
      </c>
      <c r="G108" s="52">
        <f t="shared" si="19"/>
        <v>2.0935000000000001</v>
      </c>
      <c r="H108" s="54">
        <f t="shared" si="20"/>
        <v>1.4625833333333333</v>
      </c>
      <c r="I108" s="87">
        <f t="shared" si="14"/>
        <v>-1.0333333333331717E-5</v>
      </c>
      <c r="J108" s="54">
        <f t="shared" si="15"/>
        <v>0.61999999999990307</v>
      </c>
      <c r="K108" s="54">
        <f t="shared" si="21"/>
        <v>0.84258333333343027</v>
      </c>
      <c r="L108" s="38"/>
      <c r="M108" s="38"/>
      <c r="N108" s="56">
        <f t="shared" si="16"/>
        <v>12.626969444444548</v>
      </c>
      <c r="O108" s="56">
        <f t="shared" si="17"/>
        <v>8.4258333333356195E-2</v>
      </c>
      <c r="P108" s="56">
        <f>SUM($O$13:O108)</f>
        <v>8.4399694444445483</v>
      </c>
      <c r="Q108" s="56">
        <f t="shared" si="18"/>
        <v>4.1869999999999994</v>
      </c>
      <c r="T108" s="7"/>
      <c r="U108" s="8"/>
      <c r="V108" s="8"/>
    </row>
    <row r="109" spans="1:22" s="3" customFormat="1" x14ac:dyDescent="0.35">
      <c r="A109" s="63">
        <v>0.47318287037037038</v>
      </c>
      <c r="B109" s="81">
        <f t="shared" si="13"/>
        <v>523.00000000000182</v>
      </c>
      <c r="C109" s="54">
        <f t="shared" si="11"/>
        <v>8.716666666666697</v>
      </c>
      <c r="D109" s="54">
        <f t="shared" si="12"/>
        <v>8.3333333333293069E-2</v>
      </c>
      <c r="E109">
        <v>34.5</v>
      </c>
      <c r="F109" s="31">
        <f>SUM($E$13:E109)</f>
        <v>2128</v>
      </c>
      <c r="G109" s="52">
        <f t="shared" si="19"/>
        <v>2.1280000000000001</v>
      </c>
      <c r="H109" s="52">
        <f t="shared" si="20"/>
        <v>1.4625833333333333</v>
      </c>
      <c r="I109" s="87">
        <f t="shared" si="14"/>
        <v>-1.3800000000006668E-5</v>
      </c>
      <c r="J109" s="54">
        <f t="shared" si="15"/>
        <v>0.82800000000040008</v>
      </c>
      <c r="K109" s="54">
        <f t="shared" si="21"/>
        <v>0.63458333333293326</v>
      </c>
      <c r="L109" s="38"/>
      <c r="M109" s="38"/>
      <c r="N109" s="56">
        <f t="shared" si="16"/>
        <v>12.748851388888934</v>
      </c>
      <c r="O109" s="56">
        <f t="shared" si="17"/>
        <v>5.2881944444385556E-2</v>
      </c>
      <c r="P109" s="56">
        <f>SUM($O$13:O109)</f>
        <v>8.4928513888889334</v>
      </c>
      <c r="Q109" s="56">
        <f t="shared" si="18"/>
        <v>4.2560000000000002</v>
      </c>
      <c r="T109" s="7"/>
      <c r="U109" s="8"/>
      <c r="V109" s="8"/>
    </row>
    <row r="110" spans="1:22" s="3" customFormat="1" x14ac:dyDescent="0.35">
      <c r="A110" s="63">
        <v>0.47325231481481483</v>
      </c>
      <c r="B110" s="81">
        <f t="shared" si="13"/>
        <v>529.00000000000273</v>
      </c>
      <c r="C110" s="54">
        <f t="shared" si="11"/>
        <v>8.8166666666667126</v>
      </c>
      <c r="D110" s="54">
        <f t="shared" si="12"/>
        <v>0.10000000000001563</v>
      </c>
      <c r="E110">
        <v>26</v>
      </c>
      <c r="F110" s="31">
        <f>SUM($E$13:E110)</f>
        <v>2154</v>
      </c>
      <c r="G110" s="52">
        <f t="shared" si="19"/>
        <v>2.1539999999999999</v>
      </c>
      <c r="H110" s="54">
        <f t="shared" si="20"/>
        <v>1.4625833333333333</v>
      </c>
      <c r="I110" s="87">
        <f t="shared" si="14"/>
        <v>-8.6666666666653126E-6</v>
      </c>
      <c r="J110" s="54">
        <f t="shared" si="15"/>
        <v>0.51999999999991875</v>
      </c>
      <c r="K110" s="54">
        <f t="shared" si="21"/>
        <v>0.9425833333334146</v>
      </c>
      <c r="L110" s="38"/>
      <c r="M110" s="38"/>
      <c r="N110" s="56">
        <f t="shared" si="16"/>
        <v>12.895109722222289</v>
      </c>
      <c r="O110" s="56">
        <f t="shared" si="17"/>
        <v>9.425833333335619E-2</v>
      </c>
      <c r="P110" s="56">
        <f>SUM($O$13:O110)</f>
        <v>8.587109722222289</v>
      </c>
      <c r="Q110" s="56">
        <f t="shared" si="18"/>
        <v>4.3079999999999998</v>
      </c>
      <c r="T110" s="7"/>
      <c r="U110" s="8"/>
      <c r="V110" s="8"/>
    </row>
    <row r="111" spans="1:22" s="3" customFormat="1" x14ac:dyDescent="0.35">
      <c r="A111" s="63">
        <v>0.47331018518518514</v>
      </c>
      <c r="B111" s="81">
        <f t="shared" si="13"/>
        <v>534.00000000000034</v>
      </c>
      <c r="C111" s="54">
        <f t="shared" si="11"/>
        <v>8.9000000000000057</v>
      </c>
      <c r="D111" s="54">
        <f t="shared" si="12"/>
        <v>8.3333333333293069E-2</v>
      </c>
      <c r="E111">
        <v>40.5</v>
      </c>
      <c r="F111" s="31">
        <f>SUM($E$13:E111)</f>
        <v>2194.5</v>
      </c>
      <c r="G111" s="52">
        <f t="shared" si="19"/>
        <v>2.1945000000000001</v>
      </c>
      <c r="H111" s="52">
        <f t="shared" si="20"/>
        <v>1.4625833333333333</v>
      </c>
      <c r="I111" s="87">
        <f t="shared" si="14"/>
        <v>-1.6200000000007827E-5</v>
      </c>
      <c r="J111" s="54">
        <f t="shared" si="15"/>
        <v>0.9720000000004696</v>
      </c>
      <c r="K111" s="54">
        <f t="shared" si="21"/>
        <v>0.49058333333286375</v>
      </c>
      <c r="L111" s="38"/>
      <c r="M111" s="38"/>
      <c r="N111" s="56">
        <f t="shared" si="16"/>
        <v>13.016991666666675</v>
      </c>
      <c r="O111" s="56">
        <f t="shared" si="17"/>
        <v>4.088194444438556E-2</v>
      </c>
      <c r="P111" s="56">
        <f>SUM($O$13:O111)</f>
        <v>8.6279916666666754</v>
      </c>
      <c r="Q111" s="56">
        <f t="shared" si="18"/>
        <v>4.3889999999999993</v>
      </c>
      <c r="T111" s="7"/>
      <c r="U111" s="8"/>
      <c r="V111" s="8"/>
    </row>
    <row r="112" spans="1:22" s="3" customFormat="1" x14ac:dyDescent="0.35">
      <c r="A112" s="63">
        <v>0.47336805555555556</v>
      </c>
      <c r="B112" s="81">
        <f t="shared" si="13"/>
        <v>539.00000000000432</v>
      </c>
      <c r="C112" s="54">
        <f t="shared" si="11"/>
        <v>8.9833333333334053</v>
      </c>
      <c r="D112" s="54">
        <f t="shared" si="12"/>
        <v>8.3333333333399651E-2</v>
      </c>
      <c r="E112">
        <v>25.5</v>
      </c>
      <c r="F112" s="31">
        <f>SUM($E$13:E112)</f>
        <v>2220</v>
      </c>
      <c r="G112" s="52">
        <f t="shared" si="19"/>
        <v>2.2200000000000002</v>
      </c>
      <c r="H112" s="54">
        <f t="shared" si="20"/>
        <v>1.4625833333333333</v>
      </c>
      <c r="I112" s="87">
        <f t="shared" si="14"/>
        <v>-1.0199999999991881E-5</v>
      </c>
      <c r="J112" s="54">
        <f t="shared" si="15"/>
        <v>0.61199999999951293</v>
      </c>
      <c r="K112" s="54">
        <f t="shared" si="21"/>
        <v>0.85058333333382041</v>
      </c>
      <c r="L112" s="38"/>
      <c r="M112" s="38"/>
      <c r="N112" s="56">
        <f t="shared" si="16"/>
        <v>13.138873611111217</v>
      </c>
      <c r="O112" s="56">
        <f t="shared" si="17"/>
        <v>7.0881944444541448E-2</v>
      </c>
      <c r="P112" s="56">
        <f>SUM($O$13:O112)</f>
        <v>8.6988736111112175</v>
      </c>
      <c r="Q112" s="56">
        <f t="shared" si="18"/>
        <v>4.4399999999999995</v>
      </c>
      <c r="T112" s="7"/>
      <c r="U112" s="8"/>
      <c r="V112" s="8"/>
    </row>
    <row r="113" spans="1:22" s="3" customFormat="1" x14ac:dyDescent="0.35">
      <c r="A113" s="63">
        <v>0.47342592592592592</v>
      </c>
      <c r="B113" s="81">
        <f t="shared" si="13"/>
        <v>544.00000000000193</v>
      </c>
      <c r="C113" s="54">
        <f t="shared" si="11"/>
        <v>9.0666666666666984</v>
      </c>
      <c r="D113" s="54">
        <f t="shared" si="12"/>
        <v>8.3333333333293069E-2</v>
      </c>
      <c r="E113">
        <v>32</v>
      </c>
      <c r="F113" s="31">
        <f>SUM($E$13:E113)</f>
        <v>2252</v>
      </c>
      <c r="G113" s="52">
        <f t="shared" si="19"/>
        <v>2.2519999999999998</v>
      </c>
      <c r="H113" s="52">
        <f t="shared" si="20"/>
        <v>1.4625833333333333</v>
      </c>
      <c r="I113" s="87">
        <f t="shared" si="14"/>
        <v>-1.2800000000006184E-5</v>
      </c>
      <c r="J113" s="54">
        <f t="shared" si="15"/>
        <v>0.76800000000037105</v>
      </c>
      <c r="K113" s="54">
        <f t="shared" si="21"/>
        <v>0.69458333333296229</v>
      </c>
      <c r="L113" s="38"/>
      <c r="M113" s="38"/>
      <c r="N113" s="56">
        <f t="shared" si="16"/>
        <v>13.260755555555603</v>
      </c>
      <c r="O113" s="56">
        <f t="shared" si="17"/>
        <v>5.7881944444385561E-2</v>
      </c>
      <c r="P113" s="56">
        <f>SUM($O$13:O113)</f>
        <v>8.7567555555556034</v>
      </c>
      <c r="Q113" s="56">
        <f t="shared" si="18"/>
        <v>4.5039999999999996</v>
      </c>
      <c r="T113" s="7"/>
      <c r="U113" s="8"/>
      <c r="V113" s="8"/>
    </row>
    <row r="114" spans="1:22" s="3" customFormat="1" x14ac:dyDescent="0.35">
      <c r="A114" s="63">
        <v>0.47348379629629633</v>
      </c>
      <c r="B114" s="81">
        <f t="shared" si="13"/>
        <v>549.00000000000591</v>
      </c>
      <c r="C114" s="54">
        <f t="shared" si="11"/>
        <v>9.1500000000000981</v>
      </c>
      <c r="D114" s="54">
        <f t="shared" si="12"/>
        <v>8.3333333333399651E-2</v>
      </c>
      <c r="E114">
        <v>33</v>
      </c>
      <c r="F114" s="31">
        <f>SUM($E$13:E114)</f>
        <v>2285</v>
      </c>
      <c r="G114" s="52">
        <f t="shared" si="19"/>
        <v>2.2850000000000001</v>
      </c>
      <c r="H114" s="54">
        <f t="shared" si="20"/>
        <v>1.4625833333333333</v>
      </c>
      <c r="I114" s="87">
        <f t="shared" si="14"/>
        <v>-1.3199999999989497E-5</v>
      </c>
      <c r="J114" s="54">
        <f t="shared" si="15"/>
        <v>0.79199999999936976</v>
      </c>
      <c r="K114" s="54">
        <f t="shared" si="21"/>
        <v>0.67058333333396358</v>
      </c>
      <c r="L114" s="38"/>
      <c r="M114" s="38"/>
      <c r="N114" s="56">
        <f t="shared" si="16"/>
        <v>13.382637500000143</v>
      </c>
      <c r="O114" s="56">
        <f t="shared" si="17"/>
        <v>5.5881944444541434E-2</v>
      </c>
      <c r="P114" s="56">
        <f>SUM($O$13:O114)</f>
        <v>8.8126375000001449</v>
      </c>
      <c r="Q114" s="56">
        <f t="shared" si="18"/>
        <v>4.5699999999999985</v>
      </c>
      <c r="T114" s="7"/>
      <c r="U114" s="8"/>
      <c r="V114" s="8"/>
    </row>
    <row r="115" spans="1:22" s="3" customFormat="1" x14ac:dyDescent="0.35">
      <c r="A115" s="63">
        <v>0.47355324074074073</v>
      </c>
      <c r="B115" s="81">
        <f t="shared" si="13"/>
        <v>555.00000000000045</v>
      </c>
      <c r="C115" s="54">
        <f t="shared" si="11"/>
        <v>9.2500000000000071</v>
      </c>
      <c r="D115" s="54">
        <f t="shared" si="12"/>
        <v>9.9999999999909051E-2</v>
      </c>
      <c r="E115">
        <v>34</v>
      </c>
      <c r="F115" s="31">
        <f>SUM($E$13:E115)</f>
        <v>2319</v>
      </c>
      <c r="G115" s="52">
        <f t="shared" si="19"/>
        <v>2.319</v>
      </c>
      <c r="H115" s="52">
        <f t="shared" si="20"/>
        <v>1.4625833333333333</v>
      </c>
      <c r="I115" s="87">
        <f t="shared" si="14"/>
        <v>-1.1333333333343641E-5</v>
      </c>
      <c r="J115" s="54">
        <f t="shared" si="15"/>
        <v>0.68000000000061844</v>
      </c>
      <c r="K115" s="54">
        <f t="shared" si="21"/>
        <v>0.7825833333327149</v>
      </c>
      <c r="L115" s="38"/>
      <c r="M115" s="38"/>
      <c r="N115" s="56">
        <f t="shared" si="16"/>
        <v>13.528895833333344</v>
      </c>
      <c r="O115" s="56">
        <f t="shared" si="17"/>
        <v>7.8258333333200314E-2</v>
      </c>
      <c r="P115" s="56">
        <f>SUM($O$13:O115)</f>
        <v>8.8908958333333459</v>
      </c>
      <c r="Q115" s="56">
        <f t="shared" si="18"/>
        <v>4.6379999999999981</v>
      </c>
      <c r="T115" s="7"/>
      <c r="U115" s="8"/>
      <c r="V115" s="8"/>
    </row>
    <row r="116" spans="1:22" s="3" customFormat="1" x14ac:dyDescent="0.35">
      <c r="A116" s="63">
        <v>0.47361111111111115</v>
      </c>
      <c r="B116" s="81">
        <f t="shared" si="13"/>
        <v>560.00000000000443</v>
      </c>
      <c r="C116" s="54">
        <f t="shared" si="11"/>
        <v>9.3333333333334068</v>
      </c>
      <c r="D116" s="54">
        <f t="shared" si="12"/>
        <v>8.3333333333399651E-2</v>
      </c>
      <c r="E116">
        <v>32</v>
      </c>
      <c r="F116" s="31">
        <f>SUM($E$13:E116)</f>
        <v>2351</v>
      </c>
      <c r="G116" s="52">
        <f t="shared" si="19"/>
        <v>2.351</v>
      </c>
      <c r="H116" s="54">
        <f t="shared" si="20"/>
        <v>1.4625833333333333</v>
      </c>
      <c r="I116" s="87">
        <f t="shared" si="14"/>
        <v>-1.2799999999989815E-5</v>
      </c>
      <c r="J116" s="54">
        <f t="shared" si="15"/>
        <v>0.76799999999938884</v>
      </c>
      <c r="K116" s="54">
        <f t="shared" si="21"/>
        <v>0.69458333333394451</v>
      </c>
      <c r="L116" s="38"/>
      <c r="M116" s="38"/>
      <c r="N116" s="56">
        <f t="shared" si="16"/>
        <v>13.650777777777884</v>
      </c>
      <c r="O116" s="56">
        <f t="shared" si="17"/>
        <v>5.7881944444541436E-2</v>
      </c>
      <c r="P116" s="56">
        <f>SUM($O$13:O116)</f>
        <v>8.9487777777778881</v>
      </c>
      <c r="Q116" s="56">
        <f t="shared" si="18"/>
        <v>4.7019999999999964</v>
      </c>
      <c r="T116" s="7"/>
      <c r="U116" s="8"/>
      <c r="V116" s="8"/>
    </row>
    <row r="117" spans="1:22" s="3" customFormat="1" x14ac:dyDescent="0.35">
      <c r="A117" s="63">
        <v>0.47366898148148145</v>
      </c>
      <c r="B117" s="81">
        <f t="shared" si="13"/>
        <v>565.00000000000205</v>
      </c>
      <c r="C117" s="54">
        <f t="shared" si="11"/>
        <v>9.4166666666666998</v>
      </c>
      <c r="D117" s="54">
        <f t="shared" si="12"/>
        <v>8.3333333333293069E-2</v>
      </c>
      <c r="E117">
        <v>32.5</v>
      </c>
      <c r="F117" s="31">
        <f>SUM($E$13:E117)</f>
        <v>2383.5</v>
      </c>
      <c r="G117" s="52">
        <f t="shared" si="19"/>
        <v>2.3835000000000002</v>
      </c>
      <c r="H117" s="52">
        <f t="shared" si="20"/>
        <v>1.4625833333333333</v>
      </c>
      <c r="I117" s="87">
        <f t="shared" si="14"/>
        <v>-1.3000000000006281E-5</v>
      </c>
      <c r="J117" s="54">
        <f t="shared" si="15"/>
        <v>0.78000000000037684</v>
      </c>
      <c r="K117" s="54">
        <f t="shared" si="21"/>
        <v>0.68258333333295651</v>
      </c>
      <c r="L117" s="38"/>
      <c r="M117" s="38"/>
      <c r="N117" s="56">
        <f t="shared" si="16"/>
        <v>13.77265972222227</v>
      </c>
      <c r="O117" s="56">
        <f t="shared" si="17"/>
        <v>5.688194444438556E-2</v>
      </c>
      <c r="P117" s="56">
        <f>SUM($O$13:O117)</f>
        <v>9.0056597222222745</v>
      </c>
      <c r="Q117" s="56">
        <f t="shared" si="18"/>
        <v>4.7669999999999959</v>
      </c>
      <c r="T117" s="7"/>
      <c r="U117" s="8"/>
      <c r="V117" s="8"/>
    </row>
    <row r="118" spans="1:22" s="3" customFormat="1" x14ac:dyDescent="0.35">
      <c r="A118" s="63">
        <v>0.47373842592592591</v>
      </c>
      <c r="B118" s="81">
        <f t="shared" si="13"/>
        <v>571.00000000000296</v>
      </c>
      <c r="C118" s="54">
        <f t="shared" si="11"/>
        <v>9.5166666666667155</v>
      </c>
      <c r="D118" s="54">
        <f t="shared" si="12"/>
        <v>0.10000000000001563</v>
      </c>
      <c r="E118">
        <v>32.5</v>
      </c>
      <c r="F118" s="31">
        <f>SUM($E$13:E118)</f>
        <v>2416</v>
      </c>
      <c r="G118" s="52">
        <f t="shared" si="19"/>
        <v>2.4159999999999999</v>
      </c>
      <c r="H118" s="54">
        <f t="shared" si="20"/>
        <v>1.4625833333333333</v>
      </c>
      <c r="I118" s="87">
        <f t="shared" si="14"/>
        <v>-1.0833333333331641E-5</v>
      </c>
      <c r="J118" s="54">
        <f t="shared" si="15"/>
        <v>0.64999999999989844</v>
      </c>
      <c r="K118" s="54">
        <f t="shared" si="21"/>
        <v>0.81258333333343491</v>
      </c>
      <c r="L118" s="38"/>
      <c r="M118" s="38"/>
      <c r="N118" s="56">
        <f t="shared" si="16"/>
        <v>13.918918055555627</v>
      </c>
      <c r="O118" s="56">
        <f t="shared" si="17"/>
        <v>8.1258333333356192E-2</v>
      </c>
      <c r="P118" s="56">
        <f>SUM($O$13:O118)</f>
        <v>9.0869180555556301</v>
      </c>
      <c r="Q118" s="56">
        <f t="shared" si="18"/>
        <v>4.8319999999999972</v>
      </c>
      <c r="T118" s="7"/>
      <c r="U118" s="8"/>
      <c r="V118" s="8"/>
    </row>
    <row r="119" spans="1:22" s="3" customFormat="1" x14ac:dyDescent="0.35">
      <c r="A119" s="63">
        <v>0.47379629629629627</v>
      </c>
      <c r="B119" s="81">
        <f t="shared" si="13"/>
        <v>576.00000000000045</v>
      </c>
      <c r="C119" s="54">
        <f t="shared" si="11"/>
        <v>9.6000000000000085</v>
      </c>
      <c r="D119" s="54">
        <f t="shared" si="12"/>
        <v>8.3333333333293069E-2</v>
      </c>
      <c r="E119">
        <v>33</v>
      </c>
      <c r="F119" s="31">
        <f>SUM($E$13:E119)</f>
        <v>2449</v>
      </c>
      <c r="G119" s="52">
        <f t="shared" si="19"/>
        <v>2.4489999999999998</v>
      </c>
      <c r="H119" s="52">
        <f t="shared" si="20"/>
        <v>1.4625833333333333</v>
      </c>
      <c r="I119" s="87">
        <f t="shared" si="14"/>
        <v>-1.3200000000006375E-5</v>
      </c>
      <c r="J119" s="54">
        <f t="shared" si="15"/>
        <v>0.79200000000038262</v>
      </c>
      <c r="K119" s="54">
        <f t="shared" si="21"/>
        <v>0.67058333333295073</v>
      </c>
      <c r="L119" s="38"/>
      <c r="M119" s="38"/>
      <c r="N119" s="56">
        <f t="shared" si="16"/>
        <v>14.040800000000013</v>
      </c>
      <c r="O119" s="56">
        <f t="shared" si="17"/>
        <v>5.5881944444385559E-2</v>
      </c>
      <c r="P119" s="56">
        <f>SUM($O$13:O119)</f>
        <v>9.1428000000000154</v>
      </c>
      <c r="Q119" s="56">
        <f t="shared" si="18"/>
        <v>4.8979999999999979</v>
      </c>
      <c r="T119" s="7"/>
      <c r="U119" s="8"/>
      <c r="V119" s="8"/>
    </row>
    <row r="120" spans="1:22" s="3" customFormat="1" x14ac:dyDescent="0.35">
      <c r="A120" s="63">
        <v>0.47386574074074073</v>
      </c>
      <c r="B120" s="81">
        <f t="shared" si="13"/>
        <v>582.00000000000148</v>
      </c>
      <c r="C120" s="54">
        <f t="shared" si="11"/>
        <v>9.7000000000000242</v>
      </c>
      <c r="D120" s="54">
        <f t="shared" si="12"/>
        <v>0.10000000000001563</v>
      </c>
      <c r="E120">
        <v>32.5</v>
      </c>
      <c r="F120" s="31">
        <f>SUM($E$13:E120)</f>
        <v>2481.5</v>
      </c>
      <c r="G120" s="52">
        <f t="shared" si="19"/>
        <v>2.4815</v>
      </c>
      <c r="H120" s="54">
        <f t="shared" si="20"/>
        <v>1.4625833333333333</v>
      </c>
      <c r="I120" s="87">
        <f t="shared" si="14"/>
        <v>-1.0833333333331641E-5</v>
      </c>
      <c r="J120" s="54">
        <f t="shared" si="15"/>
        <v>0.64999999999989844</v>
      </c>
      <c r="K120" s="54">
        <f t="shared" si="21"/>
        <v>0.81258333333343491</v>
      </c>
      <c r="L120" s="38"/>
      <c r="M120" s="38"/>
      <c r="N120" s="56">
        <f t="shared" si="16"/>
        <v>14.187058333333368</v>
      </c>
      <c r="O120" s="56">
        <f t="shared" si="17"/>
        <v>8.1258333333356192E-2</v>
      </c>
      <c r="P120" s="56">
        <f>SUM($O$13:O120)</f>
        <v>9.224058333333371</v>
      </c>
      <c r="Q120" s="56">
        <f t="shared" si="18"/>
        <v>4.9629999999999974</v>
      </c>
      <c r="T120" s="7"/>
      <c r="U120" s="8"/>
      <c r="V120" s="8"/>
    </row>
    <row r="121" spans="1:22" s="3" customFormat="1" x14ac:dyDescent="0.35">
      <c r="A121" s="63">
        <v>0.47392361111111114</v>
      </c>
      <c r="B121" s="81">
        <f t="shared" si="13"/>
        <v>587.00000000000546</v>
      </c>
      <c r="C121" s="54">
        <f t="shared" si="11"/>
        <v>9.7833333333334238</v>
      </c>
      <c r="D121" s="54">
        <f t="shared" si="12"/>
        <v>8.3333333333399651E-2</v>
      </c>
      <c r="E121">
        <v>32.5</v>
      </c>
      <c r="F121" s="31">
        <f>SUM($E$13:E121)</f>
        <v>2514</v>
      </c>
      <c r="G121" s="52">
        <f t="shared" si="19"/>
        <v>2.5139999999999998</v>
      </c>
      <c r="H121" s="52">
        <f t="shared" si="20"/>
        <v>1.4625833333333333</v>
      </c>
      <c r="I121" s="87">
        <f t="shared" si="14"/>
        <v>-1.2999999999989655E-5</v>
      </c>
      <c r="J121" s="54">
        <f t="shared" si="15"/>
        <v>0.7799999999993793</v>
      </c>
      <c r="K121" s="54">
        <f t="shared" si="21"/>
        <v>0.68258333333395405</v>
      </c>
      <c r="L121" s="38"/>
      <c r="M121" s="38"/>
      <c r="N121" s="56">
        <f t="shared" si="16"/>
        <v>14.308940277777911</v>
      </c>
      <c r="O121" s="56">
        <f t="shared" si="17"/>
        <v>5.6881944444541435E-2</v>
      </c>
      <c r="P121" s="56">
        <f>SUM($O$13:O121)</f>
        <v>9.280940277777912</v>
      </c>
      <c r="Q121" s="56">
        <f t="shared" si="18"/>
        <v>5.0279999999999987</v>
      </c>
      <c r="T121" s="7"/>
      <c r="U121" s="8"/>
      <c r="V121" s="8"/>
    </row>
    <row r="122" spans="1:22" s="3" customFormat="1" x14ac:dyDescent="0.35">
      <c r="A122" s="63">
        <v>0.4739814814814815</v>
      </c>
      <c r="B122" s="81">
        <f t="shared" si="13"/>
        <v>592.00000000000296</v>
      </c>
      <c r="C122" s="54">
        <f t="shared" si="11"/>
        <v>9.8666666666667169</v>
      </c>
      <c r="D122" s="54">
        <f t="shared" si="12"/>
        <v>8.3333333333293069E-2</v>
      </c>
      <c r="E122">
        <v>29.5</v>
      </c>
      <c r="F122" s="31">
        <f>SUM($E$13:E122)</f>
        <v>2543.5</v>
      </c>
      <c r="G122" s="52">
        <f t="shared" si="19"/>
        <v>2.5434999999999999</v>
      </c>
      <c r="H122" s="54">
        <f t="shared" si="20"/>
        <v>1.4625833333333333</v>
      </c>
      <c r="I122" s="87">
        <f t="shared" si="14"/>
        <v>-1.1800000000005703E-5</v>
      </c>
      <c r="J122" s="54">
        <f t="shared" si="15"/>
        <v>0.70800000000034213</v>
      </c>
      <c r="K122" s="54">
        <f t="shared" si="21"/>
        <v>0.75458333333299121</v>
      </c>
      <c r="L122" s="38"/>
      <c r="M122" s="38"/>
      <c r="N122" s="56">
        <f t="shared" si="16"/>
        <v>14.430822222222297</v>
      </c>
      <c r="O122" s="56">
        <f t="shared" si="17"/>
        <v>6.2881944444385551E-2</v>
      </c>
      <c r="P122" s="56">
        <f>SUM($O$13:O122)</f>
        <v>9.3438222222222969</v>
      </c>
      <c r="Q122" s="56">
        <f t="shared" si="18"/>
        <v>5.0869999999999997</v>
      </c>
      <c r="T122" s="7"/>
      <c r="U122" s="8"/>
      <c r="V122" s="8"/>
    </row>
    <row r="123" spans="1:22" s="3" customFormat="1" x14ac:dyDescent="0.35">
      <c r="A123" s="63">
        <v>0.4740625</v>
      </c>
      <c r="B123" s="81">
        <f t="shared" si="13"/>
        <v>599.00000000000091</v>
      </c>
      <c r="C123" s="54">
        <f t="shared" si="11"/>
        <v>9.9833333333333485</v>
      </c>
      <c r="D123" s="54">
        <f t="shared" si="12"/>
        <v>0.11666666666663161</v>
      </c>
      <c r="E123">
        <v>32</v>
      </c>
      <c r="F123" s="31">
        <f>SUM($E$13:E123)</f>
        <v>2575.5</v>
      </c>
      <c r="G123" s="52">
        <f t="shared" si="19"/>
        <v>2.5754999999999999</v>
      </c>
      <c r="H123" s="52">
        <f t="shared" si="20"/>
        <v>1.4625833333333333</v>
      </c>
      <c r="I123" s="87">
        <f t="shared" si="14"/>
        <v>-9.1428571428598883E-6</v>
      </c>
      <c r="J123" s="54">
        <f t="shared" si="15"/>
        <v>0.54857142857159336</v>
      </c>
      <c r="K123" s="54">
        <f t="shared" si="21"/>
        <v>0.91401190476173999</v>
      </c>
      <c r="L123" s="38"/>
      <c r="M123" s="38"/>
      <c r="N123" s="56">
        <f t="shared" si="16"/>
        <v>14.601456944444466</v>
      </c>
      <c r="O123" s="56">
        <f t="shared" si="17"/>
        <v>0.10663472222217096</v>
      </c>
      <c r="P123" s="56">
        <f>SUM($O$13:O123)</f>
        <v>9.4504569444444684</v>
      </c>
      <c r="Q123" s="56">
        <f t="shared" si="18"/>
        <v>5.150999999999998</v>
      </c>
      <c r="T123" s="7"/>
      <c r="U123" s="8"/>
      <c r="V123" s="8"/>
    </row>
    <row r="124" spans="1:22" s="3" customFormat="1" x14ac:dyDescent="0.35">
      <c r="A124" s="63">
        <v>0.47413194444444445</v>
      </c>
      <c r="B124" s="81">
        <f t="shared" si="13"/>
        <v>605.00000000000182</v>
      </c>
      <c r="C124" s="54">
        <f t="shared" si="11"/>
        <v>10.083333333333364</v>
      </c>
      <c r="D124" s="54">
        <f t="shared" si="12"/>
        <v>0.10000000000001563</v>
      </c>
      <c r="E124">
        <v>44.5</v>
      </c>
      <c r="F124" s="31">
        <f>SUM($E$13:E124)</f>
        <v>2620</v>
      </c>
      <c r="G124" s="52">
        <f t="shared" si="19"/>
        <v>2.62</v>
      </c>
      <c r="H124" s="54">
        <f t="shared" si="20"/>
        <v>1.4625833333333333</v>
      </c>
      <c r="I124" s="87">
        <f t="shared" si="14"/>
        <v>-1.4833333333331017E-5</v>
      </c>
      <c r="J124" s="54">
        <f t="shared" si="15"/>
        <v>0.8899999999998609</v>
      </c>
      <c r="K124" s="54">
        <f t="shared" si="21"/>
        <v>0.57258333333347244</v>
      </c>
      <c r="L124" s="38"/>
      <c r="M124" s="38"/>
      <c r="N124" s="56">
        <f t="shared" si="16"/>
        <v>14.747715277777823</v>
      </c>
      <c r="O124" s="56">
        <f t="shared" si="17"/>
        <v>5.7258333333356198E-2</v>
      </c>
      <c r="P124" s="56">
        <f>SUM($O$13:O124)</f>
        <v>9.5077152777778249</v>
      </c>
      <c r="Q124" s="56">
        <f t="shared" si="18"/>
        <v>5.2399999999999984</v>
      </c>
      <c r="T124" s="7"/>
      <c r="U124" s="8"/>
      <c r="V124" s="8"/>
    </row>
    <row r="125" spans="1:22" s="3" customFormat="1" x14ac:dyDescent="0.35">
      <c r="A125" s="63">
        <v>0.47418981481481487</v>
      </c>
      <c r="B125" s="81">
        <f t="shared" si="13"/>
        <v>610.0000000000058</v>
      </c>
      <c r="C125" s="54">
        <f t="shared" si="11"/>
        <v>10.166666666666764</v>
      </c>
      <c r="D125" s="54">
        <f t="shared" si="12"/>
        <v>8.3333333333399651E-2</v>
      </c>
      <c r="E125">
        <v>42</v>
      </c>
      <c r="F125" s="31">
        <f>SUM($E$13:E125)</f>
        <v>2662</v>
      </c>
      <c r="G125" s="52">
        <f t="shared" si="19"/>
        <v>2.6619999999999999</v>
      </c>
      <c r="H125" s="52">
        <f t="shared" si="20"/>
        <v>1.4625833333333333</v>
      </c>
      <c r="I125" s="87">
        <f t="shared" si="14"/>
        <v>-1.6799999999986629E-5</v>
      </c>
      <c r="J125" s="54">
        <f t="shared" si="15"/>
        <v>1.0079999999991978</v>
      </c>
      <c r="K125" s="54">
        <f t="shared" si="21"/>
        <v>0.45458333333413559</v>
      </c>
      <c r="L125" s="38"/>
      <c r="M125" s="38"/>
      <c r="N125" s="56">
        <f t="shared" si="16"/>
        <v>14.869597222222364</v>
      </c>
      <c r="O125" s="56">
        <f t="shared" si="17"/>
        <v>3.7881944444541446E-2</v>
      </c>
      <c r="P125" s="56">
        <f>SUM($O$13:O125)</f>
        <v>9.5455972222223657</v>
      </c>
      <c r="Q125" s="56">
        <f t="shared" si="18"/>
        <v>5.3239999999999981</v>
      </c>
      <c r="T125" s="7"/>
      <c r="U125" s="8"/>
      <c r="V125" s="8"/>
    </row>
    <row r="126" spans="1:22" s="3" customFormat="1" x14ac:dyDescent="0.35">
      <c r="A126" s="63">
        <v>0.47424768518518517</v>
      </c>
      <c r="B126" s="81">
        <f t="shared" si="13"/>
        <v>615.00000000000341</v>
      </c>
      <c r="C126" s="54">
        <f t="shared" si="11"/>
        <v>10.250000000000057</v>
      </c>
      <c r="D126" s="54">
        <f t="shared" si="12"/>
        <v>8.3333333333293069E-2</v>
      </c>
      <c r="E126">
        <v>31.5</v>
      </c>
      <c r="F126" s="31">
        <f>SUM($E$13:E126)</f>
        <v>2693.5</v>
      </c>
      <c r="G126" s="52">
        <f t="shared" si="19"/>
        <v>2.6934999999999998</v>
      </c>
      <c r="H126" s="54">
        <f t="shared" si="20"/>
        <v>1.4625833333333333</v>
      </c>
      <c r="I126" s="87">
        <f t="shared" si="14"/>
        <v>-1.2600000000006088E-5</v>
      </c>
      <c r="J126" s="54">
        <f t="shared" si="15"/>
        <v>0.75600000000036527</v>
      </c>
      <c r="K126" s="54">
        <f t="shared" si="21"/>
        <v>0.70658333333296808</v>
      </c>
      <c r="L126" s="38"/>
      <c r="M126" s="38"/>
      <c r="N126" s="56">
        <f t="shared" si="16"/>
        <v>14.99147916666675</v>
      </c>
      <c r="O126" s="56">
        <f t="shared" si="17"/>
        <v>5.8881944444385555E-2</v>
      </c>
      <c r="P126" s="56">
        <f>SUM($O$13:O126)</f>
        <v>9.6044791666667511</v>
      </c>
      <c r="Q126" s="56">
        <f t="shared" si="18"/>
        <v>5.3869999999999987</v>
      </c>
      <c r="T126" s="7"/>
      <c r="U126" s="8"/>
      <c r="V126" s="8"/>
    </row>
    <row r="127" spans="1:22" s="3" customFormat="1" x14ac:dyDescent="0.35">
      <c r="A127" s="63">
        <v>0.47431712962962963</v>
      </c>
      <c r="B127" s="81">
        <f t="shared" si="13"/>
        <v>621.00000000000432</v>
      </c>
      <c r="C127" s="54">
        <f t="shared" si="11"/>
        <v>10.350000000000072</v>
      </c>
      <c r="D127" s="54">
        <f t="shared" si="12"/>
        <v>0.10000000000001563</v>
      </c>
      <c r="E127">
        <v>32.5</v>
      </c>
      <c r="F127" s="31">
        <f>SUM($E$13:E127)</f>
        <v>2726</v>
      </c>
      <c r="G127" s="52">
        <f t="shared" si="19"/>
        <v>2.726</v>
      </c>
      <c r="H127" s="52">
        <f t="shared" si="20"/>
        <v>1.4625833333333333</v>
      </c>
      <c r="I127" s="87">
        <f t="shared" si="14"/>
        <v>-1.0833333333331641E-5</v>
      </c>
      <c r="J127" s="54">
        <f t="shared" si="15"/>
        <v>0.64999999999989844</v>
      </c>
      <c r="K127" s="54">
        <f t="shared" si="21"/>
        <v>0.81258333333343491</v>
      </c>
      <c r="L127" s="38"/>
      <c r="M127" s="38"/>
      <c r="N127" s="56">
        <f t="shared" si="16"/>
        <v>15.137737500000107</v>
      </c>
      <c r="O127" s="56">
        <f t="shared" si="17"/>
        <v>8.1258333333356192E-2</v>
      </c>
      <c r="P127" s="56">
        <f>SUM($O$13:O127)</f>
        <v>9.6857375000001067</v>
      </c>
      <c r="Q127" s="56">
        <f t="shared" si="18"/>
        <v>5.452</v>
      </c>
      <c r="T127" s="7"/>
      <c r="U127" s="8"/>
      <c r="V127" s="8"/>
    </row>
    <row r="128" spans="1:22" s="3" customFormat="1" x14ac:dyDescent="0.35">
      <c r="A128" s="63">
        <v>0.47437499999999999</v>
      </c>
      <c r="B128" s="81">
        <f t="shared" si="13"/>
        <v>626.00000000000193</v>
      </c>
      <c r="C128" s="54">
        <f t="shared" si="11"/>
        <v>10.433333333333366</v>
      </c>
      <c r="D128" s="54">
        <f t="shared" si="12"/>
        <v>8.3333333333293069E-2</v>
      </c>
      <c r="E128">
        <v>32.5</v>
      </c>
      <c r="F128" s="31">
        <f>SUM($E$13:E128)</f>
        <v>2758.5</v>
      </c>
      <c r="G128" s="52">
        <f t="shared" si="19"/>
        <v>2.7585000000000002</v>
      </c>
      <c r="H128" s="54">
        <f t="shared" si="20"/>
        <v>1.4625833333333333</v>
      </c>
      <c r="I128" s="87">
        <f t="shared" si="14"/>
        <v>-1.3000000000006281E-5</v>
      </c>
      <c r="J128" s="54">
        <f t="shared" si="15"/>
        <v>0.78000000000037684</v>
      </c>
      <c r="K128" s="54">
        <f t="shared" si="21"/>
        <v>0.68258333333295651</v>
      </c>
      <c r="L128" s="38"/>
      <c r="M128" s="38"/>
      <c r="N128" s="56">
        <f t="shared" si="16"/>
        <v>15.259619444444491</v>
      </c>
      <c r="O128" s="56">
        <f t="shared" si="17"/>
        <v>5.688194444438556E-2</v>
      </c>
      <c r="P128" s="56">
        <f>SUM($O$13:O128)</f>
        <v>9.7426194444444931</v>
      </c>
      <c r="Q128" s="56">
        <f t="shared" si="18"/>
        <v>5.5169999999999977</v>
      </c>
      <c r="T128" s="7"/>
      <c r="U128" s="8"/>
      <c r="V128" s="8"/>
    </row>
    <row r="129" spans="1:22" s="3" customFormat="1" x14ac:dyDescent="0.35">
      <c r="A129" s="63">
        <v>0.47443287037037035</v>
      </c>
      <c r="B129" s="81">
        <f t="shared" si="13"/>
        <v>630.99999999999955</v>
      </c>
      <c r="C129" s="54">
        <f t="shared" si="11"/>
        <v>10.516666666666659</v>
      </c>
      <c r="D129" s="54">
        <f t="shared" si="12"/>
        <v>8.3333333333293069E-2</v>
      </c>
      <c r="E129">
        <v>33</v>
      </c>
      <c r="F129" s="31">
        <f>SUM($E$13:E129)</f>
        <v>2791.5</v>
      </c>
      <c r="G129" s="52">
        <f t="shared" si="19"/>
        <v>2.7915000000000001</v>
      </c>
      <c r="H129" s="52">
        <f t="shared" si="20"/>
        <v>1.4625833333333333</v>
      </c>
      <c r="I129" s="87">
        <f t="shared" si="14"/>
        <v>-1.3200000000006375E-5</v>
      </c>
      <c r="J129" s="54">
        <f t="shared" si="15"/>
        <v>0.79200000000038262</v>
      </c>
      <c r="K129" s="54">
        <f t="shared" si="21"/>
        <v>0.67058333333295073</v>
      </c>
      <c r="L129" s="38"/>
      <c r="M129" s="38"/>
      <c r="N129" s="56">
        <f t="shared" si="16"/>
        <v>15.381501388888877</v>
      </c>
      <c r="O129" s="56">
        <f t="shared" si="17"/>
        <v>5.5881944444385559E-2</v>
      </c>
      <c r="P129" s="56">
        <f>SUM($O$13:O129)</f>
        <v>9.7985013888888783</v>
      </c>
      <c r="Q129" s="56">
        <f t="shared" si="18"/>
        <v>5.5829999999999984</v>
      </c>
      <c r="T129" s="7"/>
      <c r="U129" s="8"/>
      <c r="V129" s="8"/>
    </row>
    <row r="130" spans="1:22" s="3" customFormat="1" x14ac:dyDescent="0.35">
      <c r="A130" s="63">
        <v>0.47449074074074077</v>
      </c>
      <c r="B130" s="81">
        <f t="shared" si="13"/>
        <v>636.00000000000352</v>
      </c>
      <c r="C130" s="54">
        <f t="shared" si="11"/>
        <v>10.600000000000058</v>
      </c>
      <c r="D130" s="54">
        <f t="shared" si="12"/>
        <v>8.3333333333399651E-2</v>
      </c>
      <c r="E130">
        <v>35.5</v>
      </c>
      <c r="F130" s="31">
        <f>SUM($E$13:E130)</f>
        <v>2827</v>
      </c>
      <c r="G130" s="52">
        <f t="shared" si="19"/>
        <v>2.827</v>
      </c>
      <c r="H130" s="54">
        <f t="shared" si="20"/>
        <v>1.4625833333333333</v>
      </c>
      <c r="I130" s="87">
        <f t="shared" si="14"/>
        <v>-1.4199999999988698E-5</v>
      </c>
      <c r="J130" s="54">
        <f t="shared" si="15"/>
        <v>0.85199999999932197</v>
      </c>
      <c r="K130" s="54">
        <f t="shared" si="21"/>
        <v>0.61058333333401138</v>
      </c>
      <c r="L130" s="38"/>
      <c r="M130" s="38"/>
      <c r="N130" s="56">
        <f t="shared" si="16"/>
        <v>15.503383333333419</v>
      </c>
      <c r="O130" s="56">
        <f t="shared" si="17"/>
        <v>5.0881944444541444E-2</v>
      </c>
      <c r="P130" s="56">
        <f>SUM($O$13:O130)</f>
        <v>9.8493833333334191</v>
      </c>
      <c r="Q130" s="56">
        <f t="shared" si="18"/>
        <v>5.6539999999999999</v>
      </c>
      <c r="T130" s="7"/>
      <c r="U130" s="8"/>
      <c r="V130" s="8"/>
    </row>
    <row r="131" spans="1:22" s="3" customFormat="1" x14ac:dyDescent="0.35">
      <c r="A131" s="63">
        <v>0.47456018518518522</v>
      </c>
      <c r="B131" s="81">
        <f t="shared" si="13"/>
        <v>642.00000000000443</v>
      </c>
      <c r="C131" s="54">
        <f t="shared" si="11"/>
        <v>10.700000000000074</v>
      </c>
      <c r="D131" s="54">
        <f t="shared" si="12"/>
        <v>0.10000000000001563</v>
      </c>
      <c r="E131">
        <v>36</v>
      </c>
      <c r="F131" s="31">
        <f>SUM($E$13:E131)</f>
        <v>2863</v>
      </c>
      <c r="G131" s="52">
        <f t="shared" si="19"/>
        <v>2.863</v>
      </c>
      <c r="H131" s="52">
        <f t="shared" si="20"/>
        <v>1.4625833333333333</v>
      </c>
      <c r="I131" s="87">
        <f t="shared" si="14"/>
        <v>-1.1999999999998123E-5</v>
      </c>
      <c r="J131" s="54">
        <f t="shared" si="15"/>
        <v>0.7199999999998874</v>
      </c>
      <c r="K131" s="54">
        <f t="shared" si="21"/>
        <v>0.74258333333344595</v>
      </c>
      <c r="L131" s="38"/>
      <c r="M131" s="38"/>
      <c r="N131" s="56">
        <f t="shared" si="16"/>
        <v>15.649641666666774</v>
      </c>
      <c r="O131" s="56">
        <f t="shared" si="17"/>
        <v>7.42583333333562E-2</v>
      </c>
      <c r="P131" s="56">
        <f>SUM($O$13:O131)</f>
        <v>9.9236416666667751</v>
      </c>
      <c r="Q131" s="56">
        <f t="shared" si="18"/>
        <v>5.7259999999999991</v>
      </c>
      <c r="T131" s="7"/>
      <c r="U131" s="8"/>
      <c r="V131" s="8"/>
    </row>
    <row r="132" spans="1:22" s="3" customFormat="1" x14ac:dyDescent="0.35">
      <c r="A132" s="63">
        <v>0.47462962962962968</v>
      </c>
      <c r="B132" s="81">
        <f t="shared" si="13"/>
        <v>648.00000000000534</v>
      </c>
      <c r="C132" s="54">
        <f t="shared" si="11"/>
        <v>10.80000000000009</v>
      </c>
      <c r="D132" s="54">
        <f t="shared" si="12"/>
        <v>0.10000000000001563</v>
      </c>
      <c r="E132">
        <v>34</v>
      </c>
      <c r="F132" s="31">
        <f>SUM($E$13:E132)</f>
        <v>2897</v>
      </c>
      <c r="G132" s="52">
        <f t="shared" si="19"/>
        <v>2.8969999999999998</v>
      </c>
      <c r="H132" s="54">
        <f t="shared" si="20"/>
        <v>1.4625833333333333</v>
      </c>
      <c r="I132" s="87">
        <f t="shared" si="14"/>
        <v>-1.1333333333331562E-5</v>
      </c>
      <c r="J132" s="54">
        <f t="shared" si="15"/>
        <v>0.67999999999989369</v>
      </c>
      <c r="K132" s="54">
        <f t="shared" si="21"/>
        <v>0.78258333333343966</v>
      </c>
      <c r="L132" s="38"/>
      <c r="M132" s="38"/>
      <c r="N132" s="56">
        <f t="shared" si="16"/>
        <v>15.795900000000131</v>
      </c>
      <c r="O132" s="56">
        <f t="shared" si="17"/>
        <v>7.8258333333356203E-2</v>
      </c>
      <c r="P132" s="56">
        <f>SUM($O$13:O132)</f>
        <v>10.001900000000131</v>
      </c>
      <c r="Q132" s="56">
        <f t="shared" si="18"/>
        <v>5.7940000000000005</v>
      </c>
      <c r="T132" s="7"/>
      <c r="U132" s="8"/>
      <c r="V132" s="8"/>
    </row>
    <row r="133" spans="1:22" s="3" customFormat="1" x14ac:dyDescent="0.35">
      <c r="A133" s="63">
        <v>0.47468749999999998</v>
      </c>
      <c r="B133" s="81">
        <f t="shared" si="13"/>
        <v>653.00000000000296</v>
      </c>
      <c r="C133" s="54">
        <f t="shared" si="11"/>
        <v>10.883333333333383</v>
      </c>
      <c r="D133" s="54">
        <f t="shared" si="12"/>
        <v>8.3333333333293069E-2</v>
      </c>
      <c r="E133">
        <v>36</v>
      </c>
      <c r="F133" s="31">
        <f>SUM($E$13:E133)</f>
        <v>2933</v>
      </c>
      <c r="G133" s="52">
        <f t="shared" si="19"/>
        <v>2.9329999999999998</v>
      </c>
      <c r="H133" s="52">
        <f t="shared" si="20"/>
        <v>1.4625833333333333</v>
      </c>
      <c r="I133" s="87">
        <f t="shared" si="14"/>
        <v>-1.4400000000006957E-5</v>
      </c>
      <c r="J133" s="54">
        <f t="shared" si="15"/>
        <v>0.86400000000041743</v>
      </c>
      <c r="K133" s="54">
        <f t="shared" si="21"/>
        <v>0.59858333333291591</v>
      </c>
      <c r="L133" s="38"/>
      <c r="M133" s="38"/>
      <c r="N133" s="56">
        <f t="shared" si="16"/>
        <v>15.917781944444517</v>
      </c>
      <c r="O133" s="56">
        <f t="shared" si="17"/>
        <v>4.9881944444385561E-2</v>
      </c>
      <c r="P133" s="56">
        <f>SUM($O$13:O133)</f>
        <v>10.051781944444516</v>
      </c>
      <c r="Q133" s="56">
        <f t="shared" si="18"/>
        <v>5.8660000000000014</v>
      </c>
      <c r="T133" s="7"/>
      <c r="U133" s="8"/>
      <c r="V133" s="8"/>
    </row>
    <row r="134" spans="1:22" s="3" customFormat="1" x14ac:dyDescent="0.35">
      <c r="A134" s="63">
        <v>0.47474537037037035</v>
      </c>
      <c r="B134" s="81">
        <f t="shared" si="13"/>
        <v>658.00000000000057</v>
      </c>
      <c r="C134" s="54">
        <f t="shared" si="11"/>
        <v>10.966666666666676</v>
      </c>
      <c r="D134" s="54">
        <f t="shared" si="12"/>
        <v>8.3333333333293069E-2</v>
      </c>
      <c r="E134">
        <v>36</v>
      </c>
      <c r="F134" s="31">
        <f>SUM($E$13:E134)</f>
        <v>2969</v>
      </c>
      <c r="G134" s="52">
        <f t="shared" si="19"/>
        <v>2.9689999999999999</v>
      </c>
      <c r="H134" s="54">
        <f t="shared" si="20"/>
        <v>1.4625833333333333</v>
      </c>
      <c r="I134" s="87">
        <f t="shared" si="14"/>
        <v>-1.4400000000006957E-5</v>
      </c>
      <c r="J134" s="54">
        <f t="shared" si="15"/>
        <v>0.86400000000041743</v>
      </c>
      <c r="K134" s="54">
        <f t="shared" si="21"/>
        <v>0.59858333333291591</v>
      </c>
      <c r="L134" s="38"/>
      <c r="M134" s="38"/>
      <c r="N134" s="56">
        <f t="shared" si="16"/>
        <v>16.039663888888903</v>
      </c>
      <c r="O134" s="56">
        <f t="shared" si="17"/>
        <v>4.9881944444385561E-2</v>
      </c>
      <c r="P134" s="56">
        <f>SUM($O$13:O134)</f>
        <v>10.101663888888901</v>
      </c>
      <c r="Q134" s="56">
        <f t="shared" si="18"/>
        <v>5.9380000000000024</v>
      </c>
      <c r="T134" s="7"/>
      <c r="U134" s="8"/>
      <c r="V134" s="8"/>
    </row>
    <row r="135" spans="1:22" s="3" customFormat="1" x14ac:dyDescent="0.35">
      <c r="A135" s="63">
        <v>0.4748148148148148</v>
      </c>
      <c r="B135" s="81">
        <f t="shared" si="13"/>
        <v>664.00000000000148</v>
      </c>
      <c r="C135" s="54">
        <f t="shared" si="11"/>
        <v>11.066666666666691</v>
      </c>
      <c r="D135" s="54">
        <f t="shared" si="12"/>
        <v>0.10000000000001563</v>
      </c>
      <c r="E135">
        <v>36</v>
      </c>
      <c r="F135" s="31">
        <f>SUM($E$13:E135)</f>
        <v>3005</v>
      </c>
      <c r="G135" s="52">
        <f t="shared" si="19"/>
        <v>3.0049999999999999</v>
      </c>
      <c r="H135" s="52">
        <f t="shared" si="20"/>
        <v>1.4625833333333333</v>
      </c>
      <c r="I135" s="87">
        <f t="shared" si="14"/>
        <v>-1.1999999999998123E-5</v>
      </c>
      <c r="J135" s="54">
        <f t="shared" si="15"/>
        <v>0.7199999999998874</v>
      </c>
      <c r="K135" s="54">
        <f t="shared" si="21"/>
        <v>0.74258333333344595</v>
      </c>
      <c r="L135" s="38"/>
      <c r="M135" s="38"/>
      <c r="N135" s="56">
        <f t="shared" si="16"/>
        <v>16.18592222222226</v>
      </c>
      <c r="O135" s="56">
        <f t="shared" si="17"/>
        <v>7.42583333333562E-2</v>
      </c>
      <c r="P135" s="56">
        <f>SUM($O$13:O135)</f>
        <v>10.175922222222257</v>
      </c>
      <c r="Q135" s="56">
        <f t="shared" si="18"/>
        <v>6.0100000000000033</v>
      </c>
      <c r="T135" s="7"/>
      <c r="U135" s="8"/>
      <c r="V135" s="8"/>
    </row>
    <row r="136" spans="1:22" s="3" customFormat="1" x14ac:dyDescent="0.35">
      <c r="A136" s="63">
        <v>0.47487268518518522</v>
      </c>
      <c r="B136" s="81">
        <f t="shared" si="13"/>
        <v>669.00000000000546</v>
      </c>
      <c r="C136" s="54">
        <f t="shared" si="11"/>
        <v>11.150000000000091</v>
      </c>
      <c r="D136" s="54">
        <f t="shared" si="12"/>
        <v>8.3333333333399651E-2</v>
      </c>
      <c r="E136">
        <v>40.5</v>
      </c>
      <c r="F136" s="31">
        <f>SUM($E$13:E136)</f>
        <v>3045.5</v>
      </c>
      <c r="G136" s="52">
        <f t="shared" si="19"/>
        <v>3.0455000000000001</v>
      </c>
      <c r="H136" s="54">
        <f t="shared" si="20"/>
        <v>1.4625833333333333</v>
      </c>
      <c r="I136" s="87">
        <f t="shared" si="14"/>
        <v>-1.6199999999987109E-5</v>
      </c>
      <c r="J136" s="54">
        <f t="shared" si="15"/>
        <v>0.97199999999922648</v>
      </c>
      <c r="K136" s="54">
        <f t="shared" si="21"/>
        <v>0.49058333333410686</v>
      </c>
      <c r="L136" s="38"/>
      <c r="M136" s="38"/>
      <c r="N136" s="56">
        <f t="shared" si="16"/>
        <v>16.307804166666799</v>
      </c>
      <c r="O136" s="56">
        <f t="shared" si="17"/>
        <v>4.0881944444541442E-2</v>
      </c>
      <c r="P136" s="56">
        <f>SUM($O$13:O136)</f>
        <v>10.216804166666797</v>
      </c>
      <c r="Q136" s="56">
        <f t="shared" si="18"/>
        <v>6.0910000000000011</v>
      </c>
      <c r="T136" s="7"/>
      <c r="U136" s="8"/>
      <c r="V136" s="8"/>
    </row>
    <row r="137" spans="1:22" s="3" customFormat="1" x14ac:dyDescent="0.35">
      <c r="A137" s="63">
        <v>0.47494212962962962</v>
      </c>
      <c r="B137" s="81">
        <f t="shared" si="13"/>
        <v>675</v>
      </c>
      <c r="C137" s="54">
        <f t="shared" si="11"/>
        <v>11.25</v>
      </c>
      <c r="D137" s="54">
        <f t="shared" si="12"/>
        <v>9.9999999999909051E-2</v>
      </c>
      <c r="E137">
        <v>30.5</v>
      </c>
      <c r="F137" s="31">
        <f>SUM($E$13:E137)</f>
        <v>3076</v>
      </c>
      <c r="G137" s="52">
        <f t="shared" si="19"/>
        <v>3.0760000000000001</v>
      </c>
      <c r="H137" s="52">
        <f t="shared" si="20"/>
        <v>1.4625833333333333</v>
      </c>
      <c r="I137" s="87">
        <f t="shared" si="14"/>
        <v>-1.0166666666675913E-5</v>
      </c>
      <c r="J137" s="54">
        <f t="shared" si="15"/>
        <v>0.61000000000055477</v>
      </c>
      <c r="K137" s="54">
        <f t="shared" si="21"/>
        <v>0.85258333333277858</v>
      </c>
      <c r="L137" s="38"/>
      <c r="M137" s="38"/>
      <c r="N137" s="56">
        <f t="shared" si="16"/>
        <v>16.454062499999999</v>
      </c>
      <c r="O137" s="56">
        <f t="shared" si="17"/>
        <v>8.525833333320032E-2</v>
      </c>
      <c r="P137" s="56">
        <f>SUM($O$13:O137)</f>
        <v>10.302062499999998</v>
      </c>
      <c r="Q137" s="56">
        <f t="shared" si="18"/>
        <v>6.152000000000001</v>
      </c>
      <c r="T137" s="7"/>
      <c r="U137" s="8"/>
      <c r="V137" s="8"/>
    </row>
    <row r="138" spans="1:22" s="3" customFormat="1" x14ac:dyDescent="0.35">
      <c r="A138" s="63">
        <v>0.47500000000000003</v>
      </c>
      <c r="B138" s="81">
        <f t="shared" si="13"/>
        <v>680.00000000000398</v>
      </c>
      <c r="C138" s="54">
        <f t="shared" si="11"/>
        <v>11.3333333333334</v>
      </c>
      <c r="D138" s="54">
        <f t="shared" si="12"/>
        <v>8.3333333333399651E-2</v>
      </c>
      <c r="E138">
        <v>34.5</v>
      </c>
      <c r="F138" s="31">
        <f>SUM($E$13:E138)</f>
        <v>3110.5</v>
      </c>
      <c r="G138" s="52">
        <f t="shared" si="19"/>
        <v>3.1105</v>
      </c>
      <c r="H138" s="54">
        <f t="shared" si="20"/>
        <v>1.4625833333333333</v>
      </c>
      <c r="I138" s="87">
        <f t="shared" si="14"/>
        <v>-1.3799999999989017E-5</v>
      </c>
      <c r="J138" s="54">
        <f t="shared" si="15"/>
        <v>0.82799999999934104</v>
      </c>
      <c r="K138" s="54">
        <f t="shared" si="21"/>
        <v>0.63458333333399231</v>
      </c>
      <c r="L138" s="38"/>
      <c r="M138" s="38"/>
      <c r="N138" s="56">
        <f t="shared" si="16"/>
        <v>16.575944444444541</v>
      </c>
      <c r="O138" s="56">
        <f t="shared" si="17"/>
        <v>5.2881944444541445E-2</v>
      </c>
      <c r="P138" s="56">
        <f>SUM($O$13:O138)</f>
        <v>10.35494444444454</v>
      </c>
      <c r="Q138" s="56">
        <f t="shared" si="18"/>
        <v>6.2210000000000019</v>
      </c>
      <c r="T138" s="7"/>
      <c r="U138" s="8"/>
      <c r="V138" s="8"/>
    </row>
    <row r="139" spans="1:22" s="3" customFormat="1" x14ac:dyDescent="0.35">
      <c r="A139" s="63">
        <v>0.47505787037037034</v>
      </c>
      <c r="B139" s="81">
        <f t="shared" si="13"/>
        <v>685.00000000000159</v>
      </c>
      <c r="C139" s="54">
        <f t="shared" si="11"/>
        <v>11.416666666666693</v>
      </c>
      <c r="D139" s="54">
        <f t="shared" si="12"/>
        <v>8.3333333333293069E-2</v>
      </c>
      <c r="E139">
        <v>36</v>
      </c>
      <c r="F139" s="31">
        <f>SUM($E$13:E139)</f>
        <v>3146.5</v>
      </c>
      <c r="G139" s="52">
        <f t="shared" si="19"/>
        <v>3.1465000000000001</v>
      </c>
      <c r="H139" s="52">
        <f t="shared" si="20"/>
        <v>1.4625833333333333</v>
      </c>
      <c r="I139" s="87">
        <f t="shared" si="14"/>
        <v>-1.4400000000006957E-5</v>
      </c>
      <c r="J139" s="54">
        <f t="shared" si="15"/>
        <v>0.86400000000041743</v>
      </c>
      <c r="K139" s="54">
        <f t="shared" si="21"/>
        <v>0.59858333333291591</v>
      </c>
      <c r="L139" s="38"/>
      <c r="M139" s="38"/>
      <c r="N139" s="56">
        <f t="shared" si="16"/>
        <v>16.697826388888927</v>
      </c>
      <c r="O139" s="56">
        <f t="shared" si="17"/>
        <v>4.9881944444385561E-2</v>
      </c>
      <c r="P139" s="56">
        <f>SUM($O$13:O139)</f>
        <v>10.404826388888925</v>
      </c>
      <c r="Q139" s="56">
        <f t="shared" si="18"/>
        <v>6.2930000000000028</v>
      </c>
      <c r="T139" s="7"/>
      <c r="U139" s="8"/>
      <c r="V139" s="8"/>
    </row>
    <row r="140" spans="1:22" s="3" customFormat="1" x14ac:dyDescent="0.35">
      <c r="A140" s="63">
        <v>0.47511574074074076</v>
      </c>
      <c r="B140" s="81">
        <f t="shared" si="13"/>
        <v>690.00000000000557</v>
      </c>
      <c r="C140" s="54">
        <f t="shared" si="11"/>
        <v>11.500000000000092</v>
      </c>
      <c r="D140" s="54">
        <f t="shared" si="12"/>
        <v>8.3333333333399651E-2</v>
      </c>
      <c r="E140">
        <v>34.5</v>
      </c>
      <c r="F140" s="31">
        <f>SUM($E$13:E140)</f>
        <v>3181</v>
      </c>
      <c r="G140" s="52">
        <f t="shared" si="19"/>
        <v>3.181</v>
      </c>
      <c r="H140" s="54">
        <f t="shared" si="20"/>
        <v>1.4625833333333333</v>
      </c>
      <c r="I140" s="87">
        <f t="shared" si="14"/>
        <v>-1.3799999999989017E-5</v>
      </c>
      <c r="J140" s="54">
        <f t="shared" si="15"/>
        <v>0.82799999999934104</v>
      </c>
      <c r="K140" s="54">
        <f t="shared" si="21"/>
        <v>0.63458333333399231</v>
      </c>
      <c r="L140" s="38"/>
      <c r="M140" s="38"/>
      <c r="N140" s="56">
        <f t="shared" si="16"/>
        <v>16.81970833333347</v>
      </c>
      <c r="O140" s="56">
        <f t="shared" si="17"/>
        <v>5.2881944444541445E-2</v>
      </c>
      <c r="P140" s="56">
        <f>SUM($O$13:O140)</f>
        <v>10.457708333333466</v>
      </c>
      <c r="Q140" s="56">
        <f t="shared" si="18"/>
        <v>6.3620000000000037</v>
      </c>
      <c r="T140" s="7"/>
      <c r="U140" s="8"/>
      <c r="V140" s="8"/>
    </row>
    <row r="141" spans="1:22" s="3" customFormat="1" x14ac:dyDescent="0.35">
      <c r="A141" s="63">
        <v>0.47518518518518515</v>
      </c>
      <c r="B141" s="81">
        <f t="shared" si="13"/>
        <v>696.00000000000011</v>
      </c>
      <c r="C141" s="54">
        <f t="shared" ref="C141:C204" si="22">(A141*24-$A$13*24)*60</f>
        <v>11.600000000000001</v>
      </c>
      <c r="D141" s="54">
        <f t="shared" ref="D141:D204" si="23">(A141*24-A140*24)*60</f>
        <v>9.9999999999909051E-2</v>
      </c>
      <c r="E141">
        <v>34</v>
      </c>
      <c r="F141" s="31">
        <f>SUM($E$13:E141)</f>
        <v>3215</v>
      </c>
      <c r="G141" s="52">
        <f t="shared" si="19"/>
        <v>3.2149999999999999</v>
      </c>
      <c r="H141" s="52">
        <f t="shared" si="20"/>
        <v>1.4625833333333333</v>
      </c>
      <c r="I141" s="87">
        <f t="shared" si="14"/>
        <v>-1.1333333333343641E-5</v>
      </c>
      <c r="J141" s="54">
        <f t="shared" si="15"/>
        <v>0.68000000000061844</v>
      </c>
      <c r="K141" s="54">
        <f t="shared" si="21"/>
        <v>0.7825833333327149</v>
      </c>
      <c r="L141" s="38"/>
      <c r="M141" s="38"/>
      <c r="N141" s="56">
        <f t="shared" si="16"/>
        <v>16.96596666666667</v>
      </c>
      <c r="O141" s="56">
        <f t="shared" si="17"/>
        <v>7.8258333333200314E-2</v>
      </c>
      <c r="P141" s="56">
        <f>SUM($O$13:O141)</f>
        <v>10.535966666666667</v>
      </c>
      <c r="Q141" s="56">
        <f t="shared" si="18"/>
        <v>6.4300000000000033</v>
      </c>
      <c r="T141" s="7"/>
      <c r="U141" s="8"/>
      <c r="V141" s="8"/>
    </row>
    <row r="142" spans="1:22" s="3" customFormat="1" x14ac:dyDescent="0.35">
      <c r="A142" s="63">
        <v>0.47524305555555557</v>
      </c>
      <c r="B142" s="81">
        <f t="shared" ref="B142:B205" si="24">C142*60</f>
        <v>701.00000000000409</v>
      </c>
      <c r="C142" s="54">
        <f t="shared" si="22"/>
        <v>11.683333333333401</v>
      </c>
      <c r="D142" s="54">
        <f t="shared" si="23"/>
        <v>8.3333333333399651E-2</v>
      </c>
      <c r="E142">
        <v>31</v>
      </c>
      <c r="F142" s="31">
        <f>SUM($E$13:E142)</f>
        <v>3246</v>
      </c>
      <c r="G142" s="52">
        <f t="shared" si="19"/>
        <v>3.246</v>
      </c>
      <c r="H142" s="54">
        <f t="shared" si="20"/>
        <v>1.4625833333333333</v>
      </c>
      <c r="I142" s="87">
        <f t="shared" ref="I142:I205" si="25">-J142/1000/60</f>
        <v>-1.2399999999990132E-5</v>
      </c>
      <c r="J142" s="54">
        <f t="shared" ref="J142:J205" si="26">2*E142/(1000*D142*1)</f>
        <v>0.74399999999940791</v>
      </c>
      <c r="K142" s="54">
        <f t="shared" si="21"/>
        <v>0.71858333333392543</v>
      </c>
      <c r="L142" s="38"/>
      <c r="M142" s="38"/>
      <c r="N142" s="56">
        <f t="shared" ref="N142:N205" si="27">C142*H142</f>
        <v>17.087848611111209</v>
      </c>
      <c r="O142" s="56">
        <f t="shared" ref="O142:O205" si="28">K142*(D142)</f>
        <v>5.9881944444541438E-2</v>
      </c>
      <c r="P142" s="56">
        <f>SUM($O$13:O142)</f>
        <v>10.595848611111208</v>
      </c>
      <c r="Q142" s="56">
        <f t="shared" ref="Q142:Q205" si="29">N142-P142</f>
        <v>6.4920000000000009</v>
      </c>
      <c r="T142" s="7"/>
      <c r="U142" s="8"/>
      <c r="V142" s="8"/>
    </row>
    <row r="143" spans="1:22" s="3" customFormat="1" x14ac:dyDescent="0.35">
      <c r="A143" s="63">
        <v>0.47530092592592593</v>
      </c>
      <c r="B143" s="81">
        <f t="shared" si="24"/>
        <v>706.00000000000159</v>
      </c>
      <c r="C143" s="54">
        <f t="shared" si="22"/>
        <v>11.766666666666694</v>
      </c>
      <c r="D143" s="54">
        <f t="shared" si="23"/>
        <v>8.3333333333293069E-2</v>
      </c>
      <c r="E143">
        <v>32</v>
      </c>
      <c r="F143" s="31">
        <f>SUM($E$13:E143)</f>
        <v>3278</v>
      </c>
      <c r="G143" s="52">
        <f t="shared" ref="G143:G206" si="30">F143/1000</f>
        <v>3.278</v>
      </c>
      <c r="H143" s="52">
        <f t="shared" ref="H143:H206" si="31">IF($C$4=$C$5,$D$5,IF($C$4=$C$6,$D$6,IF($C$4=$C$7,$D$7,$D$8)))</f>
        <v>1.4625833333333333</v>
      </c>
      <c r="I143" s="87">
        <f t="shared" si="25"/>
        <v>-1.2800000000006184E-5</v>
      </c>
      <c r="J143" s="54">
        <f t="shared" si="26"/>
        <v>0.76800000000037105</v>
      </c>
      <c r="K143" s="54">
        <f t="shared" ref="K143:K206" si="32">H143-J143</f>
        <v>0.69458333333296229</v>
      </c>
      <c r="L143" s="38"/>
      <c r="M143" s="38"/>
      <c r="N143" s="56">
        <f t="shared" si="27"/>
        <v>17.209730555555595</v>
      </c>
      <c r="O143" s="56">
        <f t="shared" si="28"/>
        <v>5.7881944444385561E-2</v>
      </c>
      <c r="P143" s="56">
        <f>SUM($O$13:O143)</f>
        <v>10.653730555555594</v>
      </c>
      <c r="Q143" s="56">
        <f t="shared" si="29"/>
        <v>6.5560000000000009</v>
      </c>
      <c r="T143" s="7"/>
      <c r="U143" s="8"/>
      <c r="V143" s="8"/>
    </row>
    <row r="144" spans="1:22" s="3" customFormat="1" x14ac:dyDescent="0.35">
      <c r="A144" s="63">
        <v>0.47537037037037039</v>
      </c>
      <c r="B144" s="81">
        <f t="shared" si="24"/>
        <v>712.00000000000261</v>
      </c>
      <c r="C144" s="54">
        <f t="shared" si="22"/>
        <v>11.86666666666671</v>
      </c>
      <c r="D144" s="54">
        <f t="shared" si="23"/>
        <v>0.10000000000001563</v>
      </c>
      <c r="E144">
        <v>33.5</v>
      </c>
      <c r="F144" s="31">
        <f>SUM($E$13:E144)</f>
        <v>3311.5</v>
      </c>
      <c r="G144" s="52">
        <f t="shared" si="30"/>
        <v>3.3115000000000001</v>
      </c>
      <c r="H144" s="54">
        <f t="shared" si="31"/>
        <v>1.4625833333333333</v>
      </c>
      <c r="I144" s="87">
        <f t="shared" si="25"/>
        <v>-1.1166666666664921E-5</v>
      </c>
      <c r="J144" s="54">
        <f t="shared" si="26"/>
        <v>0.66999999999989523</v>
      </c>
      <c r="K144" s="54">
        <f t="shared" si="32"/>
        <v>0.79258333333343811</v>
      </c>
      <c r="L144" s="38"/>
      <c r="M144" s="38"/>
      <c r="N144" s="56">
        <f t="shared" si="27"/>
        <v>17.355988888888952</v>
      </c>
      <c r="O144" s="56">
        <f t="shared" si="28"/>
        <v>7.9258333333356204E-2</v>
      </c>
      <c r="P144" s="56">
        <f>SUM($O$13:O144)</f>
        <v>10.732988888888951</v>
      </c>
      <c r="Q144" s="56">
        <f t="shared" si="29"/>
        <v>6.6230000000000011</v>
      </c>
      <c r="T144" s="7"/>
      <c r="U144" s="8"/>
      <c r="V144" s="8"/>
    </row>
    <row r="145" spans="1:22" s="3" customFormat="1" x14ac:dyDescent="0.35">
      <c r="A145" s="63">
        <v>0.47543981481481484</v>
      </c>
      <c r="B145" s="81">
        <f t="shared" si="24"/>
        <v>718.00000000000352</v>
      </c>
      <c r="C145" s="54">
        <f t="shared" si="22"/>
        <v>11.966666666666725</v>
      </c>
      <c r="D145" s="54">
        <f t="shared" si="23"/>
        <v>0.10000000000001563</v>
      </c>
      <c r="E145">
        <v>34.5</v>
      </c>
      <c r="F145" s="31">
        <f>SUM($E$13:E145)</f>
        <v>3346</v>
      </c>
      <c r="G145" s="52">
        <f t="shared" si="30"/>
        <v>3.3460000000000001</v>
      </c>
      <c r="H145" s="52">
        <f t="shared" si="31"/>
        <v>1.4625833333333333</v>
      </c>
      <c r="I145" s="87">
        <f t="shared" si="25"/>
        <v>-1.1499999999998203E-5</v>
      </c>
      <c r="J145" s="54">
        <f t="shared" si="26"/>
        <v>0.68999999999989214</v>
      </c>
      <c r="K145" s="54">
        <f t="shared" si="32"/>
        <v>0.7725833333334412</v>
      </c>
      <c r="L145" s="38"/>
      <c r="M145" s="38"/>
      <c r="N145" s="56">
        <f t="shared" si="27"/>
        <v>17.502247222222309</v>
      </c>
      <c r="O145" s="56">
        <f t="shared" si="28"/>
        <v>7.7258333333356202E-2</v>
      </c>
      <c r="P145" s="56">
        <f>SUM($O$13:O145)</f>
        <v>10.810247222222307</v>
      </c>
      <c r="Q145" s="56">
        <f t="shared" si="29"/>
        <v>6.6920000000000019</v>
      </c>
      <c r="T145" s="7"/>
      <c r="U145" s="8"/>
      <c r="V145" s="8"/>
    </row>
    <row r="146" spans="1:22" s="3" customFormat="1" x14ac:dyDescent="0.35">
      <c r="A146" s="63">
        <v>0.4755092592592593</v>
      </c>
      <c r="B146" s="81">
        <f t="shared" si="24"/>
        <v>724.00000000000443</v>
      </c>
      <c r="C146" s="54">
        <f t="shared" si="22"/>
        <v>12.066666666666741</v>
      </c>
      <c r="D146" s="54">
        <f t="shared" si="23"/>
        <v>0.10000000000001563</v>
      </c>
      <c r="E146">
        <v>41</v>
      </c>
      <c r="F146" s="31">
        <f>SUM($E$13:E146)</f>
        <v>3387</v>
      </c>
      <c r="G146" s="52">
        <f t="shared" si="30"/>
        <v>3.387</v>
      </c>
      <c r="H146" s="54">
        <f t="shared" si="31"/>
        <v>1.4625833333333333</v>
      </c>
      <c r="I146" s="87">
        <f t="shared" si="25"/>
        <v>-1.3666666666664531E-5</v>
      </c>
      <c r="J146" s="54">
        <f t="shared" si="26"/>
        <v>0.81999999999987183</v>
      </c>
      <c r="K146" s="54">
        <f t="shared" si="32"/>
        <v>0.64258333333346151</v>
      </c>
      <c r="L146" s="38"/>
      <c r="M146" s="38"/>
      <c r="N146" s="56">
        <f t="shared" si="27"/>
        <v>17.648505555555666</v>
      </c>
      <c r="O146" s="56">
        <f t="shared" si="28"/>
        <v>6.4258333333356191E-2</v>
      </c>
      <c r="P146" s="56">
        <f>SUM($O$13:O146)</f>
        <v>10.874505555555663</v>
      </c>
      <c r="Q146" s="56">
        <f t="shared" si="29"/>
        <v>6.7740000000000027</v>
      </c>
      <c r="T146" s="7"/>
      <c r="U146" s="8"/>
      <c r="V146" s="8"/>
    </row>
    <row r="147" spans="1:22" s="3" customFormat="1" x14ac:dyDescent="0.35">
      <c r="A147" s="63">
        <v>0.4755671296296296</v>
      </c>
      <c r="B147" s="81">
        <f t="shared" si="24"/>
        <v>729.00000000000205</v>
      </c>
      <c r="C147" s="54">
        <f t="shared" si="22"/>
        <v>12.150000000000034</v>
      </c>
      <c r="D147" s="54">
        <f t="shared" si="23"/>
        <v>8.3333333333293069E-2</v>
      </c>
      <c r="E147">
        <v>33.5</v>
      </c>
      <c r="F147" s="31">
        <f>SUM($E$13:E147)</f>
        <v>3420.5</v>
      </c>
      <c r="G147" s="52">
        <f t="shared" si="30"/>
        <v>3.4205000000000001</v>
      </c>
      <c r="H147" s="52">
        <f t="shared" si="31"/>
        <v>1.4625833333333333</v>
      </c>
      <c r="I147" s="87">
        <f t="shared" si="25"/>
        <v>-1.3400000000006475E-5</v>
      </c>
      <c r="J147" s="54">
        <f t="shared" si="26"/>
        <v>0.80400000000038851</v>
      </c>
      <c r="K147" s="54">
        <f t="shared" si="32"/>
        <v>0.65858333333294483</v>
      </c>
      <c r="L147" s="38"/>
      <c r="M147" s="38"/>
      <c r="N147" s="56">
        <f t="shared" si="27"/>
        <v>17.770387500000052</v>
      </c>
      <c r="O147" s="56">
        <f t="shared" si="28"/>
        <v>5.4881944444385551E-2</v>
      </c>
      <c r="P147" s="56">
        <f>SUM($O$13:O147)</f>
        <v>10.929387500000049</v>
      </c>
      <c r="Q147" s="56">
        <f t="shared" si="29"/>
        <v>6.8410000000000029</v>
      </c>
      <c r="T147" s="7"/>
      <c r="U147" s="8"/>
      <c r="V147" s="8"/>
    </row>
    <row r="148" spans="1:22" s="3" customFormat="1" x14ac:dyDescent="0.35">
      <c r="A148" s="63">
        <v>0.47563657407407406</v>
      </c>
      <c r="B148" s="81">
        <f t="shared" si="24"/>
        <v>735.00000000000296</v>
      </c>
      <c r="C148" s="54">
        <f t="shared" si="22"/>
        <v>12.25000000000005</v>
      </c>
      <c r="D148" s="54">
        <f t="shared" si="23"/>
        <v>0.10000000000001563</v>
      </c>
      <c r="E148">
        <v>34</v>
      </c>
      <c r="F148" s="31">
        <f>SUM($E$13:E148)</f>
        <v>3454.5</v>
      </c>
      <c r="G148" s="52">
        <f t="shared" si="30"/>
        <v>3.4544999999999999</v>
      </c>
      <c r="H148" s="54">
        <f t="shared" si="31"/>
        <v>1.4625833333333333</v>
      </c>
      <c r="I148" s="87">
        <f t="shared" si="25"/>
        <v>-1.1333333333331562E-5</v>
      </c>
      <c r="J148" s="54">
        <f t="shared" si="26"/>
        <v>0.67999999999989369</v>
      </c>
      <c r="K148" s="54">
        <f t="shared" si="32"/>
        <v>0.78258333333343966</v>
      </c>
      <c r="L148" s="38"/>
      <c r="M148" s="38"/>
      <c r="N148" s="56">
        <f t="shared" si="27"/>
        <v>17.916645833333405</v>
      </c>
      <c r="O148" s="56">
        <f t="shared" si="28"/>
        <v>7.8258333333356203E-2</v>
      </c>
      <c r="P148" s="56">
        <f>SUM($O$13:O148)</f>
        <v>11.007645833333404</v>
      </c>
      <c r="Q148" s="56">
        <f t="shared" si="29"/>
        <v>6.9090000000000007</v>
      </c>
      <c r="T148" s="7"/>
      <c r="U148" s="8"/>
      <c r="V148" s="8"/>
    </row>
    <row r="149" spans="1:22" s="3" customFormat="1" x14ac:dyDescent="0.35">
      <c r="A149" s="63">
        <v>0.47569444444444442</v>
      </c>
      <c r="B149" s="81">
        <f t="shared" si="24"/>
        <v>740.00000000000057</v>
      </c>
      <c r="C149" s="54">
        <f t="shared" si="22"/>
        <v>12.333333333333343</v>
      </c>
      <c r="D149" s="54">
        <f t="shared" si="23"/>
        <v>8.3333333333293069E-2</v>
      </c>
      <c r="E149">
        <v>33.5</v>
      </c>
      <c r="F149" s="31">
        <f>SUM($E$13:E149)</f>
        <v>3488</v>
      </c>
      <c r="G149" s="52">
        <f t="shared" si="30"/>
        <v>3.488</v>
      </c>
      <c r="H149" s="52">
        <f t="shared" si="31"/>
        <v>1.4625833333333333</v>
      </c>
      <c r="I149" s="87">
        <f t="shared" si="25"/>
        <v>-1.3400000000006475E-5</v>
      </c>
      <c r="J149" s="54">
        <f t="shared" si="26"/>
        <v>0.80400000000038851</v>
      </c>
      <c r="K149" s="54">
        <f t="shared" si="32"/>
        <v>0.65858333333294483</v>
      </c>
      <c r="L149" s="38"/>
      <c r="M149" s="38"/>
      <c r="N149" s="56">
        <f t="shared" si="27"/>
        <v>18.038527777777791</v>
      </c>
      <c r="O149" s="56">
        <f t="shared" si="28"/>
        <v>5.4881944444385551E-2</v>
      </c>
      <c r="P149" s="56">
        <f>SUM($O$13:O149)</f>
        <v>11.06252777777779</v>
      </c>
      <c r="Q149" s="56">
        <f t="shared" si="29"/>
        <v>6.9760000000000009</v>
      </c>
      <c r="T149" s="7"/>
      <c r="U149" s="8"/>
      <c r="V149" s="8"/>
    </row>
    <row r="150" spans="1:22" s="3" customFormat="1" x14ac:dyDescent="0.35">
      <c r="A150" s="63">
        <v>0.47575231481481484</v>
      </c>
      <c r="B150" s="81">
        <f t="shared" si="24"/>
        <v>745.00000000000455</v>
      </c>
      <c r="C150" s="54">
        <f t="shared" si="22"/>
        <v>12.416666666666742</v>
      </c>
      <c r="D150" s="54">
        <f t="shared" si="23"/>
        <v>8.3333333333399651E-2</v>
      </c>
      <c r="E150">
        <v>32</v>
      </c>
      <c r="F150" s="31">
        <f>SUM($E$13:E150)</f>
        <v>3520</v>
      </c>
      <c r="G150" s="52">
        <f t="shared" si="30"/>
        <v>3.52</v>
      </c>
      <c r="H150" s="54">
        <f t="shared" si="31"/>
        <v>1.4625833333333333</v>
      </c>
      <c r="I150" s="87">
        <f t="shared" si="25"/>
        <v>-1.2799999999989815E-5</v>
      </c>
      <c r="J150" s="54">
        <f t="shared" si="26"/>
        <v>0.76799999999938884</v>
      </c>
      <c r="K150" s="54">
        <f t="shared" si="32"/>
        <v>0.69458333333394451</v>
      </c>
      <c r="L150" s="38"/>
      <c r="M150" s="38"/>
      <c r="N150" s="56">
        <f t="shared" si="27"/>
        <v>18.160409722222333</v>
      </c>
      <c r="O150" s="56">
        <f t="shared" si="28"/>
        <v>5.7881944444541436E-2</v>
      </c>
      <c r="P150" s="56">
        <f>SUM($O$13:O150)</f>
        <v>11.120409722222332</v>
      </c>
      <c r="Q150" s="56">
        <f t="shared" si="29"/>
        <v>7.0400000000000009</v>
      </c>
      <c r="T150" s="7"/>
      <c r="U150" s="8"/>
      <c r="V150" s="8"/>
    </row>
    <row r="151" spans="1:22" s="3" customFormat="1" x14ac:dyDescent="0.35">
      <c r="A151" s="63">
        <v>0.4758101851851852</v>
      </c>
      <c r="B151" s="81">
        <f t="shared" si="24"/>
        <v>750.00000000000216</v>
      </c>
      <c r="C151" s="54">
        <f t="shared" si="22"/>
        <v>12.500000000000036</v>
      </c>
      <c r="D151" s="54">
        <f t="shared" si="23"/>
        <v>8.3333333333293069E-2</v>
      </c>
      <c r="E151">
        <v>33.5</v>
      </c>
      <c r="F151" s="31">
        <f>SUM($E$13:E151)</f>
        <v>3553.5</v>
      </c>
      <c r="G151" s="52">
        <f t="shared" si="30"/>
        <v>3.5535000000000001</v>
      </c>
      <c r="H151" s="52">
        <f t="shared" si="31"/>
        <v>1.4625833333333333</v>
      </c>
      <c r="I151" s="87">
        <f t="shared" si="25"/>
        <v>-1.3400000000006475E-5</v>
      </c>
      <c r="J151" s="54">
        <f t="shared" si="26"/>
        <v>0.80400000000038851</v>
      </c>
      <c r="K151" s="54">
        <f t="shared" si="32"/>
        <v>0.65858333333294483</v>
      </c>
      <c r="L151" s="38"/>
      <c r="M151" s="38"/>
      <c r="N151" s="56">
        <f t="shared" si="27"/>
        <v>18.282291666666719</v>
      </c>
      <c r="O151" s="56">
        <f t="shared" si="28"/>
        <v>5.4881944444385551E-2</v>
      </c>
      <c r="P151" s="56">
        <f>SUM($O$13:O151)</f>
        <v>11.175291666666718</v>
      </c>
      <c r="Q151" s="56">
        <f t="shared" si="29"/>
        <v>7.1070000000000011</v>
      </c>
      <c r="T151" s="7"/>
      <c r="U151" s="8"/>
      <c r="V151" s="8"/>
    </row>
    <row r="152" spans="1:22" s="3" customFormat="1" x14ac:dyDescent="0.35">
      <c r="A152" s="63">
        <v>0.4758680555555555</v>
      </c>
      <c r="B152" s="81">
        <f t="shared" si="24"/>
        <v>754.99999999999977</v>
      </c>
      <c r="C152" s="54">
        <f t="shared" si="22"/>
        <v>12.583333333333329</v>
      </c>
      <c r="D152" s="54">
        <f t="shared" si="23"/>
        <v>8.3333333333293069E-2</v>
      </c>
      <c r="E152">
        <v>33.5</v>
      </c>
      <c r="F152" s="31">
        <f>SUM($E$13:E152)</f>
        <v>3587</v>
      </c>
      <c r="G152" s="52">
        <f t="shared" si="30"/>
        <v>3.5870000000000002</v>
      </c>
      <c r="H152" s="54">
        <f t="shared" si="31"/>
        <v>1.4625833333333333</v>
      </c>
      <c r="I152" s="87">
        <f t="shared" si="25"/>
        <v>-1.3400000000006475E-5</v>
      </c>
      <c r="J152" s="54">
        <f t="shared" si="26"/>
        <v>0.80400000000038851</v>
      </c>
      <c r="K152" s="54">
        <f t="shared" si="32"/>
        <v>0.65858333333294483</v>
      </c>
      <c r="L152" s="38"/>
      <c r="M152" s="38"/>
      <c r="N152" s="56">
        <f t="shared" si="27"/>
        <v>18.404173611111105</v>
      </c>
      <c r="O152" s="56">
        <f t="shared" si="28"/>
        <v>5.4881944444385551E-2</v>
      </c>
      <c r="P152" s="56">
        <f>SUM($O$13:O152)</f>
        <v>11.230173611111104</v>
      </c>
      <c r="Q152" s="56">
        <f t="shared" si="29"/>
        <v>7.1740000000000013</v>
      </c>
      <c r="T152" s="7"/>
      <c r="U152" s="8"/>
      <c r="V152" s="8"/>
    </row>
    <row r="153" spans="1:22" s="3" customFormat="1" x14ac:dyDescent="0.35">
      <c r="A153" s="63">
        <v>0.47593749999999996</v>
      </c>
      <c r="B153" s="81">
        <f t="shared" si="24"/>
        <v>761.00000000000068</v>
      </c>
      <c r="C153" s="54">
        <f t="shared" si="22"/>
        <v>12.683333333333344</v>
      </c>
      <c r="D153" s="54">
        <f t="shared" si="23"/>
        <v>0.10000000000001563</v>
      </c>
      <c r="E153">
        <v>33</v>
      </c>
      <c r="F153" s="31">
        <f>SUM($E$13:E153)</f>
        <v>3620</v>
      </c>
      <c r="G153" s="52">
        <f t="shared" si="30"/>
        <v>3.62</v>
      </c>
      <c r="H153" s="52">
        <f t="shared" si="31"/>
        <v>1.4625833333333333</v>
      </c>
      <c r="I153" s="87">
        <f t="shared" si="25"/>
        <v>-1.099999999999828E-5</v>
      </c>
      <c r="J153" s="54">
        <f t="shared" si="26"/>
        <v>0.65999999999989678</v>
      </c>
      <c r="K153" s="54">
        <f t="shared" si="32"/>
        <v>0.80258333333343657</v>
      </c>
      <c r="L153" s="38"/>
      <c r="M153" s="38"/>
      <c r="N153" s="56">
        <f t="shared" si="27"/>
        <v>18.550431944444462</v>
      </c>
      <c r="O153" s="56">
        <f t="shared" si="28"/>
        <v>8.0258333333356205E-2</v>
      </c>
      <c r="P153" s="56">
        <f>SUM($O$13:O153)</f>
        <v>11.31043194444446</v>
      </c>
      <c r="Q153" s="56">
        <f t="shared" si="29"/>
        <v>7.240000000000002</v>
      </c>
      <c r="T153" s="7"/>
      <c r="U153" s="8"/>
      <c r="V153" s="8"/>
    </row>
    <row r="154" spans="1:22" s="3" customFormat="1" x14ac:dyDescent="0.35">
      <c r="A154" s="63">
        <v>0.47599537037037037</v>
      </c>
      <c r="B154" s="81">
        <f t="shared" si="24"/>
        <v>766.00000000000466</v>
      </c>
      <c r="C154" s="54">
        <f t="shared" si="22"/>
        <v>12.766666666666744</v>
      </c>
      <c r="D154" s="54">
        <f t="shared" si="23"/>
        <v>8.3333333333399651E-2</v>
      </c>
      <c r="E154">
        <v>34.5</v>
      </c>
      <c r="F154" s="31">
        <f>SUM($E$13:E154)</f>
        <v>3654.5</v>
      </c>
      <c r="G154" s="52">
        <f t="shared" si="30"/>
        <v>3.6545000000000001</v>
      </c>
      <c r="H154" s="54">
        <f t="shared" si="31"/>
        <v>1.4625833333333333</v>
      </c>
      <c r="I154" s="87">
        <f t="shared" si="25"/>
        <v>-1.3799999999989017E-5</v>
      </c>
      <c r="J154" s="54">
        <f t="shared" si="26"/>
        <v>0.82799999999934104</v>
      </c>
      <c r="K154" s="54">
        <f t="shared" si="32"/>
        <v>0.63458333333399231</v>
      </c>
      <c r="L154" s="38"/>
      <c r="M154" s="38"/>
      <c r="N154" s="56">
        <f t="shared" si="27"/>
        <v>18.672313888889001</v>
      </c>
      <c r="O154" s="56">
        <f t="shared" si="28"/>
        <v>5.2881944444541445E-2</v>
      </c>
      <c r="P154" s="56">
        <f>SUM($O$13:O154)</f>
        <v>11.363313888889001</v>
      </c>
      <c r="Q154" s="56">
        <f t="shared" si="29"/>
        <v>7.3089999999999993</v>
      </c>
      <c r="T154" s="7"/>
      <c r="U154" s="8"/>
      <c r="V154" s="8"/>
    </row>
    <row r="155" spans="1:22" s="3" customFormat="1" x14ac:dyDescent="0.35">
      <c r="A155" s="63">
        <v>0.47605324074074074</v>
      </c>
      <c r="B155" s="81">
        <f t="shared" si="24"/>
        <v>771.00000000000227</v>
      </c>
      <c r="C155" s="54">
        <f t="shared" si="22"/>
        <v>12.850000000000037</v>
      </c>
      <c r="D155" s="54">
        <f t="shared" si="23"/>
        <v>8.3333333333293069E-2</v>
      </c>
      <c r="E155">
        <v>34.5</v>
      </c>
      <c r="F155" s="31">
        <f>SUM($E$13:E155)</f>
        <v>3689</v>
      </c>
      <c r="G155" s="52">
        <f t="shared" si="30"/>
        <v>3.6890000000000001</v>
      </c>
      <c r="H155" s="52">
        <f t="shared" si="31"/>
        <v>1.4625833333333333</v>
      </c>
      <c r="I155" s="87">
        <f t="shared" si="25"/>
        <v>-1.3800000000006668E-5</v>
      </c>
      <c r="J155" s="54">
        <f t="shared" si="26"/>
        <v>0.82800000000040008</v>
      </c>
      <c r="K155" s="54">
        <f t="shared" si="32"/>
        <v>0.63458333333293326</v>
      </c>
      <c r="L155" s="38"/>
      <c r="M155" s="38"/>
      <c r="N155" s="56">
        <f t="shared" si="27"/>
        <v>18.794195833333387</v>
      </c>
      <c r="O155" s="56">
        <f t="shared" si="28"/>
        <v>5.2881944444385556E-2</v>
      </c>
      <c r="P155" s="56">
        <f>SUM($O$13:O155)</f>
        <v>11.416195833333386</v>
      </c>
      <c r="Q155" s="56">
        <f t="shared" si="29"/>
        <v>7.3780000000000001</v>
      </c>
      <c r="T155" s="7"/>
      <c r="U155" s="8"/>
      <c r="V155" s="8"/>
    </row>
    <row r="156" spans="1:22" s="3" customFormat="1" x14ac:dyDescent="0.35">
      <c r="A156" s="63">
        <v>0.47612268518518519</v>
      </c>
      <c r="B156" s="81">
        <f t="shared" si="24"/>
        <v>777.00000000000318</v>
      </c>
      <c r="C156" s="54">
        <f t="shared" si="22"/>
        <v>12.950000000000053</v>
      </c>
      <c r="D156" s="54">
        <f t="shared" si="23"/>
        <v>0.10000000000001563</v>
      </c>
      <c r="E156">
        <v>35</v>
      </c>
      <c r="F156" s="31">
        <f>SUM($E$13:E156)</f>
        <v>3724</v>
      </c>
      <c r="G156" s="52">
        <f t="shared" si="30"/>
        <v>3.7240000000000002</v>
      </c>
      <c r="H156" s="54">
        <f t="shared" si="31"/>
        <v>1.4625833333333333</v>
      </c>
      <c r="I156" s="87">
        <f t="shared" si="25"/>
        <v>-1.1666666666664843E-5</v>
      </c>
      <c r="J156" s="54">
        <f t="shared" si="26"/>
        <v>0.6999999999998906</v>
      </c>
      <c r="K156" s="54">
        <f t="shared" si="32"/>
        <v>0.76258333333344275</v>
      </c>
      <c r="L156" s="38"/>
      <c r="M156" s="38"/>
      <c r="N156" s="56">
        <f t="shared" si="27"/>
        <v>18.940454166666743</v>
      </c>
      <c r="O156" s="56">
        <f t="shared" si="28"/>
        <v>7.6258333333356201E-2</v>
      </c>
      <c r="P156" s="56">
        <f>SUM($O$13:O156)</f>
        <v>11.492454166666743</v>
      </c>
      <c r="Q156" s="56">
        <f t="shared" si="29"/>
        <v>7.4480000000000004</v>
      </c>
      <c r="T156" s="7"/>
      <c r="U156" s="8"/>
      <c r="V156" s="8"/>
    </row>
    <row r="157" spans="1:22" s="3" customFormat="1" x14ac:dyDescent="0.35">
      <c r="A157" s="63">
        <v>0.47618055555555555</v>
      </c>
      <c r="B157" s="81">
        <f t="shared" si="24"/>
        <v>782.00000000000068</v>
      </c>
      <c r="C157" s="54">
        <f t="shared" si="22"/>
        <v>13.033333333333346</v>
      </c>
      <c r="D157" s="54">
        <f t="shared" si="23"/>
        <v>8.3333333333293069E-2</v>
      </c>
      <c r="E157">
        <v>35.5</v>
      </c>
      <c r="F157" s="31">
        <f>SUM($E$13:E157)</f>
        <v>3759.5</v>
      </c>
      <c r="G157" s="52">
        <f t="shared" si="30"/>
        <v>3.7595000000000001</v>
      </c>
      <c r="H157" s="52">
        <f t="shared" si="31"/>
        <v>1.4625833333333333</v>
      </c>
      <c r="I157" s="87">
        <f t="shared" si="25"/>
        <v>-1.4200000000006861E-5</v>
      </c>
      <c r="J157" s="54">
        <f t="shared" si="26"/>
        <v>0.85200000000041165</v>
      </c>
      <c r="K157" s="54">
        <f t="shared" si="32"/>
        <v>0.6105833333329217</v>
      </c>
      <c r="L157" s="38"/>
      <c r="M157" s="38"/>
      <c r="N157" s="56">
        <f t="shared" si="27"/>
        <v>19.062336111111129</v>
      </c>
      <c r="O157" s="56">
        <f t="shared" si="28"/>
        <v>5.0881944444385555E-2</v>
      </c>
      <c r="P157" s="56">
        <f>SUM($O$13:O157)</f>
        <v>11.543336111111129</v>
      </c>
      <c r="Q157" s="56">
        <f t="shared" si="29"/>
        <v>7.5190000000000001</v>
      </c>
      <c r="T157" s="7"/>
      <c r="U157" s="8"/>
      <c r="V157" s="8"/>
    </row>
    <row r="158" spans="1:22" s="3" customFormat="1" x14ac:dyDescent="0.35">
      <c r="A158" s="63">
        <v>0.47625000000000001</v>
      </c>
      <c r="B158" s="81">
        <f t="shared" si="24"/>
        <v>788.00000000000171</v>
      </c>
      <c r="C158" s="54">
        <f t="shared" si="22"/>
        <v>13.133333333333361</v>
      </c>
      <c r="D158" s="54">
        <f t="shared" si="23"/>
        <v>0.10000000000001563</v>
      </c>
      <c r="E158">
        <v>42</v>
      </c>
      <c r="F158" s="31">
        <f>SUM($E$13:E158)</f>
        <v>3801.5</v>
      </c>
      <c r="G158" s="52">
        <f t="shared" si="30"/>
        <v>3.8014999999999999</v>
      </c>
      <c r="H158" s="54">
        <f t="shared" si="31"/>
        <v>1.4625833333333333</v>
      </c>
      <c r="I158" s="87">
        <f t="shared" si="25"/>
        <v>-1.3999999999997813E-5</v>
      </c>
      <c r="J158" s="54">
        <f t="shared" si="26"/>
        <v>0.83999999999986874</v>
      </c>
      <c r="K158" s="54">
        <f t="shared" si="32"/>
        <v>0.62258333333346461</v>
      </c>
      <c r="L158" s="38"/>
      <c r="M158" s="38"/>
      <c r="N158" s="56">
        <f t="shared" si="27"/>
        <v>19.208594444444486</v>
      </c>
      <c r="O158" s="56">
        <f t="shared" si="28"/>
        <v>6.2258333333356196E-2</v>
      </c>
      <c r="P158" s="56">
        <f>SUM($O$13:O158)</f>
        <v>11.605594444444485</v>
      </c>
      <c r="Q158" s="56">
        <f t="shared" si="29"/>
        <v>7.6030000000000015</v>
      </c>
      <c r="T158" s="7"/>
      <c r="U158" s="8"/>
      <c r="V158" s="8"/>
    </row>
    <row r="159" spans="1:22" s="3" customFormat="1" x14ac:dyDescent="0.35">
      <c r="A159" s="63">
        <v>0.47630787037037042</v>
      </c>
      <c r="B159" s="81">
        <f t="shared" si="24"/>
        <v>793.00000000000568</v>
      </c>
      <c r="C159" s="54">
        <f t="shared" si="22"/>
        <v>13.216666666666761</v>
      </c>
      <c r="D159" s="54">
        <f t="shared" si="23"/>
        <v>8.3333333333399651E-2</v>
      </c>
      <c r="E159">
        <v>38.5</v>
      </c>
      <c r="F159" s="31">
        <f>SUM($E$13:E159)</f>
        <v>3840</v>
      </c>
      <c r="G159" s="52">
        <f t="shared" si="30"/>
        <v>3.84</v>
      </c>
      <c r="H159" s="52">
        <f t="shared" si="31"/>
        <v>1.4625833333333333</v>
      </c>
      <c r="I159" s="87">
        <f t="shared" si="25"/>
        <v>-1.5399999999987743E-5</v>
      </c>
      <c r="J159" s="54">
        <f t="shared" si="26"/>
        <v>0.92399999999926463</v>
      </c>
      <c r="K159" s="54">
        <f t="shared" si="32"/>
        <v>0.53858333333406871</v>
      </c>
      <c r="L159" s="38"/>
      <c r="M159" s="38"/>
      <c r="N159" s="56">
        <f t="shared" si="27"/>
        <v>19.330476388889029</v>
      </c>
      <c r="O159" s="56">
        <f t="shared" si="28"/>
        <v>4.4881944444541445E-2</v>
      </c>
      <c r="P159" s="56">
        <f>SUM($O$13:O159)</f>
        <v>11.650476388889027</v>
      </c>
      <c r="Q159" s="56">
        <f t="shared" si="29"/>
        <v>7.6800000000000015</v>
      </c>
      <c r="T159" s="7"/>
      <c r="U159" s="8"/>
      <c r="V159" s="8"/>
    </row>
    <row r="160" spans="1:22" s="3" customFormat="1" x14ac:dyDescent="0.35">
      <c r="A160" s="63">
        <v>0.47637731481481477</v>
      </c>
      <c r="B160" s="81">
        <f t="shared" si="24"/>
        <v>799.00000000000023</v>
      </c>
      <c r="C160" s="54">
        <f t="shared" si="22"/>
        <v>13.31666666666667</v>
      </c>
      <c r="D160" s="54">
        <f t="shared" si="23"/>
        <v>9.9999999999909051E-2</v>
      </c>
      <c r="E160">
        <v>41.5</v>
      </c>
      <c r="F160" s="31">
        <f>SUM($E$13:E160)</f>
        <v>3881.5</v>
      </c>
      <c r="G160" s="52">
        <f t="shared" si="30"/>
        <v>3.8815</v>
      </c>
      <c r="H160" s="54">
        <f t="shared" si="31"/>
        <v>1.4625833333333333</v>
      </c>
      <c r="I160" s="87">
        <f t="shared" si="25"/>
        <v>-1.3833333333345915E-5</v>
      </c>
      <c r="J160" s="54">
        <f t="shared" si="26"/>
        <v>0.83000000000075491</v>
      </c>
      <c r="K160" s="54">
        <f t="shared" si="32"/>
        <v>0.63258333333257843</v>
      </c>
      <c r="L160" s="67">
        <f>AVERAGE(K140:K160)</f>
        <v>0.68515476190475888</v>
      </c>
      <c r="M160" s="68">
        <f>AVERAGE(Q186:Q197)</f>
        <v>10.003999999999996</v>
      </c>
      <c r="N160" s="56">
        <f t="shared" si="27"/>
        <v>19.476734722222226</v>
      </c>
      <c r="O160" s="56">
        <f t="shared" si="28"/>
        <v>6.3258333333200314E-2</v>
      </c>
      <c r="P160" s="56">
        <f>SUM($O$13:O160)</f>
        <v>11.713734722222227</v>
      </c>
      <c r="Q160" s="56">
        <f t="shared" si="29"/>
        <v>7.7629999999999981</v>
      </c>
      <c r="T160" s="7"/>
      <c r="U160" s="8"/>
      <c r="V160" s="8"/>
    </row>
    <row r="161" spans="1:22" s="3" customFormat="1" x14ac:dyDescent="0.35">
      <c r="A161" s="63">
        <v>0.47644675925925922</v>
      </c>
      <c r="B161" s="81">
        <f t="shared" si="24"/>
        <v>805.00000000000114</v>
      </c>
      <c r="C161" s="54">
        <f t="shared" si="22"/>
        <v>13.416666666666686</v>
      </c>
      <c r="D161" s="54">
        <f t="shared" si="23"/>
        <v>0.10000000000001563</v>
      </c>
      <c r="E161">
        <v>35.5</v>
      </c>
      <c r="F161" s="31">
        <f>SUM($E$13:E161)</f>
        <v>3917</v>
      </c>
      <c r="G161" s="52">
        <f t="shared" si="30"/>
        <v>3.9169999999999998</v>
      </c>
      <c r="H161" s="52">
        <f t="shared" si="31"/>
        <v>1.4625833333333333</v>
      </c>
      <c r="I161" s="87">
        <f t="shared" si="25"/>
        <v>-1.1833333333331486E-5</v>
      </c>
      <c r="J161" s="54">
        <f t="shared" si="26"/>
        <v>0.70999999999988905</v>
      </c>
      <c r="K161" s="54">
        <f t="shared" si="32"/>
        <v>0.75258333333344429</v>
      </c>
      <c r="L161" s="38"/>
      <c r="M161" s="38"/>
      <c r="N161" s="56">
        <f t="shared" si="27"/>
        <v>19.622993055555582</v>
      </c>
      <c r="O161" s="56">
        <f t="shared" si="28"/>
        <v>7.52583333333562E-2</v>
      </c>
      <c r="P161" s="56">
        <f>SUM($O$13:O161)</f>
        <v>11.788993055555583</v>
      </c>
      <c r="Q161" s="56">
        <f t="shared" si="29"/>
        <v>7.8339999999999996</v>
      </c>
      <c r="T161" s="7"/>
      <c r="U161" s="8"/>
      <c r="V161" s="8"/>
    </row>
    <row r="162" spans="1:22" s="3" customFormat="1" x14ac:dyDescent="0.35">
      <c r="A162" s="63">
        <v>0.47650462962962964</v>
      </c>
      <c r="B162" s="81">
        <f t="shared" si="24"/>
        <v>810.00000000000512</v>
      </c>
      <c r="C162" s="54">
        <f t="shared" si="22"/>
        <v>13.500000000000085</v>
      </c>
      <c r="D162" s="54">
        <f t="shared" si="23"/>
        <v>8.3333333333399651E-2</v>
      </c>
      <c r="E162">
        <v>34</v>
      </c>
      <c r="F162" s="31">
        <f>SUM($E$13:E162)</f>
        <v>3951</v>
      </c>
      <c r="G162" s="52">
        <f t="shared" si="30"/>
        <v>3.9510000000000001</v>
      </c>
      <c r="H162" s="54">
        <f t="shared" si="31"/>
        <v>1.4625833333333333</v>
      </c>
      <c r="I162" s="87">
        <f t="shared" si="25"/>
        <v>-1.3599999999989175E-5</v>
      </c>
      <c r="J162" s="54">
        <f t="shared" si="26"/>
        <v>0.81599999999935058</v>
      </c>
      <c r="K162" s="54">
        <f t="shared" si="32"/>
        <v>0.64658333333398277</v>
      </c>
      <c r="L162" s="38"/>
      <c r="M162" s="38"/>
      <c r="N162" s="56">
        <f t="shared" si="27"/>
        <v>19.744875000000125</v>
      </c>
      <c r="O162" s="56">
        <f t="shared" si="28"/>
        <v>5.3881944444541446E-2</v>
      </c>
      <c r="P162" s="56">
        <f>SUM($O$13:O162)</f>
        <v>11.842875000000124</v>
      </c>
      <c r="Q162" s="56">
        <f t="shared" si="29"/>
        <v>7.902000000000001</v>
      </c>
      <c r="T162" s="7"/>
      <c r="U162" s="8"/>
      <c r="V162" s="8"/>
    </row>
    <row r="163" spans="1:22" s="3" customFormat="1" x14ac:dyDescent="0.35">
      <c r="A163" s="63">
        <v>0.4765625</v>
      </c>
      <c r="B163" s="81">
        <f t="shared" si="24"/>
        <v>815.00000000000273</v>
      </c>
      <c r="C163" s="54">
        <f t="shared" si="22"/>
        <v>13.583333333333378</v>
      </c>
      <c r="D163" s="54">
        <f t="shared" si="23"/>
        <v>8.3333333333293069E-2</v>
      </c>
      <c r="E163">
        <v>33.5</v>
      </c>
      <c r="F163" s="31">
        <f>SUM($E$13:E163)</f>
        <v>3984.5</v>
      </c>
      <c r="G163" s="52">
        <f t="shared" si="30"/>
        <v>3.9845000000000002</v>
      </c>
      <c r="H163" s="52">
        <f t="shared" si="31"/>
        <v>1.4625833333333333</v>
      </c>
      <c r="I163" s="87">
        <f t="shared" si="25"/>
        <v>-1.3400000000006475E-5</v>
      </c>
      <c r="J163" s="54">
        <f t="shared" si="26"/>
        <v>0.80400000000038851</v>
      </c>
      <c r="K163" s="54">
        <f t="shared" si="32"/>
        <v>0.65858333333294483</v>
      </c>
      <c r="L163" s="38"/>
      <c r="M163" s="38"/>
      <c r="N163" s="56">
        <f t="shared" si="27"/>
        <v>19.866756944444511</v>
      </c>
      <c r="O163" s="56">
        <f t="shared" si="28"/>
        <v>5.4881944444385551E-2</v>
      </c>
      <c r="P163" s="56">
        <f>SUM($O$13:O163)</f>
        <v>11.897756944444509</v>
      </c>
      <c r="Q163" s="56">
        <f t="shared" si="29"/>
        <v>7.9690000000000012</v>
      </c>
      <c r="T163" s="7"/>
      <c r="U163" s="8"/>
      <c r="V163" s="8"/>
    </row>
    <row r="164" spans="1:22" s="3" customFormat="1" x14ac:dyDescent="0.35">
      <c r="A164" s="63">
        <v>0.47663194444444446</v>
      </c>
      <c r="B164" s="81">
        <f t="shared" si="24"/>
        <v>821.00000000000364</v>
      </c>
      <c r="C164" s="54">
        <f t="shared" si="22"/>
        <v>13.683333333333394</v>
      </c>
      <c r="D164" s="54">
        <f t="shared" si="23"/>
        <v>0.10000000000001563</v>
      </c>
      <c r="E164">
        <v>41.5</v>
      </c>
      <c r="F164" s="31">
        <f>SUM($E$13:E164)</f>
        <v>4026</v>
      </c>
      <c r="G164" s="52">
        <f t="shared" si="30"/>
        <v>4.0259999999999998</v>
      </c>
      <c r="H164" s="54">
        <f t="shared" si="31"/>
        <v>1.4625833333333333</v>
      </c>
      <c r="I164" s="87">
        <f t="shared" si="25"/>
        <v>-1.3833333333331172E-5</v>
      </c>
      <c r="J164" s="54">
        <f t="shared" si="26"/>
        <v>0.82999999999987029</v>
      </c>
      <c r="K164" s="54">
        <f t="shared" si="32"/>
        <v>0.63258333333346306</v>
      </c>
      <c r="L164" s="38"/>
      <c r="M164" s="38"/>
      <c r="N164" s="56">
        <f t="shared" si="27"/>
        <v>20.013015277777868</v>
      </c>
      <c r="O164" s="56">
        <f t="shared" si="28"/>
        <v>6.325833333335619E-2</v>
      </c>
      <c r="P164" s="56">
        <f>SUM($O$13:O164)</f>
        <v>11.961015277777866</v>
      </c>
      <c r="Q164" s="56">
        <f t="shared" si="29"/>
        <v>8.0520000000000014</v>
      </c>
      <c r="T164" s="7"/>
      <c r="U164" s="8"/>
      <c r="V164" s="8"/>
    </row>
    <row r="165" spans="1:22" s="3" customFormat="1" x14ac:dyDescent="0.35">
      <c r="A165" s="63">
        <v>0.47668981481481482</v>
      </c>
      <c r="B165" s="81">
        <f t="shared" si="24"/>
        <v>826.00000000000125</v>
      </c>
      <c r="C165" s="54">
        <f t="shared" si="22"/>
        <v>13.766666666666687</v>
      </c>
      <c r="D165" s="54">
        <f t="shared" si="23"/>
        <v>8.3333333333293069E-2</v>
      </c>
      <c r="E165">
        <v>30</v>
      </c>
      <c r="F165" s="31">
        <f>SUM($E$13:E165)</f>
        <v>4056</v>
      </c>
      <c r="G165" s="52">
        <f t="shared" si="30"/>
        <v>4.056</v>
      </c>
      <c r="H165" s="52">
        <f t="shared" si="31"/>
        <v>1.4625833333333333</v>
      </c>
      <c r="I165" s="87">
        <f t="shared" si="25"/>
        <v>-1.2000000000005799E-5</v>
      </c>
      <c r="J165" s="54">
        <f t="shared" si="26"/>
        <v>0.72000000000034792</v>
      </c>
      <c r="K165" s="54">
        <f t="shared" si="32"/>
        <v>0.74258333333298543</v>
      </c>
      <c r="L165" s="38"/>
      <c r="M165" s="38"/>
      <c r="N165" s="56">
        <f t="shared" si="27"/>
        <v>20.134897222222254</v>
      </c>
      <c r="O165" s="56">
        <f t="shared" si="28"/>
        <v>6.188194444438555E-2</v>
      </c>
      <c r="P165" s="56">
        <f>SUM($O$13:O165)</f>
        <v>12.022897222222252</v>
      </c>
      <c r="Q165" s="56">
        <f t="shared" si="29"/>
        <v>8.1120000000000019</v>
      </c>
      <c r="T165" s="7"/>
      <c r="U165" s="8"/>
      <c r="V165" s="8"/>
    </row>
    <row r="166" spans="1:22" s="3" customFormat="1" x14ac:dyDescent="0.35">
      <c r="A166" s="63">
        <v>0.47674768518518523</v>
      </c>
      <c r="B166" s="81">
        <f t="shared" si="24"/>
        <v>831.00000000000523</v>
      </c>
      <c r="C166" s="54">
        <f t="shared" si="22"/>
        <v>13.850000000000087</v>
      </c>
      <c r="D166" s="54">
        <f t="shared" si="23"/>
        <v>8.3333333333399651E-2</v>
      </c>
      <c r="E166">
        <v>34.5</v>
      </c>
      <c r="F166" s="31">
        <f>SUM($E$13:E166)</f>
        <v>4090.5</v>
      </c>
      <c r="G166" s="52">
        <f t="shared" si="30"/>
        <v>4.0904999999999996</v>
      </c>
      <c r="H166" s="54">
        <f t="shared" si="31"/>
        <v>1.4625833333333333</v>
      </c>
      <c r="I166" s="87">
        <f t="shared" si="25"/>
        <v>-1.3799999999989017E-5</v>
      </c>
      <c r="J166" s="54">
        <f t="shared" si="26"/>
        <v>0.82799999999934104</v>
      </c>
      <c r="K166" s="54">
        <f t="shared" si="32"/>
        <v>0.63458333333399231</v>
      </c>
      <c r="L166" s="38"/>
      <c r="M166" s="38"/>
      <c r="N166" s="56">
        <f t="shared" si="27"/>
        <v>20.256779166666792</v>
      </c>
      <c r="O166" s="56">
        <f t="shared" si="28"/>
        <v>5.2881944444541445E-2</v>
      </c>
      <c r="P166" s="56">
        <f>SUM($O$13:O166)</f>
        <v>12.075779166666793</v>
      </c>
      <c r="Q166" s="56">
        <f t="shared" si="29"/>
        <v>8.1809999999999992</v>
      </c>
      <c r="T166" s="7"/>
      <c r="U166" s="8"/>
      <c r="V166" s="8"/>
    </row>
    <row r="167" spans="1:22" s="3" customFormat="1" x14ac:dyDescent="0.35">
      <c r="A167" s="63">
        <v>0.47681712962962958</v>
      </c>
      <c r="B167" s="81">
        <f t="shared" si="24"/>
        <v>836.99999999999977</v>
      </c>
      <c r="C167" s="54">
        <f t="shared" si="22"/>
        <v>13.949999999999996</v>
      </c>
      <c r="D167" s="54">
        <f t="shared" si="23"/>
        <v>9.9999999999909051E-2</v>
      </c>
      <c r="E167">
        <v>37</v>
      </c>
      <c r="F167" s="31">
        <f>SUM($E$13:E167)</f>
        <v>4127.5</v>
      </c>
      <c r="G167" s="52">
        <f t="shared" si="30"/>
        <v>4.1275000000000004</v>
      </c>
      <c r="H167" s="52">
        <f t="shared" si="31"/>
        <v>1.4625833333333333</v>
      </c>
      <c r="I167" s="87">
        <f t="shared" si="25"/>
        <v>-1.2333333333344551E-5</v>
      </c>
      <c r="J167" s="54">
        <f t="shared" si="26"/>
        <v>0.74000000000067301</v>
      </c>
      <c r="K167" s="54">
        <f t="shared" si="32"/>
        <v>0.72258333333266034</v>
      </c>
      <c r="L167" s="38"/>
      <c r="M167" s="38"/>
      <c r="N167" s="56">
        <f t="shared" si="27"/>
        <v>20.403037499999993</v>
      </c>
      <c r="O167" s="56">
        <f t="shared" si="28"/>
        <v>7.2258333333200309E-2</v>
      </c>
      <c r="P167" s="56">
        <f>SUM($O$13:O167)</f>
        <v>12.148037499999994</v>
      </c>
      <c r="Q167" s="56">
        <f t="shared" si="29"/>
        <v>8.254999999999999</v>
      </c>
      <c r="T167" s="7"/>
      <c r="U167" s="8"/>
      <c r="V167" s="8"/>
    </row>
    <row r="168" spans="1:22" s="3" customFormat="1" x14ac:dyDescent="0.35">
      <c r="A168" s="63">
        <v>0.47687499999999999</v>
      </c>
      <c r="B168" s="81">
        <f t="shared" si="24"/>
        <v>842.00000000000375</v>
      </c>
      <c r="C168" s="54">
        <f t="shared" si="22"/>
        <v>14.033333333333395</v>
      </c>
      <c r="D168" s="54">
        <f t="shared" si="23"/>
        <v>8.3333333333399651E-2</v>
      </c>
      <c r="E168">
        <v>34</v>
      </c>
      <c r="F168" s="31">
        <f>SUM($E$13:E168)</f>
        <v>4161.5</v>
      </c>
      <c r="G168" s="52">
        <f t="shared" si="30"/>
        <v>4.1615000000000002</v>
      </c>
      <c r="H168" s="54">
        <f t="shared" si="31"/>
        <v>1.4625833333333333</v>
      </c>
      <c r="I168" s="87">
        <f t="shared" si="25"/>
        <v>-1.3599999999989175E-5</v>
      </c>
      <c r="J168" s="54">
        <f t="shared" si="26"/>
        <v>0.81599999999935058</v>
      </c>
      <c r="K168" s="54">
        <f t="shared" si="32"/>
        <v>0.64658333333398277</v>
      </c>
      <c r="L168" s="38"/>
      <c r="M168" s="38"/>
      <c r="N168" s="56">
        <f t="shared" si="27"/>
        <v>20.524919444444535</v>
      </c>
      <c r="O168" s="56">
        <f t="shared" si="28"/>
        <v>5.3881944444541446E-2</v>
      </c>
      <c r="P168" s="56">
        <f>SUM($O$13:O168)</f>
        <v>12.201919444444535</v>
      </c>
      <c r="Q168" s="56">
        <f t="shared" si="29"/>
        <v>8.3230000000000004</v>
      </c>
      <c r="T168" s="7"/>
      <c r="U168" s="8"/>
      <c r="V168" s="8"/>
    </row>
    <row r="169" spans="1:22" s="3" customFormat="1" x14ac:dyDescent="0.35">
      <c r="A169" s="63">
        <v>0.47693287037037035</v>
      </c>
      <c r="B169" s="81">
        <f t="shared" si="24"/>
        <v>847.00000000000136</v>
      </c>
      <c r="C169" s="54">
        <f t="shared" si="22"/>
        <v>14.116666666666688</v>
      </c>
      <c r="D169" s="54">
        <f t="shared" si="23"/>
        <v>8.3333333333293069E-2</v>
      </c>
      <c r="E169">
        <v>33.5</v>
      </c>
      <c r="F169" s="31">
        <f>SUM($E$13:E169)</f>
        <v>4195</v>
      </c>
      <c r="G169" s="52">
        <f t="shared" si="30"/>
        <v>4.1950000000000003</v>
      </c>
      <c r="H169" s="52">
        <f t="shared" si="31"/>
        <v>1.4625833333333333</v>
      </c>
      <c r="I169" s="87">
        <f t="shared" si="25"/>
        <v>-1.3400000000006475E-5</v>
      </c>
      <c r="J169" s="54">
        <f t="shared" si="26"/>
        <v>0.80400000000038851</v>
      </c>
      <c r="K169" s="54">
        <f t="shared" si="32"/>
        <v>0.65858333333294483</v>
      </c>
      <c r="L169" s="38"/>
      <c r="M169" s="38"/>
      <c r="N169" s="56">
        <f t="shared" si="27"/>
        <v>20.646801388888921</v>
      </c>
      <c r="O169" s="56">
        <f t="shared" si="28"/>
        <v>5.4881944444385551E-2</v>
      </c>
      <c r="P169" s="56">
        <f>SUM($O$13:O169)</f>
        <v>12.25680138888892</v>
      </c>
      <c r="Q169" s="56">
        <f t="shared" si="29"/>
        <v>8.39</v>
      </c>
      <c r="T169" s="7"/>
      <c r="U169" s="8"/>
      <c r="V169" s="8"/>
    </row>
    <row r="170" spans="1:22" s="3" customFormat="1" x14ac:dyDescent="0.35">
      <c r="A170" s="63">
        <v>0.47700231481481481</v>
      </c>
      <c r="B170" s="81">
        <f t="shared" si="24"/>
        <v>853.00000000000227</v>
      </c>
      <c r="C170" s="54">
        <f t="shared" si="22"/>
        <v>14.216666666666704</v>
      </c>
      <c r="D170" s="54">
        <f t="shared" si="23"/>
        <v>0.10000000000001563</v>
      </c>
      <c r="E170">
        <v>35</v>
      </c>
      <c r="F170" s="31">
        <f>SUM($E$13:E170)</f>
        <v>4230</v>
      </c>
      <c r="G170" s="52">
        <f t="shared" si="30"/>
        <v>4.2300000000000004</v>
      </c>
      <c r="H170" s="54">
        <f t="shared" si="31"/>
        <v>1.4625833333333333</v>
      </c>
      <c r="I170" s="87">
        <f t="shared" si="25"/>
        <v>-1.1666666666664843E-5</v>
      </c>
      <c r="J170" s="54">
        <f t="shared" si="26"/>
        <v>0.6999999999998906</v>
      </c>
      <c r="K170" s="54">
        <f t="shared" si="32"/>
        <v>0.76258333333344275</v>
      </c>
      <c r="L170" s="38"/>
      <c r="M170" s="38"/>
      <c r="N170" s="56">
        <f t="shared" si="27"/>
        <v>20.793059722222278</v>
      </c>
      <c r="O170" s="56">
        <f t="shared" si="28"/>
        <v>7.6258333333356201E-2</v>
      </c>
      <c r="P170" s="56">
        <f>SUM($O$13:O170)</f>
        <v>12.333059722222277</v>
      </c>
      <c r="Q170" s="56">
        <f t="shared" si="29"/>
        <v>8.4600000000000009</v>
      </c>
      <c r="T170" s="7"/>
      <c r="U170" s="8"/>
      <c r="V170" s="8"/>
    </row>
    <row r="171" spans="1:22" s="3" customFormat="1" x14ac:dyDescent="0.35">
      <c r="A171" s="63">
        <v>0.47706018518518517</v>
      </c>
      <c r="B171" s="81">
        <f t="shared" si="24"/>
        <v>857.99999999999977</v>
      </c>
      <c r="C171" s="54">
        <f t="shared" si="22"/>
        <v>14.299999999999997</v>
      </c>
      <c r="D171" s="54">
        <f t="shared" si="23"/>
        <v>8.3333333333293069E-2</v>
      </c>
      <c r="E171">
        <v>40.5</v>
      </c>
      <c r="F171" s="31">
        <f>SUM($E$13:E171)</f>
        <v>4270.5</v>
      </c>
      <c r="G171" s="52">
        <f t="shared" si="30"/>
        <v>4.2705000000000002</v>
      </c>
      <c r="H171" s="52">
        <f t="shared" si="31"/>
        <v>1.4625833333333333</v>
      </c>
      <c r="I171" s="87">
        <f t="shared" si="25"/>
        <v>-1.6200000000007827E-5</v>
      </c>
      <c r="J171" s="54">
        <f t="shared" si="26"/>
        <v>0.9720000000004696</v>
      </c>
      <c r="K171" s="54">
        <f t="shared" si="32"/>
        <v>0.49058333333286375</v>
      </c>
      <c r="L171" s="38"/>
      <c r="M171" s="38"/>
      <c r="N171" s="56">
        <f t="shared" si="27"/>
        <v>20.914941666666664</v>
      </c>
      <c r="O171" s="56">
        <f t="shared" si="28"/>
        <v>4.088194444438556E-2</v>
      </c>
      <c r="P171" s="56">
        <f>SUM($O$13:O171)</f>
        <v>12.373941666666664</v>
      </c>
      <c r="Q171" s="56">
        <f t="shared" si="29"/>
        <v>8.5410000000000004</v>
      </c>
      <c r="T171" s="7"/>
      <c r="U171" s="8"/>
      <c r="V171" s="8"/>
    </row>
    <row r="172" spans="1:22" s="3" customFormat="1" x14ac:dyDescent="0.35">
      <c r="A172" s="63">
        <v>0.47712962962962963</v>
      </c>
      <c r="B172" s="81">
        <f t="shared" si="24"/>
        <v>864.0000000000008</v>
      </c>
      <c r="C172" s="54">
        <f t="shared" si="22"/>
        <v>14.400000000000013</v>
      </c>
      <c r="D172" s="54">
        <f t="shared" si="23"/>
        <v>0.10000000000001563</v>
      </c>
      <c r="E172">
        <v>25.5</v>
      </c>
      <c r="F172" s="31">
        <f>SUM($E$13:E172)</f>
        <v>4296</v>
      </c>
      <c r="G172" s="52">
        <f t="shared" si="30"/>
        <v>4.2960000000000003</v>
      </c>
      <c r="H172" s="54">
        <f t="shared" si="31"/>
        <v>1.4625833333333333</v>
      </c>
      <c r="I172" s="87">
        <f t="shared" si="25"/>
        <v>-8.4999999999986718E-6</v>
      </c>
      <c r="J172" s="54">
        <f t="shared" si="26"/>
        <v>0.50999999999992029</v>
      </c>
      <c r="K172" s="54">
        <f t="shared" si="32"/>
        <v>0.95258333333341305</v>
      </c>
      <c r="L172" s="38"/>
      <c r="M172" s="38"/>
      <c r="N172" s="56">
        <f t="shared" si="27"/>
        <v>21.061200000000017</v>
      </c>
      <c r="O172" s="56">
        <f t="shared" si="28"/>
        <v>9.525833333335619E-2</v>
      </c>
      <c r="P172" s="56">
        <f>SUM($O$13:O172)</f>
        <v>12.46920000000002</v>
      </c>
      <c r="Q172" s="56">
        <f t="shared" si="29"/>
        <v>8.591999999999997</v>
      </c>
      <c r="T172" s="7"/>
      <c r="U172" s="8"/>
      <c r="V172" s="8"/>
    </row>
    <row r="173" spans="1:22" s="3" customFormat="1" x14ac:dyDescent="0.35">
      <c r="A173" s="63">
        <v>0.47718750000000004</v>
      </c>
      <c r="B173" s="81">
        <f t="shared" si="24"/>
        <v>869.00000000000477</v>
      </c>
      <c r="C173" s="54">
        <f t="shared" si="22"/>
        <v>14.483333333333412</v>
      </c>
      <c r="D173" s="54">
        <f t="shared" si="23"/>
        <v>8.3333333333399651E-2</v>
      </c>
      <c r="E173">
        <v>34</v>
      </c>
      <c r="F173" s="31">
        <f>SUM($E$13:E173)</f>
        <v>4330</v>
      </c>
      <c r="G173" s="52">
        <f t="shared" si="30"/>
        <v>4.33</v>
      </c>
      <c r="H173" s="52">
        <f t="shared" si="31"/>
        <v>1.4625833333333333</v>
      </c>
      <c r="I173" s="87">
        <f t="shared" si="25"/>
        <v>-1.3599999999989175E-5</v>
      </c>
      <c r="J173" s="54">
        <f t="shared" si="26"/>
        <v>0.81599999999935058</v>
      </c>
      <c r="K173" s="54">
        <f t="shared" si="32"/>
        <v>0.64658333333398277</v>
      </c>
      <c r="L173" s="38"/>
      <c r="M173" s="38"/>
      <c r="N173" s="56">
        <f t="shared" si="27"/>
        <v>21.183081944444559</v>
      </c>
      <c r="O173" s="56">
        <f t="shared" si="28"/>
        <v>5.3881944444541446E-2</v>
      </c>
      <c r="P173" s="56">
        <f>SUM($O$13:O173)</f>
        <v>12.523081944444561</v>
      </c>
      <c r="Q173" s="56">
        <f t="shared" si="29"/>
        <v>8.6599999999999984</v>
      </c>
      <c r="T173" s="7"/>
      <c r="U173" s="8"/>
      <c r="V173" s="8"/>
    </row>
    <row r="174" spans="1:22" s="3" customFormat="1" x14ac:dyDescent="0.35">
      <c r="A174" s="63">
        <v>0.47724537037037035</v>
      </c>
      <c r="B174" s="81">
        <f t="shared" si="24"/>
        <v>874.00000000000227</v>
      </c>
      <c r="C174" s="54">
        <f t="shared" si="22"/>
        <v>14.566666666666706</v>
      </c>
      <c r="D174" s="54">
        <f t="shared" si="23"/>
        <v>8.3333333333293069E-2</v>
      </c>
      <c r="E174">
        <v>33.5</v>
      </c>
      <c r="F174" s="31">
        <f>SUM($E$13:E174)</f>
        <v>4363.5</v>
      </c>
      <c r="G174" s="52">
        <f t="shared" si="30"/>
        <v>4.3635000000000002</v>
      </c>
      <c r="H174" s="54">
        <f t="shared" si="31"/>
        <v>1.4625833333333333</v>
      </c>
      <c r="I174" s="87">
        <f t="shared" si="25"/>
        <v>-1.3400000000006475E-5</v>
      </c>
      <c r="J174" s="54">
        <f t="shared" si="26"/>
        <v>0.80400000000038851</v>
      </c>
      <c r="K174" s="54">
        <f t="shared" si="32"/>
        <v>0.65858333333294483</v>
      </c>
      <c r="L174" s="38"/>
      <c r="M174" s="38"/>
      <c r="N174" s="56">
        <f t="shared" si="27"/>
        <v>21.304963888888945</v>
      </c>
      <c r="O174" s="56">
        <f t="shared" si="28"/>
        <v>5.4881944444385551E-2</v>
      </c>
      <c r="P174" s="56">
        <f>SUM($O$13:O174)</f>
        <v>12.577963888888947</v>
      </c>
      <c r="Q174" s="56">
        <f t="shared" si="29"/>
        <v>8.7269999999999985</v>
      </c>
      <c r="T174" s="7"/>
      <c r="U174" s="8"/>
      <c r="V174" s="8"/>
    </row>
    <row r="175" spans="1:22" s="3" customFormat="1" x14ac:dyDescent="0.35">
      <c r="A175" s="63">
        <v>0.47730324074074071</v>
      </c>
      <c r="B175" s="81">
        <f t="shared" si="24"/>
        <v>878.99999999999989</v>
      </c>
      <c r="C175" s="54">
        <f t="shared" si="22"/>
        <v>14.649999999999999</v>
      </c>
      <c r="D175" s="54">
        <f t="shared" si="23"/>
        <v>8.3333333333293069E-2</v>
      </c>
      <c r="E175">
        <v>32.5</v>
      </c>
      <c r="F175" s="31">
        <f>SUM($E$13:E175)</f>
        <v>4396</v>
      </c>
      <c r="G175" s="52">
        <f t="shared" si="30"/>
        <v>4.3959999999999999</v>
      </c>
      <c r="H175" s="52">
        <f t="shared" si="31"/>
        <v>1.4625833333333333</v>
      </c>
      <c r="I175" s="87">
        <f t="shared" si="25"/>
        <v>-1.3000000000006281E-5</v>
      </c>
      <c r="J175" s="54">
        <f t="shared" si="26"/>
        <v>0.78000000000037684</v>
      </c>
      <c r="K175" s="54">
        <f t="shared" si="32"/>
        <v>0.68258333333295651</v>
      </c>
      <c r="L175" s="38"/>
      <c r="M175" s="38"/>
      <c r="N175" s="56">
        <f t="shared" si="27"/>
        <v>21.426845833333331</v>
      </c>
      <c r="O175" s="56">
        <f t="shared" si="28"/>
        <v>5.688194444438556E-2</v>
      </c>
      <c r="P175" s="56">
        <f>SUM($O$13:O175)</f>
        <v>12.634845833333333</v>
      </c>
      <c r="Q175" s="56">
        <f t="shared" si="29"/>
        <v>8.791999999999998</v>
      </c>
      <c r="T175" s="7"/>
      <c r="U175" s="8"/>
      <c r="V175" s="8"/>
    </row>
    <row r="176" spans="1:22" s="3" customFormat="1" x14ac:dyDescent="0.35">
      <c r="A176" s="63">
        <v>0.47737268518518516</v>
      </c>
      <c r="B176" s="81">
        <f t="shared" si="24"/>
        <v>885.00000000000091</v>
      </c>
      <c r="C176" s="54">
        <f t="shared" si="22"/>
        <v>14.750000000000014</v>
      </c>
      <c r="D176" s="54">
        <f t="shared" si="23"/>
        <v>0.10000000000001563</v>
      </c>
      <c r="E176">
        <v>32.5</v>
      </c>
      <c r="F176" s="31">
        <f>SUM($E$13:E176)</f>
        <v>4428.5</v>
      </c>
      <c r="G176" s="52">
        <f t="shared" si="30"/>
        <v>4.4284999999999997</v>
      </c>
      <c r="H176" s="54">
        <f t="shared" si="31"/>
        <v>1.4625833333333333</v>
      </c>
      <c r="I176" s="87">
        <f t="shared" si="25"/>
        <v>-1.0833333333331641E-5</v>
      </c>
      <c r="J176" s="54">
        <f t="shared" si="26"/>
        <v>0.64999999999989844</v>
      </c>
      <c r="K176" s="54">
        <f t="shared" si="32"/>
        <v>0.81258333333343491</v>
      </c>
      <c r="L176" s="38"/>
      <c r="M176" s="38"/>
      <c r="N176" s="56">
        <f t="shared" si="27"/>
        <v>21.573104166666688</v>
      </c>
      <c r="O176" s="56">
        <f t="shared" si="28"/>
        <v>8.1258333333356192E-2</v>
      </c>
      <c r="P176" s="56">
        <f>SUM($O$13:O176)</f>
        <v>12.716104166666689</v>
      </c>
      <c r="Q176" s="56">
        <f t="shared" si="29"/>
        <v>8.8569999999999993</v>
      </c>
      <c r="T176" s="7"/>
      <c r="U176" s="8"/>
      <c r="V176" s="8"/>
    </row>
    <row r="177" spans="1:22" s="3" customFormat="1" x14ac:dyDescent="0.35">
      <c r="A177" s="63">
        <v>0.47743055555555558</v>
      </c>
      <c r="B177" s="81">
        <f t="shared" si="24"/>
        <v>890.00000000000477</v>
      </c>
      <c r="C177" s="54">
        <f t="shared" si="22"/>
        <v>14.833333333333414</v>
      </c>
      <c r="D177" s="54">
        <f t="shared" si="23"/>
        <v>8.3333333333399651E-2</v>
      </c>
      <c r="E177">
        <v>42</v>
      </c>
      <c r="F177" s="31">
        <f>SUM($E$13:E177)</f>
        <v>4470.5</v>
      </c>
      <c r="G177" s="52">
        <f t="shared" si="30"/>
        <v>4.4705000000000004</v>
      </c>
      <c r="H177" s="52">
        <f t="shared" si="31"/>
        <v>1.4625833333333333</v>
      </c>
      <c r="I177" s="87">
        <f t="shared" si="25"/>
        <v>-1.6799999999986629E-5</v>
      </c>
      <c r="J177" s="54">
        <f t="shared" si="26"/>
        <v>1.0079999999991978</v>
      </c>
      <c r="K177" s="54">
        <f t="shared" si="32"/>
        <v>0.45458333333413559</v>
      </c>
      <c r="L177" s="38"/>
      <c r="M177" s="38"/>
      <c r="N177" s="56">
        <f t="shared" si="27"/>
        <v>21.694986111111231</v>
      </c>
      <c r="O177" s="56">
        <f t="shared" si="28"/>
        <v>3.7881944444541446E-2</v>
      </c>
      <c r="P177" s="56">
        <f>SUM($O$13:O177)</f>
        <v>12.75398611111123</v>
      </c>
      <c r="Q177" s="56">
        <f t="shared" si="29"/>
        <v>8.9410000000000007</v>
      </c>
      <c r="T177" s="7"/>
      <c r="U177" s="8"/>
      <c r="V177" s="8"/>
    </row>
    <row r="178" spans="1:22" s="3" customFormat="1" x14ac:dyDescent="0.35">
      <c r="A178" s="63">
        <v>0.47750000000000004</v>
      </c>
      <c r="B178" s="81">
        <f t="shared" si="24"/>
        <v>896.0000000000058</v>
      </c>
      <c r="C178" s="54">
        <f t="shared" si="22"/>
        <v>14.933333333333429</v>
      </c>
      <c r="D178" s="54">
        <f t="shared" si="23"/>
        <v>0.10000000000001563</v>
      </c>
      <c r="E178">
        <v>33.5</v>
      </c>
      <c r="F178" s="31">
        <f>SUM($E$13:E178)</f>
        <v>4504</v>
      </c>
      <c r="G178" s="52">
        <f t="shared" si="30"/>
        <v>4.5039999999999996</v>
      </c>
      <c r="H178" s="54">
        <f t="shared" si="31"/>
        <v>1.4625833333333333</v>
      </c>
      <c r="I178" s="87">
        <f t="shared" si="25"/>
        <v>-1.1166666666664921E-5</v>
      </c>
      <c r="J178" s="54">
        <f t="shared" si="26"/>
        <v>0.66999999999989523</v>
      </c>
      <c r="K178" s="54">
        <f t="shared" si="32"/>
        <v>0.79258333333343811</v>
      </c>
      <c r="L178" s="38"/>
      <c r="M178" s="38"/>
      <c r="N178" s="56">
        <f t="shared" si="27"/>
        <v>21.841244444444584</v>
      </c>
      <c r="O178" s="56">
        <f t="shared" si="28"/>
        <v>7.9258333333356204E-2</v>
      </c>
      <c r="P178" s="56">
        <f>SUM($O$13:O178)</f>
        <v>12.833244444444587</v>
      </c>
      <c r="Q178" s="56">
        <f t="shared" si="29"/>
        <v>9.0079999999999973</v>
      </c>
      <c r="T178" s="7"/>
      <c r="U178" s="8"/>
      <c r="V178" s="8"/>
    </row>
    <row r="179" spans="1:22" s="3" customFormat="1" x14ac:dyDescent="0.35">
      <c r="A179" s="63">
        <v>0.47756944444444444</v>
      </c>
      <c r="B179" s="81">
        <f t="shared" si="24"/>
        <v>902.00000000000034</v>
      </c>
      <c r="C179" s="54">
        <f t="shared" si="22"/>
        <v>15.033333333333339</v>
      </c>
      <c r="D179" s="54">
        <f t="shared" si="23"/>
        <v>9.9999999999909051E-2</v>
      </c>
      <c r="E179">
        <v>37</v>
      </c>
      <c r="F179" s="31">
        <f>SUM($E$13:E179)</f>
        <v>4541</v>
      </c>
      <c r="G179" s="52">
        <f t="shared" si="30"/>
        <v>4.5410000000000004</v>
      </c>
      <c r="H179" s="52">
        <f t="shared" si="31"/>
        <v>1.4625833333333333</v>
      </c>
      <c r="I179" s="87">
        <f t="shared" si="25"/>
        <v>-1.2333333333344551E-5</v>
      </c>
      <c r="J179" s="54">
        <f t="shared" si="26"/>
        <v>0.74000000000067301</v>
      </c>
      <c r="K179" s="54">
        <f t="shared" si="32"/>
        <v>0.72258333333266034</v>
      </c>
      <c r="L179" s="38"/>
      <c r="M179" s="38"/>
      <c r="N179" s="56">
        <f t="shared" si="27"/>
        <v>21.987502777777785</v>
      </c>
      <c r="O179" s="56">
        <f t="shared" si="28"/>
        <v>7.2258333333200309E-2</v>
      </c>
      <c r="P179" s="56">
        <f>SUM($O$13:O179)</f>
        <v>12.905502777777787</v>
      </c>
      <c r="Q179" s="56">
        <f t="shared" si="29"/>
        <v>9.0819999999999972</v>
      </c>
      <c r="T179" s="7"/>
      <c r="U179" s="8"/>
      <c r="V179" s="8"/>
    </row>
    <row r="180" spans="1:22" s="3" customFormat="1" x14ac:dyDescent="0.35">
      <c r="A180" s="63">
        <v>0.47762731481481485</v>
      </c>
      <c r="B180" s="81">
        <f t="shared" si="24"/>
        <v>907.00000000000432</v>
      </c>
      <c r="C180" s="54">
        <f t="shared" si="22"/>
        <v>15.116666666666738</v>
      </c>
      <c r="D180" s="54">
        <f t="shared" si="23"/>
        <v>8.3333333333399651E-2</v>
      </c>
      <c r="E180">
        <v>35.5</v>
      </c>
      <c r="F180" s="31">
        <f>SUM($E$13:E180)</f>
        <v>4576.5</v>
      </c>
      <c r="G180" s="52">
        <f t="shared" si="30"/>
        <v>4.5765000000000002</v>
      </c>
      <c r="H180" s="54">
        <f t="shared" si="31"/>
        <v>1.4625833333333333</v>
      </c>
      <c r="I180" s="87">
        <f t="shared" si="25"/>
        <v>-1.4199999999988698E-5</v>
      </c>
      <c r="J180" s="54">
        <f t="shared" si="26"/>
        <v>0.85199999999932197</v>
      </c>
      <c r="K180" s="54">
        <f t="shared" si="32"/>
        <v>0.61058333333401138</v>
      </c>
      <c r="L180" s="38"/>
      <c r="M180" s="38"/>
      <c r="N180" s="56">
        <f t="shared" si="27"/>
        <v>22.109384722222327</v>
      </c>
      <c r="O180" s="56">
        <f t="shared" si="28"/>
        <v>5.0881944444541444E-2</v>
      </c>
      <c r="P180" s="56">
        <f>SUM($O$13:O180)</f>
        <v>12.956384722222328</v>
      </c>
      <c r="Q180" s="56">
        <f t="shared" si="29"/>
        <v>9.1529999999999987</v>
      </c>
      <c r="T180" s="7"/>
      <c r="U180" s="8"/>
      <c r="V180" s="8"/>
    </row>
    <row r="181" spans="1:22" s="3" customFormat="1" x14ac:dyDescent="0.35">
      <c r="A181" s="63">
        <v>0.47768518518518516</v>
      </c>
      <c r="B181" s="81">
        <f t="shared" si="24"/>
        <v>912.00000000000182</v>
      </c>
      <c r="C181" s="54">
        <f t="shared" si="22"/>
        <v>15.200000000000031</v>
      </c>
      <c r="D181" s="54">
        <f t="shared" si="23"/>
        <v>8.3333333333293069E-2</v>
      </c>
      <c r="E181">
        <v>36</v>
      </c>
      <c r="F181" s="31">
        <f>SUM($E$13:E181)</f>
        <v>4612.5</v>
      </c>
      <c r="G181" s="52">
        <f t="shared" si="30"/>
        <v>4.6124999999999998</v>
      </c>
      <c r="H181" s="52">
        <f t="shared" si="31"/>
        <v>1.4625833333333333</v>
      </c>
      <c r="I181" s="87">
        <f t="shared" si="25"/>
        <v>-1.4400000000006957E-5</v>
      </c>
      <c r="J181" s="54">
        <f t="shared" si="26"/>
        <v>0.86400000000041743</v>
      </c>
      <c r="K181" s="54">
        <f t="shared" si="32"/>
        <v>0.59858333333291591</v>
      </c>
      <c r="L181" s="38"/>
      <c r="M181" s="38"/>
      <c r="N181" s="56">
        <f t="shared" si="27"/>
        <v>22.231266666666713</v>
      </c>
      <c r="O181" s="56">
        <f t="shared" si="28"/>
        <v>4.9881944444385561E-2</v>
      </c>
      <c r="P181" s="56">
        <f>SUM($O$13:O181)</f>
        <v>13.006266666666713</v>
      </c>
      <c r="Q181" s="56">
        <f t="shared" si="29"/>
        <v>9.2249999999999996</v>
      </c>
      <c r="T181" s="7"/>
      <c r="U181" s="8"/>
      <c r="V181" s="8"/>
    </row>
    <row r="182" spans="1:22" s="3" customFormat="1" x14ac:dyDescent="0.35">
      <c r="A182" s="63">
        <v>0.47774305555555552</v>
      </c>
      <c r="B182" s="81">
        <f t="shared" si="24"/>
        <v>916.99999999999943</v>
      </c>
      <c r="C182" s="54">
        <f t="shared" si="22"/>
        <v>15.283333333333324</v>
      </c>
      <c r="D182" s="54">
        <f t="shared" si="23"/>
        <v>8.3333333333293069E-2</v>
      </c>
      <c r="E182">
        <v>37</v>
      </c>
      <c r="F182" s="31">
        <f>SUM($E$13:E182)</f>
        <v>4649.5</v>
      </c>
      <c r="G182" s="52">
        <f t="shared" si="30"/>
        <v>4.6494999999999997</v>
      </c>
      <c r="H182" s="54">
        <f t="shared" si="31"/>
        <v>1.4625833333333333</v>
      </c>
      <c r="I182" s="87">
        <f t="shared" si="25"/>
        <v>-1.4800000000007151E-5</v>
      </c>
      <c r="J182" s="54">
        <f t="shared" si="26"/>
        <v>0.888000000000429</v>
      </c>
      <c r="K182" s="54">
        <f t="shared" si="32"/>
        <v>0.57458333333290434</v>
      </c>
      <c r="L182" s="38"/>
      <c r="M182" s="38"/>
      <c r="N182" s="56">
        <f t="shared" si="27"/>
        <v>22.353148611111099</v>
      </c>
      <c r="O182" s="56">
        <f t="shared" si="28"/>
        <v>4.7881944444385559E-2</v>
      </c>
      <c r="P182" s="56">
        <f>SUM($O$13:O182)</f>
        <v>13.054148611111099</v>
      </c>
      <c r="Q182" s="56">
        <f t="shared" si="29"/>
        <v>9.2989999999999995</v>
      </c>
      <c r="T182" s="7"/>
      <c r="U182" s="8"/>
      <c r="V182" s="8"/>
    </row>
    <row r="183" spans="1:22" s="3" customFormat="1" x14ac:dyDescent="0.35">
      <c r="A183" s="63">
        <v>0.47781249999999997</v>
      </c>
      <c r="B183" s="81">
        <f t="shared" si="24"/>
        <v>923.00000000000045</v>
      </c>
      <c r="C183" s="54">
        <f t="shared" si="22"/>
        <v>15.38333333333334</v>
      </c>
      <c r="D183" s="54">
        <f t="shared" si="23"/>
        <v>0.10000000000001563</v>
      </c>
      <c r="E183">
        <v>35.5</v>
      </c>
      <c r="F183" s="31">
        <f>SUM($E$13:E183)</f>
        <v>4685</v>
      </c>
      <c r="G183" s="52">
        <f t="shared" si="30"/>
        <v>4.6849999999999996</v>
      </c>
      <c r="H183" s="52">
        <f t="shared" si="31"/>
        <v>1.4625833333333333</v>
      </c>
      <c r="I183" s="87">
        <f t="shared" si="25"/>
        <v>-1.1833333333331486E-5</v>
      </c>
      <c r="J183" s="54">
        <f t="shared" si="26"/>
        <v>0.70999999999988905</v>
      </c>
      <c r="K183" s="54">
        <f t="shared" si="32"/>
        <v>0.75258333333344429</v>
      </c>
      <c r="L183" s="38"/>
      <c r="M183" s="38"/>
      <c r="N183" s="56">
        <f t="shared" si="27"/>
        <v>22.499406944444456</v>
      </c>
      <c r="O183" s="56">
        <f t="shared" si="28"/>
        <v>7.52583333333562E-2</v>
      </c>
      <c r="P183" s="56">
        <f>SUM($O$13:O183)</f>
        <v>13.129406944444455</v>
      </c>
      <c r="Q183" s="56">
        <f t="shared" si="29"/>
        <v>9.370000000000001</v>
      </c>
      <c r="T183" s="7"/>
      <c r="U183" s="8"/>
      <c r="V183" s="8"/>
    </row>
    <row r="184" spans="1:22" s="3" customFormat="1" x14ac:dyDescent="0.35">
      <c r="A184" s="63">
        <v>0.47788194444444443</v>
      </c>
      <c r="B184" s="81">
        <f t="shared" si="24"/>
        <v>929.00000000000136</v>
      </c>
      <c r="C184" s="54">
        <f t="shared" si="22"/>
        <v>15.483333333333356</v>
      </c>
      <c r="D184" s="54">
        <f t="shared" si="23"/>
        <v>0.10000000000001563</v>
      </c>
      <c r="E184">
        <v>45</v>
      </c>
      <c r="F184" s="31">
        <f>SUM($E$13:E184)</f>
        <v>4730</v>
      </c>
      <c r="G184" s="52">
        <f t="shared" si="30"/>
        <v>4.7300000000000004</v>
      </c>
      <c r="H184" s="54">
        <f t="shared" si="31"/>
        <v>1.4625833333333333</v>
      </c>
      <c r="I184" s="87">
        <f t="shared" si="25"/>
        <v>-1.4999999999997656E-5</v>
      </c>
      <c r="J184" s="54">
        <f t="shared" si="26"/>
        <v>0.89999999999985936</v>
      </c>
      <c r="K184" s="54">
        <f t="shared" si="32"/>
        <v>0.56258333333347399</v>
      </c>
      <c r="L184" s="38"/>
      <c r="M184" s="38"/>
      <c r="N184" s="56">
        <f t="shared" si="27"/>
        <v>22.645665277777809</v>
      </c>
      <c r="O184" s="56">
        <f t="shared" si="28"/>
        <v>5.6258333333356191E-2</v>
      </c>
      <c r="P184" s="56">
        <f>SUM($O$13:O184)</f>
        <v>13.185665277777812</v>
      </c>
      <c r="Q184" s="56">
        <f t="shared" si="29"/>
        <v>9.4599999999999973</v>
      </c>
      <c r="T184" s="7"/>
      <c r="U184" s="8"/>
      <c r="V184" s="8"/>
    </row>
    <row r="185" spans="1:22" s="3" customFormat="1" x14ac:dyDescent="0.35">
      <c r="A185" s="63">
        <v>0.47795138888888888</v>
      </c>
      <c r="B185" s="81">
        <f t="shared" si="24"/>
        <v>935.00000000000227</v>
      </c>
      <c r="C185" s="54">
        <f t="shared" si="22"/>
        <v>15.583333333333371</v>
      </c>
      <c r="D185" s="54">
        <f t="shared" si="23"/>
        <v>0.10000000000001563</v>
      </c>
      <c r="E185">
        <v>35</v>
      </c>
      <c r="F185" s="31">
        <f>SUM($E$13:E185)</f>
        <v>4765</v>
      </c>
      <c r="G185" s="52">
        <f t="shared" si="30"/>
        <v>4.7649999999999997</v>
      </c>
      <c r="H185" s="52">
        <f t="shared" si="31"/>
        <v>1.4625833333333333</v>
      </c>
      <c r="I185" s="87">
        <f t="shared" si="25"/>
        <v>-1.1666666666664843E-5</v>
      </c>
      <c r="J185" s="54">
        <f t="shared" si="26"/>
        <v>0.6999999999998906</v>
      </c>
      <c r="K185" s="54">
        <f t="shared" si="32"/>
        <v>0.76258333333344275</v>
      </c>
      <c r="L185" s="38"/>
      <c r="M185" s="38"/>
      <c r="N185" s="56">
        <f t="shared" si="27"/>
        <v>22.791923611111166</v>
      </c>
      <c r="O185" s="56">
        <f t="shared" si="28"/>
        <v>7.6258333333356201E-2</v>
      </c>
      <c r="P185" s="56">
        <f>SUM($O$13:O185)</f>
        <v>13.261923611111168</v>
      </c>
      <c r="Q185" s="56">
        <f t="shared" si="29"/>
        <v>9.5299999999999976</v>
      </c>
      <c r="T185" s="7"/>
      <c r="U185" s="8"/>
      <c r="V185" s="8"/>
    </row>
    <row r="186" spans="1:22" s="3" customFormat="1" x14ac:dyDescent="0.35">
      <c r="A186" s="63">
        <v>0.47800925925925924</v>
      </c>
      <c r="B186" s="81">
        <f t="shared" si="24"/>
        <v>939.99999999999989</v>
      </c>
      <c r="C186" s="54">
        <f t="shared" si="22"/>
        <v>15.666666666666664</v>
      </c>
      <c r="D186" s="54">
        <f t="shared" si="23"/>
        <v>8.3333333333293069E-2</v>
      </c>
      <c r="E186">
        <v>39</v>
      </c>
      <c r="F186" s="31">
        <f>SUM($E$13:E186)</f>
        <v>4804</v>
      </c>
      <c r="G186" s="52">
        <f t="shared" si="30"/>
        <v>4.8040000000000003</v>
      </c>
      <c r="H186" s="54">
        <f t="shared" si="31"/>
        <v>1.4625833333333333</v>
      </c>
      <c r="I186" s="87">
        <f t="shared" si="25"/>
        <v>-1.5600000000007538E-5</v>
      </c>
      <c r="J186" s="54">
        <f t="shared" si="26"/>
        <v>0.93600000000045225</v>
      </c>
      <c r="K186" s="54">
        <f t="shared" si="32"/>
        <v>0.5265833333328811</v>
      </c>
      <c r="L186" s="38"/>
      <c r="M186" s="38"/>
      <c r="N186" s="56">
        <f t="shared" si="27"/>
        <v>22.913805555555552</v>
      </c>
      <c r="O186" s="56">
        <f t="shared" si="28"/>
        <v>4.3881944444385555E-2</v>
      </c>
      <c r="P186" s="56">
        <f>SUM($O$13:O186)</f>
        <v>13.305805555555553</v>
      </c>
      <c r="Q186" s="56">
        <f t="shared" si="29"/>
        <v>9.6079999999999988</v>
      </c>
      <c r="T186" s="7"/>
      <c r="U186" s="8"/>
      <c r="V186" s="8"/>
    </row>
    <row r="187" spans="1:22" s="3" customFormat="1" x14ac:dyDescent="0.35">
      <c r="A187" s="63">
        <v>0.47806712962962966</v>
      </c>
      <c r="B187" s="81">
        <f t="shared" si="24"/>
        <v>945.00000000000387</v>
      </c>
      <c r="C187" s="54">
        <f t="shared" si="22"/>
        <v>15.750000000000064</v>
      </c>
      <c r="D187" s="54">
        <f t="shared" si="23"/>
        <v>8.3333333333399651E-2</v>
      </c>
      <c r="E187">
        <v>36.5</v>
      </c>
      <c r="F187" s="31">
        <f>SUM($E$13:E187)</f>
        <v>4840.5</v>
      </c>
      <c r="G187" s="52">
        <f t="shared" si="30"/>
        <v>4.8404999999999996</v>
      </c>
      <c r="H187" s="52">
        <f t="shared" si="31"/>
        <v>1.4625833333333333</v>
      </c>
      <c r="I187" s="87">
        <f t="shared" si="25"/>
        <v>-1.4599999999988381E-5</v>
      </c>
      <c r="J187" s="54">
        <f t="shared" si="26"/>
        <v>0.87599999999930289</v>
      </c>
      <c r="K187" s="54">
        <f t="shared" si="32"/>
        <v>0.58658333333403045</v>
      </c>
      <c r="L187" s="38"/>
      <c r="M187" s="38"/>
      <c r="N187" s="56">
        <f t="shared" si="27"/>
        <v>23.035687500000094</v>
      </c>
      <c r="O187" s="56">
        <f t="shared" si="28"/>
        <v>4.8881944444541442E-2</v>
      </c>
      <c r="P187" s="56">
        <f>SUM($O$13:O187)</f>
        <v>13.354687500000095</v>
      </c>
      <c r="Q187" s="56">
        <f t="shared" si="29"/>
        <v>9.6809999999999992</v>
      </c>
      <c r="T187" s="7"/>
      <c r="U187" s="8"/>
      <c r="V187" s="8"/>
    </row>
    <row r="188" spans="1:22" s="3" customFormat="1" x14ac:dyDescent="0.35">
      <c r="A188" s="63">
        <v>0.47813657407407412</v>
      </c>
      <c r="B188" s="81">
        <f t="shared" si="24"/>
        <v>951.00000000000477</v>
      </c>
      <c r="C188" s="54">
        <f t="shared" si="22"/>
        <v>15.85000000000008</v>
      </c>
      <c r="D188" s="54">
        <f t="shared" si="23"/>
        <v>0.10000000000001563</v>
      </c>
      <c r="E188">
        <v>34.5</v>
      </c>
      <c r="F188" s="31">
        <f>SUM($E$13:E188)</f>
        <v>4875</v>
      </c>
      <c r="G188" s="52">
        <f t="shared" si="30"/>
        <v>4.875</v>
      </c>
      <c r="H188" s="54">
        <f t="shared" si="31"/>
        <v>1.4625833333333333</v>
      </c>
      <c r="I188" s="87">
        <f t="shared" si="25"/>
        <v>-1.1499999999998203E-5</v>
      </c>
      <c r="J188" s="54">
        <f t="shared" si="26"/>
        <v>0.68999999999989214</v>
      </c>
      <c r="K188" s="54">
        <f t="shared" si="32"/>
        <v>0.7725833333334412</v>
      </c>
      <c r="L188" s="38"/>
      <c r="M188" s="38"/>
      <c r="N188" s="56">
        <f t="shared" si="27"/>
        <v>23.181945833333451</v>
      </c>
      <c r="O188" s="56">
        <f t="shared" si="28"/>
        <v>7.7258333333356202E-2</v>
      </c>
      <c r="P188" s="56">
        <f>SUM($O$13:O188)</f>
        <v>13.431945833333451</v>
      </c>
      <c r="Q188" s="56">
        <f t="shared" si="29"/>
        <v>9.75</v>
      </c>
      <c r="T188" s="7"/>
      <c r="U188" s="8"/>
      <c r="V188" s="8"/>
    </row>
    <row r="189" spans="1:22" s="3" customFormat="1" x14ac:dyDescent="0.35">
      <c r="A189" s="63">
        <v>0.47819444444444442</v>
      </c>
      <c r="B189" s="81">
        <f t="shared" si="24"/>
        <v>956.00000000000239</v>
      </c>
      <c r="C189" s="54">
        <f t="shared" si="22"/>
        <v>15.933333333333373</v>
      </c>
      <c r="D189" s="54">
        <f t="shared" si="23"/>
        <v>8.3333333333293069E-2</v>
      </c>
      <c r="E189">
        <v>34</v>
      </c>
      <c r="F189" s="31">
        <f>SUM($E$13:E189)</f>
        <v>4909</v>
      </c>
      <c r="G189" s="52">
        <f t="shared" si="30"/>
        <v>4.9089999999999998</v>
      </c>
      <c r="H189" s="52">
        <f t="shared" si="31"/>
        <v>1.4625833333333333</v>
      </c>
      <c r="I189" s="87">
        <f t="shared" si="25"/>
        <v>-1.3600000000006572E-5</v>
      </c>
      <c r="J189" s="54">
        <f t="shared" si="26"/>
        <v>0.8160000000003943</v>
      </c>
      <c r="K189" s="54">
        <f t="shared" si="32"/>
        <v>0.64658333333293905</v>
      </c>
      <c r="L189" s="38"/>
      <c r="M189" s="38"/>
      <c r="N189" s="56">
        <f t="shared" si="27"/>
        <v>23.303827777777837</v>
      </c>
      <c r="O189" s="56">
        <f t="shared" si="28"/>
        <v>5.388194444438555E-2</v>
      </c>
      <c r="P189" s="56">
        <f>SUM($O$13:O189)</f>
        <v>13.485827777777837</v>
      </c>
      <c r="Q189" s="56">
        <f t="shared" si="29"/>
        <v>9.8179999999999996</v>
      </c>
      <c r="T189" s="7"/>
      <c r="U189" s="8"/>
      <c r="V189" s="8"/>
    </row>
    <row r="190" spans="1:22" s="3" customFormat="1" x14ac:dyDescent="0.35">
      <c r="A190" s="63">
        <v>0.47825231481481478</v>
      </c>
      <c r="B190" s="81">
        <f t="shared" si="24"/>
        <v>961</v>
      </c>
      <c r="C190" s="54">
        <f t="shared" si="22"/>
        <v>16.016666666666666</v>
      </c>
      <c r="D190" s="54">
        <f t="shared" si="23"/>
        <v>8.3333333333293069E-2</v>
      </c>
      <c r="E190">
        <v>39</v>
      </c>
      <c r="F190" s="31">
        <f>SUM($E$13:E190)</f>
        <v>4948</v>
      </c>
      <c r="G190" s="52">
        <f t="shared" si="30"/>
        <v>4.9480000000000004</v>
      </c>
      <c r="H190" s="54">
        <f t="shared" si="31"/>
        <v>1.4625833333333333</v>
      </c>
      <c r="I190" s="87">
        <f t="shared" si="25"/>
        <v>-1.5600000000007538E-5</v>
      </c>
      <c r="J190" s="54">
        <f t="shared" si="26"/>
        <v>0.93600000000045225</v>
      </c>
      <c r="K190" s="54">
        <f t="shared" si="32"/>
        <v>0.5265833333328811</v>
      </c>
      <c r="L190" s="38"/>
      <c r="M190" s="38"/>
      <c r="N190" s="56">
        <f t="shared" si="27"/>
        <v>23.425709722222223</v>
      </c>
      <c r="O190" s="56">
        <f t="shared" si="28"/>
        <v>4.3881944444385555E-2</v>
      </c>
      <c r="P190" s="56">
        <f>SUM($O$13:O190)</f>
        <v>13.529709722222222</v>
      </c>
      <c r="Q190" s="56">
        <f t="shared" si="29"/>
        <v>9.8960000000000008</v>
      </c>
      <c r="T190" s="7"/>
      <c r="U190" s="8"/>
      <c r="V190" s="8"/>
    </row>
    <row r="191" spans="1:22" s="3" customFormat="1" x14ac:dyDescent="0.35">
      <c r="A191" s="63">
        <v>0.47832175925925924</v>
      </c>
      <c r="B191" s="81">
        <f t="shared" si="24"/>
        <v>967.00000000000091</v>
      </c>
      <c r="C191" s="54">
        <f t="shared" si="22"/>
        <v>16.116666666666681</v>
      </c>
      <c r="D191" s="54">
        <f t="shared" si="23"/>
        <v>0.10000000000001563</v>
      </c>
      <c r="E191">
        <v>35</v>
      </c>
      <c r="F191" s="31">
        <f>SUM($E$13:E191)</f>
        <v>4983</v>
      </c>
      <c r="G191" s="52">
        <f t="shared" si="30"/>
        <v>4.9829999999999997</v>
      </c>
      <c r="H191" s="52">
        <f t="shared" si="31"/>
        <v>1.4625833333333333</v>
      </c>
      <c r="I191" s="87">
        <f t="shared" si="25"/>
        <v>-1.1666666666664843E-5</v>
      </c>
      <c r="J191" s="54">
        <f t="shared" si="26"/>
        <v>0.6999999999998906</v>
      </c>
      <c r="K191" s="54">
        <f t="shared" si="32"/>
        <v>0.76258333333344275</v>
      </c>
      <c r="L191" s="38"/>
      <c r="M191" s="38"/>
      <c r="N191" s="56">
        <f t="shared" si="27"/>
        <v>23.571968055555576</v>
      </c>
      <c r="O191" s="56">
        <f t="shared" si="28"/>
        <v>7.6258333333356201E-2</v>
      </c>
      <c r="P191" s="56">
        <f>SUM($O$13:O191)</f>
        <v>13.605968055555579</v>
      </c>
      <c r="Q191" s="56">
        <f t="shared" si="29"/>
        <v>9.9659999999999975</v>
      </c>
      <c r="T191" s="7"/>
      <c r="U191" s="8"/>
      <c r="V191" s="8"/>
    </row>
    <row r="192" spans="1:22" s="3" customFormat="1" x14ac:dyDescent="0.35">
      <c r="A192" s="63">
        <v>0.47837962962962965</v>
      </c>
      <c r="B192" s="81">
        <f t="shared" si="24"/>
        <v>972.00000000000489</v>
      </c>
      <c r="C192" s="54">
        <f t="shared" si="22"/>
        <v>16.200000000000081</v>
      </c>
      <c r="D192" s="54">
        <f t="shared" si="23"/>
        <v>8.3333333333399651E-2</v>
      </c>
      <c r="E192">
        <v>38.5</v>
      </c>
      <c r="F192" s="31">
        <f>SUM($E$13:E192)</f>
        <v>5021.5</v>
      </c>
      <c r="G192" s="52">
        <f t="shared" si="30"/>
        <v>5.0214999999999996</v>
      </c>
      <c r="H192" s="54">
        <f t="shared" si="31"/>
        <v>1.4625833333333333</v>
      </c>
      <c r="I192" s="87">
        <f t="shared" si="25"/>
        <v>-1.5399999999987743E-5</v>
      </c>
      <c r="J192" s="54">
        <f t="shared" si="26"/>
        <v>0.92399999999926463</v>
      </c>
      <c r="K192" s="54">
        <f t="shared" si="32"/>
        <v>0.53858333333406871</v>
      </c>
      <c r="L192" s="38"/>
      <c r="M192" s="38"/>
      <c r="N192" s="56">
        <f t="shared" si="27"/>
        <v>23.693850000000118</v>
      </c>
      <c r="O192" s="56">
        <f t="shared" si="28"/>
        <v>4.4881944444541445E-2</v>
      </c>
      <c r="P192" s="56">
        <f>SUM($O$13:O192)</f>
        <v>13.650850000000121</v>
      </c>
      <c r="Q192" s="56">
        <f t="shared" si="29"/>
        <v>10.042999999999997</v>
      </c>
      <c r="T192" s="7"/>
      <c r="U192" s="8"/>
      <c r="V192" s="8"/>
    </row>
    <row r="193" spans="1:22" s="3" customFormat="1" x14ac:dyDescent="0.35">
      <c r="A193" s="63">
        <v>0.47843750000000002</v>
      </c>
      <c r="B193" s="81">
        <f t="shared" si="24"/>
        <v>977.0000000000025</v>
      </c>
      <c r="C193" s="54">
        <f t="shared" si="22"/>
        <v>16.283333333333374</v>
      </c>
      <c r="D193" s="54">
        <f t="shared" si="23"/>
        <v>8.3333333333293069E-2</v>
      </c>
      <c r="E193">
        <v>35.5</v>
      </c>
      <c r="F193" s="31">
        <f>SUM($E$13:E193)</f>
        <v>5057</v>
      </c>
      <c r="G193" s="52">
        <f t="shared" si="30"/>
        <v>5.0570000000000004</v>
      </c>
      <c r="H193" s="52">
        <f t="shared" si="31"/>
        <v>1.4625833333333333</v>
      </c>
      <c r="I193" s="87">
        <f t="shared" si="25"/>
        <v>-1.4200000000006861E-5</v>
      </c>
      <c r="J193" s="54">
        <f t="shared" si="26"/>
        <v>0.85200000000041165</v>
      </c>
      <c r="K193" s="54">
        <f t="shared" si="32"/>
        <v>0.6105833333329217</v>
      </c>
      <c r="L193" s="38"/>
      <c r="M193" s="38"/>
      <c r="N193" s="56">
        <f t="shared" si="27"/>
        <v>23.815731944444504</v>
      </c>
      <c r="O193" s="56">
        <f t="shared" si="28"/>
        <v>5.0881944444385555E-2</v>
      </c>
      <c r="P193" s="56">
        <f>SUM($O$13:O193)</f>
        <v>13.701731944444507</v>
      </c>
      <c r="Q193" s="56">
        <f t="shared" si="29"/>
        <v>10.113999999999997</v>
      </c>
      <c r="T193" s="7"/>
      <c r="U193" s="8"/>
      <c r="V193" s="8"/>
    </row>
    <row r="194" spans="1:22" s="3" customFormat="1" x14ac:dyDescent="0.35">
      <c r="A194" s="63">
        <v>0.47850694444444447</v>
      </c>
      <c r="B194" s="81">
        <f t="shared" si="24"/>
        <v>983.00000000000341</v>
      </c>
      <c r="C194" s="54">
        <f t="shared" si="22"/>
        <v>16.38333333333339</v>
      </c>
      <c r="D194" s="54">
        <f t="shared" si="23"/>
        <v>0.10000000000001563</v>
      </c>
      <c r="E194">
        <v>36</v>
      </c>
      <c r="F194" s="31">
        <f>SUM($E$13:E194)</f>
        <v>5093</v>
      </c>
      <c r="G194" s="52">
        <f t="shared" si="30"/>
        <v>5.093</v>
      </c>
      <c r="H194" s="54">
        <f t="shared" si="31"/>
        <v>1.4625833333333333</v>
      </c>
      <c r="I194" s="87">
        <f t="shared" si="25"/>
        <v>-1.1999999999998123E-5</v>
      </c>
      <c r="J194" s="54">
        <f t="shared" si="26"/>
        <v>0.7199999999998874</v>
      </c>
      <c r="K194" s="54">
        <f t="shared" si="32"/>
        <v>0.74258333333344595</v>
      </c>
      <c r="L194" s="38"/>
      <c r="M194" s="38"/>
      <c r="N194" s="56">
        <f t="shared" si="27"/>
        <v>23.961990277777861</v>
      </c>
      <c r="O194" s="56">
        <f t="shared" si="28"/>
        <v>7.42583333333562E-2</v>
      </c>
      <c r="P194" s="56">
        <f>SUM($O$13:O194)</f>
        <v>13.775990277777863</v>
      </c>
      <c r="Q194" s="56">
        <f t="shared" si="29"/>
        <v>10.185999999999998</v>
      </c>
      <c r="T194" s="7"/>
      <c r="U194" s="8"/>
      <c r="V194" s="8"/>
    </row>
    <row r="195" spans="1:22" s="3" customFormat="1" x14ac:dyDescent="0.35">
      <c r="A195" s="63">
        <v>0.47856481481481478</v>
      </c>
      <c r="B195" s="81">
        <f t="shared" si="24"/>
        <v>988.00000000000091</v>
      </c>
      <c r="C195" s="54">
        <f t="shared" si="22"/>
        <v>16.466666666666683</v>
      </c>
      <c r="D195" s="54">
        <f t="shared" si="23"/>
        <v>8.3333333333293069E-2</v>
      </c>
      <c r="E195">
        <v>34.5</v>
      </c>
      <c r="F195" s="31">
        <f>SUM($E$13:E195)</f>
        <v>5127.5</v>
      </c>
      <c r="G195" s="52">
        <f t="shared" si="30"/>
        <v>5.1275000000000004</v>
      </c>
      <c r="H195" s="52">
        <f t="shared" si="31"/>
        <v>1.4625833333333333</v>
      </c>
      <c r="I195" s="87">
        <f t="shared" si="25"/>
        <v>-1.3800000000006668E-5</v>
      </c>
      <c r="J195" s="54">
        <f t="shared" si="26"/>
        <v>0.82800000000040008</v>
      </c>
      <c r="K195" s="54">
        <f t="shared" si="32"/>
        <v>0.63458333333293326</v>
      </c>
      <c r="L195" s="38"/>
      <c r="M195" s="38"/>
      <c r="N195" s="56">
        <f t="shared" si="27"/>
        <v>24.083872222222247</v>
      </c>
      <c r="O195" s="56">
        <f t="shared" si="28"/>
        <v>5.2881944444385556E-2</v>
      </c>
      <c r="P195" s="56">
        <f>SUM($O$13:O195)</f>
        <v>13.828872222222248</v>
      </c>
      <c r="Q195" s="56">
        <f t="shared" si="29"/>
        <v>10.254999999999999</v>
      </c>
      <c r="T195" s="7"/>
      <c r="U195" s="8"/>
      <c r="V195" s="8"/>
    </row>
    <row r="196" spans="1:22" s="3" customFormat="1" x14ac:dyDescent="0.35">
      <c r="A196" s="63">
        <v>0.47862268518518519</v>
      </c>
      <c r="B196" s="81">
        <f t="shared" si="24"/>
        <v>993.000000000005</v>
      </c>
      <c r="C196" s="54">
        <f t="shared" si="22"/>
        <v>16.550000000000082</v>
      </c>
      <c r="D196" s="54">
        <f t="shared" si="23"/>
        <v>8.3333333333399651E-2</v>
      </c>
      <c r="E196">
        <v>37</v>
      </c>
      <c r="F196" s="31">
        <f>SUM($E$13:E196)</f>
        <v>5164.5</v>
      </c>
      <c r="G196" s="52">
        <f t="shared" si="30"/>
        <v>5.1645000000000003</v>
      </c>
      <c r="H196" s="54">
        <f t="shared" si="31"/>
        <v>1.4625833333333333</v>
      </c>
      <c r="I196" s="87">
        <f t="shared" si="25"/>
        <v>-1.4799999999988222E-5</v>
      </c>
      <c r="J196" s="54">
        <f t="shared" si="26"/>
        <v>0.88799999999929335</v>
      </c>
      <c r="K196" s="54">
        <f t="shared" si="32"/>
        <v>0.57458333333403999</v>
      </c>
      <c r="L196" s="38"/>
      <c r="M196" s="38"/>
      <c r="N196" s="56">
        <f t="shared" si="27"/>
        <v>24.205754166666786</v>
      </c>
      <c r="O196" s="56">
        <f t="shared" si="28"/>
        <v>4.7881944444541434E-2</v>
      </c>
      <c r="P196" s="56">
        <f>SUM($O$13:O196)</f>
        <v>13.876754166666789</v>
      </c>
      <c r="Q196" s="56">
        <f t="shared" si="29"/>
        <v>10.328999999999997</v>
      </c>
      <c r="T196" s="7"/>
      <c r="U196" s="8"/>
      <c r="V196" s="8"/>
    </row>
    <row r="197" spans="1:22" s="3" customFormat="1" x14ac:dyDescent="0.35">
      <c r="A197" s="63">
        <v>0.47868055555555555</v>
      </c>
      <c r="B197" s="81">
        <f t="shared" si="24"/>
        <v>998.0000000000025</v>
      </c>
      <c r="C197" s="54">
        <f t="shared" si="22"/>
        <v>16.633333333333375</v>
      </c>
      <c r="D197" s="54">
        <f t="shared" si="23"/>
        <v>8.3333333333293069E-2</v>
      </c>
      <c r="E197">
        <v>36.5</v>
      </c>
      <c r="F197" s="31">
        <f>SUM($E$13:E197)</f>
        <v>5201</v>
      </c>
      <c r="G197" s="52">
        <f t="shared" si="30"/>
        <v>5.2009999999999996</v>
      </c>
      <c r="H197" s="52">
        <f t="shared" si="31"/>
        <v>1.4625833333333333</v>
      </c>
      <c r="I197" s="87">
        <f t="shared" si="25"/>
        <v>-1.4600000000007053E-5</v>
      </c>
      <c r="J197" s="54">
        <f t="shared" si="26"/>
        <v>0.87600000000042322</v>
      </c>
      <c r="K197" s="54">
        <f t="shared" si="32"/>
        <v>0.58658333333291013</v>
      </c>
      <c r="L197" s="38"/>
      <c r="M197" s="38"/>
      <c r="N197" s="56">
        <f t="shared" si="27"/>
        <v>24.327636111111172</v>
      </c>
      <c r="O197" s="56">
        <f t="shared" si="28"/>
        <v>4.888194444438556E-2</v>
      </c>
      <c r="P197" s="56">
        <f>SUM($O$13:O197)</f>
        <v>13.925636111111174</v>
      </c>
      <c r="Q197" s="56">
        <f t="shared" si="29"/>
        <v>10.401999999999997</v>
      </c>
      <c r="T197" s="7"/>
      <c r="U197" s="8"/>
      <c r="V197" s="8"/>
    </row>
    <row r="198" spans="1:22" s="3" customFormat="1" x14ac:dyDescent="0.35">
      <c r="A198" s="63">
        <v>0.47875000000000001</v>
      </c>
      <c r="B198" s="81">
        <f t="shared" si="24"/>
        <v>1004.0000000000034</v>
      </c>
      <c r="C198" s="54">
        <f t="shared" si="22"/>
        <v>16.733333333333391</v>
      </c>
      <c r="D198" s="54">
        <f t="shared" si="23"/>
        <v>0.10000000000001563</v>
      </c>
      <c r="E198">
        <v>36.5</v>
      </c>
      <c r="F198" s="31">
        <f>SUM($E$13:E198)</f>
        <v>5237.5</v>
      </c>
      <c r="G198" s="52">
        <f t="shared" si="30"/>
        <v>5.2374999999999998</v>
      </c>
      <c r="H198" s="54">
        <f t="shared" si="31"/>
        <v>1.4625833333333333</v>
      </c>
      <c r="I198" s="87">
        <f t="shared" si="25"/>
        <v>-1.2166666666664766E-5</v>
      </c>
      <c r="J198" s="54">
        <f t="shared" si="26"/>
        <v>0.72999999999988585</v>
      </c>
      <c r="K198" s="54">
        <f t="shared" si="32"/>
        <v>0.7325833333334475</v>
      </c>
      <c r="L198" s="38"/>
      <c r="M198" s="38"/>
      <c r="N198" s="56">
        <f t="shared" si="27"/>
        <v>24.473894444444529</v>
      </c>
      <c r="O198" s="56">
        <f t="shared" si="28"/>
        <v>7.3258333333356199E-2</v>
      </c>
      <c r="P198" s="56">
        <f>SUM($O$13:O198)</f>
        <v>13.998894444444531</v>
      </c>
      <c r="Q198" s="56">
        <f t="shared" si="29"/>
        <v>10.474999999999998</v>
      </c>
      <c r="T198" s="7"/>
      <c r="U198" s="8"/>
      <c r="V198" s="8"/>
    </row>
    <row r="199" spans="1:22" s="3" customFormat="1" x14ac:dyDescent="0.35">
      <c r="A199" s="63">
        <v>0.47880787037037037</v>
      </c>
      <c r="B199" s="81">
        <f t="shared" si="24"/>
        <v>1009.000000000001</v>
      </c>
      <c r="C199" s="54">
        <f t="shared" si="22"/>
        <v>16.816666666666684</v>
      </c>
      <c r="D199" s="54">
        <f t="shared" si="23"/>
        <v>8.3333333333293069E-2</v>
      </c>
      <c r="E199">
        <v>35</v>
      </c>
      <c r="F199" s="31">
        <f>SUM($E$13:E199)</f>
        <v>5272.5</v>
      </c>
      <c r="G199" s="52">
        <f t="shared" si="30"/>
        <v>5.2725</v>
      </c>
      <c r="H199" s="52">
        <f t="shared" si="31"/>
        <v>1.4625833333333333</v>
      </c>
      <c r="I199" s="87">
        <f t="shared" si="25"/>
        <v>-1.4000000000006764E-5</v>
      </c>
      <c r="J199" s="54">
        <f t="shared" si="26"/>
        <v>0.84000000000040587</v>
      </c>
      <c r="K199" s="54">
        <f t="shared" si="32"/>
        <v>0.62258333333292748</v>
      </c>
      <c r="L199" s="38"/>
      <c r="M199" s="38"/>
      <c r="N199" s="56">
        <f t="shared" si="27"/>
        <v>24.595776388888915</v>
      </c>
      <c r="O199" s="56">
        <f t="shared" si="28"/>
        <v>5.1881944444385555E-2</v>
      </c>
      <c r="P199" s="56">
        <f>SUM($O$13:O199)</f>
        <v>14.050776388888917</v>
      </c>
      <c r="Q199" s="56">
        <f t="shared" si="29"/>
        <v>10.544999999999998</v>
      </c>
      <c r="T199" s="7"/>
      <c r="U199" s="8"/>
      <c r="V199" s="8"/>
    </row>
    <row r="200" spans="1:22" s="3" customFormat="1" x14ac:dyDescent="0.35">
      <c r="A200" s="63">
        <v>0.47887731481481483</v>
      </c>
      <c r="B200" s="81">
        <f t="shared" si="24"/>
        <v>1015.000000000002</v>
      </c>
      <c r="C200" s="54">
        <f t="shared" si="22"/>
        <v>16.9166666666667</v>
      </c>
      <c r="D200" s="54">
        <f t="shared" si="23"/>
        <v>0.10000000000001563</v>
      </c>
      <c r="E200">
        <v>33.5</v>
      </c>
      <c r="F200" s="31">
        <f>SUM($E$13:E200)</f>
        <v>5306</v>
      </c>
      <c r="G200" s="52">
        <f t="shared" si="30"/>
        <v>5.306</v>
      </c>
      <c r="H200" s="54">
        <f t="shared" si="31"/>
        <v>1.4625833333333333</v>
      </c>
      <c r="I200" s="87">
        <f t="shared" si="25"/>
        <v>-1.1166666666664921E-5</v>
      </c>
      <c r="J200" s="54">
        <f t="shared" si="26"/>
        <v>0.66999999999989523</v>
      </c>
      <c r="K200" s="54">
        <f t="shared" si="32"/>
        <v>0.79258333333343811</v>
      </c>
      <c r="L200" s="38"/>
      <c r="M200" s="38"/>
      <c r="N200" s="56">
        <f t="shared" si="27"/>
        <v>24.742034722222272</v>
      </c>
      <c r="O200" s="56">
        <f t="shared" si="28"/>
        <v>7.9258333333356204E-2</v>
      </c>
      <c r="P200" s="56">
        <f>SUM($O$13:O200)</f>
        <v>14.130034722222273</v>
      </c>
      <c r="Q200" s="56">
        <f t="shared" si="29"/>
        <v>10.611999999999998</v>
      </c>
      <c r="T200" s="7"/>
      <c r="U200" s="8"/>
      <c r="V200" s="8"/>
    </row>
    <row r="201" spans="1:22" s="3" customFormat="1" x14ac:dyDescent="0.35">
      <c r="A201" s="63">
        <v>0.47893518518518513</v>
      </c>
      <c r="B201" s="81">
        <f t="shared" si="24"/>
        <v>1019.9999999999995</v>
      </c>
      <c r="C201" s="54">
        <f t="shared" si="22"/>
        <v>16.999999999999993</v>
      </c>
      <c r="D201" s="54">
        <f t="shared" si="23"/>
        <v>8.3333333333293069E-2</v>
      </c>
      <c r="E201">
        <v>37.5</v>
      </c>
      <c r="F201" s="31">
        <f>SUM($E$13:E201)</f>
        <v>5343.5</v>
      </c>
      <c r="G201" s="52">
        <f t="shared" si="30"/>
        <v>5.3434999999999997</v>
      </c>
      <c r="H201" s="52">
        <f t="shared" si="31"/>
        <v>1.4625833333333333</v>
      </c>
      <c r="I201" s="87">
        <f t="shared" si="25"/>
        <v>-1.5000000000007248E-5</v>
      </c>
      <c r="J201" s="54">
        <f t="shared" si="26"/>
        <v>0.9000000000004349</v>
      </c>
      <c r="K201" s="54">
        <f t="shared" si="32"/>
        <v>0.56258333333289845</v>
      </c>
      <c r="L201" s="38"/>
      <c r="M201" s="38"/>
      <c r="N201" s="56">
        <f t="shared" si="27"/>
        <v>24.863916666666658</v>
      </c>
      <c r="O201" s="56">
        <f t="shared" si="28"/>
        <v>4.6881944444385551E-2</v>
      </c>
      <c r="P201" s="56">
        <f>SUM($O$13:O201)</f>
        <v>14.176916666666658</v>
      </c>
      <c r="Q201" s="56">
        <f t="shared" si="29"/>
        <v>10.686999999999999</v>
      </c>
      <c r="T201" s="7"/>
      <c r="U201" s="8"/>
      <c r="V201" s="8"/>
    </row>
    <row r="202" spans="1:22" s="3" customFormat="1" x14ac:dyDescent="0.35">
      <c r="A202" s="63">
        <v>0.47900462962962959</v>
      </c>
      <c r="B202" s="81">
        <f t="shared" si="24"/>
        <v>1026.0000000000005</v>
      </c>
      <c r="C202" s="54">
        <f t="shared" si="22"/>
        <v>17.100000000000009</v>
      </c>
      <c r="D202" s="54">
        <f t="shared" si="23"/>
        <v>0.10000000000001563</v>
      </c>
      <c r="E202">
        <v>35</v>
      </c>
      <c r="F202" s="31">
        <f>SUM($E$13:E202)</f>
        <v>5378.5</v>
      </c>
      <c r="G202" s="52">
        <f t="shared" si="30"/>
        <v>5.3784999999999998</v>
      </c>
      <c r="H202" s="54">
        <f t="shared" si="31"/>
        <v>1.4625833333333333</v>
      </c>
      <c r="I202" s="87">
        <f t="shared" si="25"/>
        <v>-1.1666666666664843E-5</v>
      </c>
      <c r="J202" s="54">
        <f t="shared" si="26"/>
        <v>0.6999999999998906</v>
      </c>
      <c r="K202" s="54">
        <f t="shared" si="32"/>
        <v>0.76258333333344275</v>
      </c>
      <c r="L202" s="38"/>
      <c r="M202" s="38"/>
      <c r="N202" s="56">
        <f t="shared" si="27"/>
        <v>25.010175000000011</v>
      </c>
      <c r="O202" s="56">
        <f t="shared" si="28"/>
        <v>7.6258333333356201E-2</v>
      </c>
      <c r="P202" s="56">
        <f>SUM($O$13:O202)</f>
        <v>14.253175000000015</v>
      </c>
      <c r="Q202" s="56">
        <f t="shared" si="29"/>
        <v>10.756999999999996</v>
      </c>
      <c r="T202" s="7"/>
      <c r="U202" s="8"/>
      <c r="V202" s="8"/>
    </row>
    <row r="203" spans="1:22" s="3" customFormat="1" x14ac:dyDescent="0.35">
      <c r="A203" s="63">
        <v>0.47907407407407404</v>
      </c>
      <c r="B203" s="81">
        <f t="shared" si="24"/>
        <v>1032.0000000000014</v>
      </c>
      <c r="C203" s="54">
        <f t="shared" si="22"/>
        <v>17.200000000000024</v>
      </c>
      <c r="D203" s="54">
        <f t="shared" si="23"/>
        <v>0.10000000000001563</v>
      </c>
      <c r="E203">
        <v>46.5</v>
      </c>
      <c r="F203" s="31">
        <f>SUM($E$13:E203)</f>
        <v>5425</v>
      </c>
      <c r="G203" s="52">
        <f t="shared" si="30"/>
        <v>5.4249999999999998</v>
      </c>
      <c r="H203" s="52">
        <f t="shared" si="31"/>
        <v>1.4625833333333333</v>
      </c>
      <c r="I203" s="87">
        <f t="shared" si="25"/>
        <v>-1.5499999999997578E-5</v>
      </c>
      <c r="J203" s="54">
        <f t="shared" si="26"/>
        <v>0.92999999999985461</v>
      </c>
      <c r="K203" s="54">
        <f t="shared" si="32"/>
        <v>0.53258333333347874</v>
      </c>
      <c r="L203" s="38"/>
      <c r="M203" s="38"/>
      <c r="N203" s="56">
        <f t="shared" si="27"/>
        <v>25.156433333333368</v>
      </c>
      <c r="O203" s="56">
        <f t="shared" si="28"/>
        <v>5.3258333333356202E-2</v>
      </c>
      <c r="P203" s="56">
        <f>SUM($O$13:O203)</f>
        <v>14.306433333333372</v>
      </c>
      <c r="Q203" s="56">
        <f t="shared" si="29"/>
        <v>10.849999999999996</v>
      </c>
      <c r="T203" s="7"/>
      <c r="U203" s="8"/>
      <c r="V203" s="8"/>
    </row>
    <row r="204" spans="1:22" s="3" customFormat="1" x14ac:dyDescent="0.35">
      <c r="A204" s="63">
        <v>0.47913194444444446</v>
      </c>
      <c r="B204" s="81">
        <f t="shared" si="24"/>
        <v>1037.0000000000055</v>
      </c>
      <c r="C204" s="54">
        <f t="shared" si="22"/>
        <v>17.283333333333424</v>
      </c>
      <c r="D204" s="54">
        <f t="shared" si="23"/>
        <v>8.3333333333399651E-2</v>
      </c>
      <c r="E204">
        <v>35</v>
      </c>
      <c r="F204" s="31">
        <f>SUM($E$13:E204)</f>
        <v>5460</v>
      </c>
      <c r="G204" s="52">
        <f t="shared" si="30"/>
        <v>5.46</v>
      </c>
      <c r="H204" s="54">
        <f t="shared" si="31"/>
        <v>1.4625833333333333</v>
      </c>
      <c r="I204" s="87">
        <f t="shared" si="25"/>
        <v>-1.3999999999988858E-5</v>
      </c>
      <c r="J204" s="54">
        <f t="shared" si="26"/>
        <v>0.8399999999993315</v>
      </c>
      <c r="K204" s="54">
        <f t="shared" si="32"/>
        <v>0.62258333333400184</v>
      </c>
      <c r="L204" s="38"/>
      <c r="M204" s="38"/>
      <c r="N204" s="56">
        <f t="shared" si="27"/>
        <v>25.27831527777791</v>
      </c>
      <c r="O204" s="56">
        <f t="shared" si="28"/>
        <v>5.1881944444541445E-2</v>
      </c>
      <c r="P204" s="56">
        <f>SUM($O$13:O204)</f>
        <v>14.358315277777914</v>
      </c>
      <c r="Q204" s="56">
        <f t="shared" si="29"/>
        <v>10.919999999999996</v>
      </c>
      <c r="T204" s="7"/>
      <c r="U204" s="8"/>
      <c r="V204" s="8"/>
    </row>
    <row r="205" spans="1:22" s="3" customFormat="1" x14ac:dyDescent="0.35">
      <c r="A205" s="63">
        <v>0.47918981481481482</v>
      </c>
      <c r="B205" s="81">
        <f t="shared" si="24"/>
        <v>1042.000000000003</v>
      </c>
      <c r="C205" s="54">
        <f t="shared" ref="C205:C268" si="33">(A205*24-$A$13*24)*60</f>
        <v>17.366666666666717</v>
      </c>
      <c r="D205" s="54">
        <f t="shared" ref="D205:D233" si="34">(A205*24-A204*24)*60</f>
        <v>8.3333333333293069E-2</v>
      </c>
      <c r="E205">
        <v>34</v>
      </c>
      <c r="F205" s="31">
        <f>SUM($E$13:E205)</f>
        <v>5494</v>
      </c>
      <c r="G205" s="52">
        <f t="shared" si="30"/>
        <v>5.4939999999999998</v>
      </c>
      <c r="H205" s="52">
        <f t="shared" si="31"/>
        <v>1.4625833333333333</v>
      </c>
      <c r="I205" s="87">
        <f t="shared" si="25"/>
        <v>-1.3600000000006572E-5</v>
      </c>
      <c r="J205" s="54">
        <f t="shared" si="26"/>
        <v>0.8160000000003943</v>
      </c>
      <c r="K205" s="54">
        <f t="shared" si="32"/>
        <v>0.64658333333293905</v>
      </c>
      <c r="L205" s="38"/>
      <c r="M205" s="38"/>
      <c r="N205" s="56">
        <f t="shared" si="27"/>
        <v>25.400197222222296</v>
      </c>
      <c r="O205" s="56">
        <f t="shared" si="28"/>
        <v>5.388194444438555E-2</v>
      </c>
      <c r="P205" s="56">
        <f>SUM($O$13:O205)</f>
        <v>14.4121972222223</v>
      </c>
      <c r="Q205" s="56">
        <f t="shared" si="29"/>
        <v>10.987999999999996</v>
      </c>
      <c r="T205" s="7"/>
      <c r="U205" s="8"/>
      <c r="V205" s="8"/>
    </row>
    <row r="206" spans="1:22" s="3" customFormat="1" x14ac:dyDescent="0.35">
      <c r="A206" s="63">
        <v>0.47924768518518518</v>
      </c>
      <c r="B206" s="81">
        <f t="shared" ref="B206:B269" si="35">C206*60</f>
        <v>1047.0000000000007</v>
      </c>
      <c r="C206" s="54">
        <f t="shared" si="33"/>
        <v>17.45000000000001</v>
      </c>
      <c r="D206" s="54">
        <f t="shared" si="34"/>
        <v>8.3333333333293069E-2</v>
      </c>
      <c r="E206">
        <v>35</v>
      </c>
      <c r="F206" s="31">
        <f>SUM($E$13:E206)</f>
        <v>5529</v>
      </c>
      <c r="G206" s="52">
        <f t="shared" si="30"/>
        <v>5.5289999999999999</v>
      </c>
      <c r="H206" s="54">
        <f t="shared" si="31"/>
        <v>1.4625833333333333</v>
      </c>
      <c r="I206" s="87">
        <f t="shared" ref="I206:I269" si="36">-J206/1000/60</f>
        <v>-1.4000000000006764E-5</v>
      </c>
      <c r="J206" s="54">
        <f t="shared" ref="J206:J269" si="37">2*E206/(1000*D206*1)</f>
        <v>0.84000000000040587</v>
      </c>
      <c r="K206" s="54">
        <f t="shared" si="32"/>
        <v>0.62258333333292748</v>
      </c>
      <c r="L206" s="38"/>
      <c r="M206" s="38"/>
      <c r="N206" s="56">
        <f t="shared" ref="N206:N241" si="38">C206*H206</f>
        <v>25.522079166666682</v>
      </c>
      <c r="O206" s="56">
        <f t="shared" ref="O206:O241" si="39">K206*(D206)</f>
        <v>5.1881944444385555E-2</v>
      </c>
      <c r="P206" s="56">
        <f>SUM($O$13:O206)</f>
        <v>14.464079166666686</v>
      </c>
      <c r="Q206" s="56">
        <f t="shared" ref="Q206:Q241" si="40">N206-P206</f>
        <v>11.057999999999996</v>
      </c>
      <c r="T206" s="7"/>
      <c r="U206" s="8"/>
      <c r="V206" s="8"/>
    </row>
    <row r="207" spans="1:22" s="3" customFormat="1" x14ac:dyDescent="0.35">
      <c r="A207" s="63">
        <v>0.4793055555555556</v>
      </c>
      <c r="B207" s="81">
        <f t="shared" si="35"/>
        <v>1052.0000000000045</v>
      </c>
      <c r="C207" s="54">
        <f t="shared" si="33"/>
        <v>17.53333333333341</v>
      </c>
      <c r="D207" s="54">
        <f t="shared" si="34"/>
        <v>8.3333333333399651E-2</v>
      </c>
      <c r="E207">
        <v>35.5</v>
      </c>
      <c r="F207" s="31">
        <f>SUM($E$13:E207)</f>
        <v>5564.5</v>
      </c>
      <c r="G207" s="52">
        <f t="shared" ref="G207:G240" si="41">F207/1000</f>
        <v>5.5644999999999998</v>
      </c>
      <c r="H207" s="52">
        <f t="shared" ref="H207:H240" si="42">IF($C$4=$C$5,$D$5,IF($C$4=$C$6,$D$6,IF($C$4=$C$7,$D$7,$D$8)))</f>
        <v>1.4625833333333333</v>
      </c>
      <c r="I207" s="87">
        <f t="shared" si="36"/>
        <v>-1.4199999999988698E-5</v>
      </c>
      <c r="J207" s="54">
        <f t="shared" si="37"/>
        <v>0.85199999999932197</v>
      </c>
      <c r="K207" s="54">
        <f t="shared" ref="K207:K270" si="43">H207-J207</f>
        <v>0.61058333333401138</v>
      </c>
      <c r="L207" s="38"/>
      <c r="M207" s="38"/>
      <c r="N207" s="56">
        <f t="shared" si="38"/>
        <v>25.643961111111224</v>
      </c>
      <c r="O207" s="56">
        <f t="shared" si="39"/>
        <v>5.0881944444541444E-2</v>
      </c>
      <c r="P207" s="56">
        <f>SUM($O$13:O207)</f>
        <v>14.514961111111226</v>
      </c>
      <c r="Q207" s="56">
        <f t="shared" si="40"/>
        <v>11.128999999999998</v>
      </c>
      <c r="T207" s="7"/>
      <c r="U207" s="8"/>
      <c r="V207" s="8"/>
    </row>
    <row r="208" spans="1:22" s="3" customFormat="1" x14ac:dyDescent="0.35">
      <c r="A208" s="63">
        <v>0.47937500000000005</v>
      </c>
      <c r="B208" s="81">
        <f t="shared" si="35"/>
        <v>1058.0000000000055</v>
      </c>
      <c r="C208" s="54">
        <f t="shared" si="33"/>
        <v>17.633333333333425</v>
      </c>
      <c r="D208" s="54">
        <f t="shared" si="34"/>
        <v>0.10000000000001563</v>
      </c>
      <c r="E208">
        <v>36.5</v>
      </c>
      <c r="F208" s="31">
        <f>SUM($E$13:E208)</f>
        <v>5601</v>
      </c>
      <c r="G208" s="52">
        <f t="shared" si="41"/>
        <v>5.601</v>
      </c>
      <c r="H208" s="54">
        <f t="shared" si="42"/>
        <v>1.4625833333333333</v>
      </c>
      <c r="I208" s="87">
        <f t="shared" si="36"/>
        <v>-1.2166666666664766E-5</v>
      </c>
      <c r="J208" s="54">
        <f t="shared" si="37"/>
        <v>0.72999999999988585</v>
      </c>
      <c r="K208" s="54">
        <f t="shared" si="43"/>
        <v>0.7325833333334475</v>
      </c>
      <c r="L208" s="38"/>
      <c r="M208" s="38"/>
      <c r="N208" s="56">
        <f t="shared" si="38"/>
        <v>25.790219444444578</v>
      </c>
      <c r="O208" s="56">
        <f t="shared" si="39"/>
        <v>7.3258333333356199E-2</v>
      </c>
      <c r="P208" s="56">
        <f>SUM($O$13:O208)</f>
        <v>14.588219444444583</v>
      </c>
      <c r="Q208" s="56">
        <f t="shared" si="40"/>
        <v>11.201999999999995</v>
      </c>
      <c r="T208" s="7"/>
      <c r="U208" s="8"/>
      <c r="V208" s="8"/>
    </row>
    <row r="209" spans="1:22" s="3" customFormat="1" x14ac:dyDescent="0.35">
      <c r="A209" s="63">
        <v>0.4794444444444444</v>
      </c>
      <c r="B209" s="81">
        <f t="shared" si="35"/>
        <v>1064</v>
      </c>
      <c r="C209" s="54">
        <f t="shared" si="33"/>
        <v>17.733333333333334</v>
      </c>
      <c r="D209" s="54">
        <f t="shared" si="34"/>
        <v>9.9999999999909051E-2</v>
      </c>
      <c r="E209">
        <v>36.5</v>
      </c>
      <c r="F209" s="31">
        <f>SUM($E$13:E209)</f>
        <v>5637.5</v>
      </c>
      <c r="G209" s="52">
        <f t="shared" si="41"/>
        <v>5.6375000000000002</v>
      </c>
      <c r="H209" s="52">
        <f t="shared" si="42"/>
        <v>1.4625833333333333</v>
      </c>
      <c r="I209" s="87">
        <f t="shared" si="36"/>
        <v>-1.2166666666677732E-5</v>
      </c>
      <c r="J209" s="54">
        <f t="shared" si="37"/>
        <v>0.7300000000006639</v>
      </c>
      <c r="K209" s="54">
        <f t="shared" si="43"/>
        <v>0.73258333333266945</v>
      </c>
      <c r="L209" s="38"/>
      <c r="M209" s="59"/>
      <c r="N209" s="56">
        <f t="shared" si="38"/>
        <v>25.936477777777778</v>
      </c>
      <c r="O209" s="56">
        <f t="shared" si="39"/>
        <v>7.3258333333200323E-2</v>
      </c>
      <c r="P209" s="56">
        <f>SUM($O$13:O209)</f>
        <v>14.661477777777783</v>
      </c>
      <c r="Q209" s="56">
        <f t="shared" si="40"/>
        <v>11.274999999999995</v>
      </c>
      <c r="T209" s="7"/>
      <c r="U209" s="8"/>
      <c r="V209" s="8"/>
    </row>
    <row r="210" spans="1:22" s="3" customFormat="1" x14ac:dyDescent="0.35">
      <c r="A210" s="63">
        <v>0.47950231481481481</v>
      </c>
      <c r="B210" s="81">
        <f t="shared" si="35"/>
        <v>1069.0000000000041</v>
      </c>
      <c r="C210" s="54">
        <f t="shared" si="33"/>
        <v>17.816666666666734</v>
      </c>
      <c r="D210" s="54">
        <f t="shared" si="34"/>
        <v>8.3333333333399651E-2</v>
      </c>
      <c r="E210">
        <v>42</v>
      </c>
      <c r="F210" s="31">
        <f>SUM($E$13:E210)</f>
        <v>5679.5</v>
      </c>
      <c r="G210" s="52">
        <f t="shared" si="41"/>
        <v>5.6795</v>
      </c>
      <c r="H210" s="54">
        <f t="shared" si="42"/>
        <v>1.4625833333333333</v>
      </c>
      <c r="I210" s="87">
        <f t="shared" si="36"/>
        <v>-1.6799999999986629E-5</v>
      </c>
      <c r="J210" s="54">
        <f t="shared" si="37"/>
        <v>1.0079999999991978</v>
      </c>
      <c r="K210" s="54">
        <f t="shared" si="43"/>
        <v>0.45458333333413559</v>
      </c>
      <c r="L210" s="38"/>
      <c r="M210" s="59"/>
      <c r="N210" s="56">
        <f t="shared" si="38"/>
        <v>26.05835972222232</v>
      </c>
      <c r="O210" s="56">
        <f t="shared" si="39"/>
        <v>3.7881944444541446E-2</v>
      </c>
      <c r="P210" s="56">
        <f>SUM($O$13:O210)</f>
        <v>14.699359722222324</v>
      </c>
      <c r="Q210" s="56">
        <f t="shared" si="40"/>
        <v>11.358999999999996</v>
      </c>
      <c r="T210" s="7"/>
      <c r="U210" s="8"/>
      <c r="V210" s="8"/>
    </row>
    <row r="211" spans="1:22" s="3" customFormat="1" x14ac:dyDescent="0.35">
      <c r="A211" s="63">
        <v>0.47956018518518517</v>
      </c>
      <c r="B211" s="81">
        <f t="shared" si="35"/>
        <v>1074.0000000000016</v>
      </c>
      <c r="C211" s="54">
        <f t="shared" si="33"/>
        <v>17.900000000000027</v>
      </c>
      <c r="D211" s="54">
        <f t="shared" si="34"/>
        <v>8.3333333333293069E-2</v>
      </c>
      <c r="E211">
        <v>36.5</v>
      </c>
      <c r="F211" s="31">
        <f>SUM($E$13:E211)</f>
        <v>5716</v>
      </c>
      <c r="G211" s="52">
        <f t="shared" si="41"/>
        <v>5.7160000000000002</v>
      </c>
      <c r="H211" s="52">
        <f t="shared" si="42"/>
        <v>1.4625833333333333</v>
      </c>
      <c r="I211" s="87">
        <f t="shared" si="36"/>
        <v>-1.4600000000007053E-5</v>
      </c>
      <c r="J211" s="54">
        <f t="shared" si="37"/>
        <v>0.87600000000042322</v>
      </c>
      <c r="K211" s="54">
        <f t="shared" si="43"/>
        <v>0.58658333333291013</v>
      </c>
      <c r="L211" s="38"/>
      <c r="M211" s="59"/>
      <c r="N211" s="56">
        <f t="shared" si="38"/>
        <v>26.180241666666706</v>
      </c>
      <c r="O211" s="56">
        <f t="shared" si="39"/>
        <v>4.888194444438556E-2</v>
      </c>
      <c r="P211" s="56">
        <f>SUM($O$13:O211)</f>
        <v>14.74824166666671</v>
      </c>
      <c r="Q211" s="56">
        <f t="shared" si="40"/>
        <v>11.431999999999997</v>
      </c>
      <c r="T211" s="7"/>
      <c r="U211" s="8"/>
      <c r="V211" s="8"/>
    </row>
    <row r="212" spans="1:22" s="3" customFormat="1" x14ac:dyDescent="0.35">
      <c r="A212" s="63">
        <v>0.47961805555555559</v>
      </c>
      <c r="B212" s="81">
        <f t="shared" si="35"/>
        <v>1079.0000000000057</v>
      </c>
      <c r="C212" s="54">
        <f t="shared" si="33"/>
        <v>17.983333333333427</v>
      </c>
      <c r="D212" s="54">
        <f t="shared" si="34"/>
        <v>8.3333333333399651E-2</v>
      </c>
      <c r="E212">
        <v>29.5</v>
      </c>
      <c r="F212" s="31">
        <f>SUM($E$13:E212)</f>
        <v>5745.5</v>
      </c>
      <c r="G212" s="52">
        <f t="shared" si="41"/>
        <v>5.7454999999999998</v>
      </c>
      <c r="H212" s="54">
        <f t="shared" si="42"/>
        <v>1.4625833333333333</v>
      </c>
      <c r="I212" s="87">
        <f t="shared" si="36"/>
        <v>-1.1799999999990609E-5</v>
      </c>
      <c r="J212" s="54">
        <f t="shared" si="37"/>
        <v>0.70799999999943652</v>
      </c>
      <c r="K212" s="54">
        <f t="shared" si="43"/>
        <v>0.75458333333389682</v>
      </c>
      <c r="L212" s="38"/>
      <c r="M212" s="59"/>
      <c r="N212" s="56">
        <f t="shared" si="38"/>
        <v>26.302123611111249</v>
      </c>
      <c r="O212" s="56">
        <f t="shared" si="39"/>
        <v>6.288194444454144E-2</v>
      </c>
      <c r="P212" s="56">
        <f>SUM($O$13:O212)</f>
        <v>14.811123611111251</v>
      </c>
      <c r="Q212" s="56">
        <f t="shared" si="40"/>
        <v>11.490999999999998</v>
      </c>
      <c r="T212" s="7"/>
      <c r="U212" s="8"/>
      <c r="V212" s="8"/>
    </row>
    <row r="213" spans="1:22" s="3" customFormat="1" x14ac:dyDescent="0.35">
      <c r="A213" s="63">
        <v>0.47967592592592595</v>
      </c>
      <c r="B213" s="81">
        <f t="shared" si="35"/>
        <v>1084.0000000000032</v>
      </c>
      <c r="C213" s="54">
        <f t="shared" si="33"/>
        <v>18.06666666666672</v>
      </c>
      <c r="D213" s="54">
        <f t="shared" si="34"/>
        <v>8.3333333333293069E-2</v>
      </c>
      <c r="E213">
        <v>35.5</v>
      </c>
      <c r="F213" s="31">
        <f>SUM($E$13:E213)</f>
        <v>5781</v>
      </c>
      <c r="G213" s="52">
        <f t="shared" si="41"/>
        <v>5.7809999999999997</v>
      </c>
      <c r="H213" s="52">
        <f t="shared" si="42"/>
        <v>1.4625833333333333</v>
      </c>
      <c r="I213" s="87">
        <f t="shared" si="36"/>
        <v>-1.4200000000006861E-5</v>
      </c>
      <c r="J213" s="54">
        <f t="shared" si="37"/>
        <v>0.85200000000041165</v>
      </c>
      <c r="K213" s="54">
        <f t="shared" si="43"/>
        <v>0.6105833333329217</v>
      </c>
      <c r="L213" s="38"/>
      <c r="M213" s="59"/>
      <c r="N213" s="56">
        <f t="shared" si="38"/>
        <v>26.424005555555635</v>
      </c>
      <c r="O213" s="56">
        <f t="shared" si="39"/>
        <v>5.0881944444385555E-2</v>
      </c>
      <c r="P213" s="56">
        <f>SUM($O$13:O213)</f>
        <v>14.862005555555637</v>
      </c>
      <c r="Q213" s="56">
        <f t="shared" si="40"/>
        <v>11.561999999999998</v>
      </c>
      <c r="T213" s="7"/>
      <c r="U213" s="8"/>
      <c r="V213" s="8"/>
    </row>
    <row r="214" spans="1:22" s="3" customFormat="1" x14ac:dyDescent="0.35">
      <c r="A214" s="63">
        <v>0.47978009259259258</v>
      </c>
      <c r="B214" s="81">
        <f t="shared" si="35"/>
        <v>1093.0000000000014</v>
      </c>
      <c r="C214" s="54">
        <f t="shared" si="33"/>
        <v>18.21666666666669</v>
      </c>
      <c r="D214" s="54">
        <f t="shared" si="34"/>
        <v>0.14999999999997016</v>
      </c>
      <c r="E214">
        <v>36</v>
      </c>
      <c r="F214" s="31">
        <f>SUM($E$13:E214)</f>
        <v>5817</v>
      </c>
      <c r="G214" s="52">
        <f t="shared" si="41"/>
        <v>5.8170000000000002</v>
      </c>
      <c r="H214" s="54">
        <f t="shared" si="42"/>
        <v>1.4625833333333333</v>
      </c>
      <c r="I214" s="87">
        <f t="shared" si="36"/>
        <v>-8.0000000000015921E-6</v>
      </c>
      <c r="J214" s="54">
        <f t="shared" si="37"/>
        <v>0.48000000000009552</v>
      </c>
      <c r="K214" s="54">
        <f t="shared" si="43"/>
        <v>0.98258333333323788</v>
      </c>
      <c r="L214" s="38"/>
      <c r="M214" s="59"/>
      <c r="N214" s="56">
        <f t="shared" si="38"/>
        <v>26.643393055555588</v>
      </c>
      <c r="O214" s="56">
        <f t="shared" si="39"/>
        <v>0.14738749999995637</v>
      </c>
      <c r="P214" s="56">
        <f>SUM($O$13:O214)</f>
        <v>15.009393055555593</v>
      </c>
      <c r="Q214" s="56">
        <f t="shared" si="40"/>
        <v>11.633999999999995</v>
      </c>
      <c r="T214" s="7"/>
      <c r="U214" s="8"/>
      <c r="V214" s="8"/>
    </row>
    <row r="215" spans="1:22" s="3" customFormat="1" x14ac:dyDescent="0.35">
      <c r="A215" s="63">
        <v>0.47983796296296299</v>
      </c>
      <c r="B215" s="81">
        <f t="shared" si="35"/>
        <v>1098.0000000000055</v>
      </c>
      <c r="C215" s="54">
        <f t="shared" si="33"/>
        <v>18.30000000000009</v>
      </c>
      <c r="D215" s="54">
        <f t="shared" si="34"/>
        <v>8.3333333333399651E-2</v>
      </c>
      <c r="E215">
        <v>32</v>
      </c>
      <c r="F215" s="31">
        <f>SUM($E$13:E215)</f>
        <v>5849</v>
      </c>
      <c r="G215" s="52">
        <f t="shared" si="41"/>
        <v>5.8490000000000002</v>
      </c>
      <c r="H215" s="52">
        <f t="shared" si="42"/>
        <v>1.4625833333333333</v>
      </c>
      <c r="I215" s="87">
        <f t="shared" si="36"/>
        <v>-1.2799999999989815E-5</v>
      </c>
      <c r="J215" s="54">
        <f t="shared" si="37"/>
        <v>0.76799999999938884</v>
      </c>
      <c r="K215" s="54">
        <f t="shared" si="43"/>
        <v>0.69458333333394451</v>
      </c>
      <c r="L215" s="38"/>
      <c r="M215" s="59"/>
      <c r="N215" s="56">
        <f t="shared" si="38"/>
        <v>26.76527500000013</v>
      </c>
      <c r="O215" s="56">
        <f t="shared" si="39"/>
        <v>5.7881944444541436E-2</v>
      </c>
      <c r="P215" s="56">
        <f>SUM($O$13:O215)</f>
        <v>15.067275000000135</v>
      </c>
      <c r="Q215" s="56">
        <f t="shared" si="40"/>
        <v>11.697999999999995</v>
      </c>
      <c r="T215" s="7"/>
      <c r="U215" s="8"/>
      <c r="V215" s="8"/>
    </row>
    <row r="216" spans="1:22" s="3" customFormat="1" x14ac:dyDescent="0.35">
      <c r="A216" s="63">
        <v>0.47989583333333335</v>
      </c>
      <c r="B216" s="81">
        <f t="shared" si="35"/>
        <v>1103.000000000003</v>
      </c>
      <c r="C216" s="54">
        <f t="shared" si="33"/>
        <v>18.383333333333383</v>
      </c>
      <c r="D216" s="54">
        <f t="shared" si="34"/>
        <v>8.3333333333293069E-2</v>
      </c>
      <c r="E216">
        <v>34.5</v>
      </c>
      <c r="F216" s="31">
        <f>SUM($E$13:E216)</f>
        <v>5883.5</v>
      </c>
      <c r="G216" s="52">
        <f t="shared" si="41"/>
        <v>5.8834999999999997</v>
      </c>
      <c r="H216" s="54">
        <f t="shared" si="42"/>
        <v>1.4625833333333333</v>
      </c>
      <c r="I216" s="87">
        <f t="shared" si="36"/>
        <v>-1.3800000000006668E-5</v>
      </c>
      <c r="J216" s="54">
        <f t="shared" si="37"/>
        <v>0.82800000000040008</v>
      </c>
      <c r="K216" s="54">
        <f t="shared" si="43"/>
        <v>0.63458333333293326</v>
      </c>
      <c r="L216" s="38"/>
      <c r="M216" s="59"/>
      <c r="N216" s="56">
        <f t="shared" si="38"/>
        <v>26.887156944444516</v>
      </c>
      <c r="O216" s="56">
        <f t="shared" si="39"/>
        <v>5.2881944444385556E-2</v>
      </c>
      <c r="P216" s="56">
        <f>SUM($O$13:O216)</f>
        <v>15.120156944444521</v>
      </c>
      <c r="Q216" s="56">
        <f t="shared" si="40"/>
        <v>11.766999999999996</v>
      </c>
      <c r="T216" s="7"/>
      <c r="U216" s="8"/>
      <c r="V216" s="8"/>
    </row>
    <row r="217" spans="1:22" s="3" customFormat="1" x14ac:dyDescent="0.35">
      <c r="A217" s="63">
        <v>0.47996527777777781</v>
      </c>
      <c r="B217" s="81">
        <f t="shared" si="35"/>
        <v>1109.0000000000039</v>
      </c>
      <c r="C217" s="54">
        <f t="shared" si="33"/>
        <v>18.483333333333398</v>
      </c>
      <c r="D217" s="54">
        <f t="shared" si="34"/>
        <v>0.10000000000001563</v>
      </c>
      <c r="E217">
        <v>34.5</v>
      </c>
      <c r="F217" s="31">
        <f>SUM($E$13:E217)</f>
        <v>5918</v>
      </c>
      <c r="G217" s="52">
        <f t="shared" si="41"/>
        <v>5.9180000000000001</v>
      </c>
      <c r="H217" s="52">
        <f t="shared" si="42"/>
        <v>1.4625833333333333</v>
      </c>
      <c r="I217" s="87">
        <f t="shared" si="36"/>
        <v>-1.1499999999998203E-5</v>
      </c>
      <c r="J217" s="54">
        <f t="shared" si="37"/>
        <v>0.68999999999989214</v>
      </c>
      <c r="K217" s="54">
        <f t="shared" si="43"/>
        <v>0.7725833333334412</v>
      </c>
      <c r="L217" s="38"/>
      <c r="M217" s="59"/>
      <c r="N217" s="56">
        <f t="shared" si="38"/>
        <v>27.033415277777873</v>
      </c>
      <c r="O217" s="56">
        <f t="shared" si="39"/>
        <v>7.7258333333356202E-2</v>
      </c>
      <c r="P217" s="56">
        <f>SUM($O$13:O217)</f>
        <v>15.197415277777877</v>
      </c>
      <c r="Q217" s="56">
        <f t="shared" si="40"/>
        <v>11.835999999999997</v>
      </c>
      <c r="T217" s="7"/>
      <c r="U217" s="8"/>
      <c r="V217" s="8"/>
    </row>
    <row r="218" spans="1:22" s="3" customFormat="1" x14ac:dyDescent="0.35">
      <c r="A218" s="63">
        <v>0.48002314814814812</v>
      </c>
      <c r="B218" s="81">
        <f t="shared" si="35"/>
        <v>1114.0000000000014</v>
      </c>
      <c r="C218" s="54">
        <f t="shared" si="33"/>
        <v>18.566666666666691</v>
      </c>
      <c r="D218" s="54">
        <f t="shared" si="34"/>
        <v>8.3333333333293069E-2</v>
      </c>
      <c r="E218">
        <v>36</v>
      </c>
      <c r="F218" s="31">
        <f>SUM($E$13:E218)</f>
        <v>5954</v>
      </c>
      <c r="G218" s="52">
        <f t="shared" si="41"/>
        <v>5.9539999999999997</v>
      </c>
      <c r="H218" s="54">
        <f t="shared" si="42"/>
        <v>1.4625833333333333</v>
      </c>
      <c r="I218" s="87">
        <f t="shared" si="36"/>
        <v>-1.4400000000006957E-5</v>
      </c>
      <c r="J218" s="54">
        <f t="shared" si="37"/>
        <v>0.86400000000041743</v>
      </c>
      <c r="K218" s="54">
        <f t="shared" si="43"/>
        <v>0.59858333333291591</v>
      </c>
      <c r="L218" s="38"/>
      <c r="M218" s="59"/>
      <c r="N218" s="56">
        <f t="shared" si="38"/>
        <v>27.155297222222259</v>
      </c>
      <c r="O218" s="56">
        <f t="shared" si="39"/>
        <v>4.9881944444385561E-2</v>
      </c>
      <c r="P218" s="56">
        <f>SUM($O$13:O218)</f>
        <v>15.247297222222262</v>
      </c>
      <c r="Q218" s="56">
        <f t="shared" si="40"/>
        <v>11.907999999999998</v>
      </c>
      <c r="T218" s="7"/>
      <c r="U218" s="8"/>
      <c r="V218" s="8"/>
    </row>
    <row r="219" spans="1:22" s="3" customFormat="1" x14ac:dyDescent="0.35">
      <c r="A219" s="63">
        <v>0.48008101851851853</v>
      </c>
      <c r="B219" s="81">
        <f t="shared" si="35"/>
        <v>1119.0000000000055</v>
      </c>
      <c r="C219" s="54">
        <f t="shared" si="33"/>
        <v>18.650000000000091</v>
      </c>
      <c r="D219" s="54">
        <f t="shared" si="34"/>
        <v>8.3333333333399651E-2</v>
      </c>
      <c r="E219">
        <v>34.5</v>
      </c>
      <c r="F219" s="31">
        <f>SUM($E$13:E219)</f>
        <v>5988.5</v>
      </c>
      <c r="G219" s="52">
        <f t="shared" si="41"/>
        <v>5.9885000000000002</v>
      </c>
      <c r="H219" s="52">
        <f t="shared" si="42"/>
        <v>1.4625833333333333</v>
      </c>
      <c r="I219" s="87">
        <f t="shared" si="36"/>
        <v>-1.3799999999989017E-5</v>
      </c>
      <c r="J219" s="54">
        <f t="shared" si="37"/>
        <v>0.82799999999934104</v>
      </c>
      <c r="K219" s="54">
        <f t="shared" si="43"/>
        <v>0.63458333333399231</v>
      </c>
      <c r="L219" s="38"/>
      <c r="M219" s="59"/>
      <c r="N219" s="56">
        <f t="shared" si="38"/>
        <v>27.277179166666802</v>
      </c>
      <c r="O219" s="56">
        <f t="shared" si="39"/>
        <v>5.2881944444541445E-2</v>
      </c>
      <c r="P219" s="56">
        <f>SUM($O$13:O219)</f>
        <v>15.300179166666803</v>
      </c>
      <c r="Q219" s="56">
        <f t="shared" si="40"/>
        <v>11.976999999999999</v>
      </c>
      <c r="T219" s="7"/>
      <c r="U219" s="8"/>
      <c r="V219" s="8"/>
    </row>
    <row r="220" spans="1:22" s="3" customFormat="1" x14ac:dyDescent="0.35">
      <c r="A220" s="63">
        <v>0.48015046296296293</v>
      </c>
      <c r="B220" s="81">
        <f t="shared" si="35"/>
        <v>1125</v>
      </c>
      <c r="C220" s="54">
        <f t="shared" si="33"/>
        <v>18.75</v>
      </c>
      <c r="D220" s="54">
        <f t="shared" si="34"/>
        <v>9.9999999999909051E-2</v>
      </c>
      <c r="E220">
        <v>37</v>
      </c>
      <c r="F220" s="31">
        <f>SUM($E$13:E220)</f>
        <v>6025.5</v>
      </c>
      <c r="G220" s="52">
        <f t="shared" si="41"/>
        <v>6.0255000000000001</v>
      </c>
      <c r="H220" s="54">
        <f t="shared" si="42"/>
        <v>1.4625833333333333</v>
      </c>
      <c r="I220" s="87">
        <f t="shared" si="36"/>
        <v>-1.2333333333344551E-5</v>
      </c>
      <c r="J220" s="54">
        <f t="shared" si="37"/>
        <v>0.74000000000067301</v>
      </c>
      <c r="K220" s="54">
        <f t="shared" si="43"/>
        <v>0.72258333333266034</v>
      </c>
      <c r="L220" s="38"/>
      <c r="M220" s="59"/>
      <c r="N220" s="56">
        <f t="shared" si="38"/>
        <v>27.423437499999999</v>
      </c>
      <c r="O220" s="56">
        <f t="shared" si="39"/>
        <v>7.2258333333200309E-2</v>
      </c>
      <c r="P220" s="56">
        <f>SUM($O$13:O220)</f>
        <v>15.372437500000004</v>
      </c>
      <c r="Q220" s="56">
        <f t="shared" si="40"/>
        <v>12.050999999999995</v>
      </c>
      <c r="T220" s="7"/>
      <c r="U220" s="8"/>
      <c r="V220" s="8"/>
    </row>
    <row r="221" spans="1:22" s="3" customFormat="1" x14ac:dyDescent="0.35">
      <c r="A221" s="63">
        <v>0.48020833333333335</v>
      </c>
      <c r="B221" s="81">
        <f t="shared" si="35"/>
        <v>1130.0000000000041</v>
      </c>
      <c r="C221" s="54">
        <f t="shared" si="33"/>
        <v>18.8333333333334</v>
      </c>
      <c r="D221" s="54">
        <f t="shared" si="34"/>
        <v>8.3333333333399651E-2</v>
      </c>
      <c r="E221">
        <v>38</v>
      </c>
      <c r="F221" s="31">
        <f>SUM($E$13:E221)</f>
        <v>6063.5</v>
      </c>
      <c r="G221" s="52">
        <f t="shared" si="41"/>
        <v>6.0635000000000003</v>
      </c>
      <c r="H221" s="52">
        <f t="shared" si="42"/>
        <v>1.4625833333333333</v>
      </c>
      <c r="I221" s="87">
        <f t="shared" si="36"/>
        <v>-1.5199999999987903E-5</v>
      </c>
      <c r="J221" s="54">
        <f t="shared" si="37"/>
        <v>0.91199999999927417</v>
      </c>
      <c r="K221" s="54">
        <f t="shared" si="43"/>
        <v>0.55058333333405918</v>
      </c>
      <c r="L221" s="38"/>
      <c r="M221" s="59"/>
      <c r="N221" s="56">
        <f t="shared" si="38"/>
        <v>27.545319444444541</v>
      </c>
      <c r="O221" s="56">
        <f t="shared" si="39"/>
        <v>4.5881944444541446E-2</v>
      </c>
      <c r="P221" s="56">
        <f>SUM($O$13:O221)</f>
        <v>15.418319444444545</v>
      </c>
      <c r="Q221" s="56">
        <f t="shared" si="40"/>
        <v>12.126999999999995</v>
      </c>
      <c r="T221" s="7"/>
      <c r="U221" s="8"/>
      <c r="V221" s="8"/>
    </row>
    <row r="222" spans="1:22" s="3" customFormat="1" x14ac:dyDescent="0.35">
      <c r="A222" s="63">
        <v>0.4802777777777778</v>
      </c>
      <c r="B222" s="81">
        <f t="shared" si="35"/>
        <v>1136.000000000005</v>
      </c>
      <c r="C222" s="54">
        <f t="shared" si="33"/>
        <v>18.933333333333415</v>
      </c>
      <c r="D222" s="54">
        <f t="shared" si="34"/>
        <v>0.10000000000001563</v>
      </c>
      <c r="E222">
        <v>34.5</v>
      </c>
      <c r="F222" s="31">
        <f>SUM($E$13:E222)</f>
        <v>6098</v>
      </c>
      <c r="G222" s="52">
        <f t="shared" si="41"/>
        <v>6.0979999999999999</v>
      </c>
      <c r="H222" s="54">
        <f t="shared" si="42"/>
        <v>1.4625833333333333</v>
      </c>
      <c r="I222" s="87">
        <f t="shared" si="36"/>
        <v>-1.1499999999998203E-5</v>
      </c>
      <c r="J222" s="54">
        <f t="shared" si="37"/>
        <v>0.68999999999989214</v>
      </c>
      <c r="K222" s="54">
        <f t="shared" si="43"/>
        <v>0.7725833333334412</v>
      </c>
      <c r="L222" s="38"/>
      <c r="M222" s="59"/>
      <c r="N222" s="56">
        <f t="shared" si="38"/>
        <v>27.691577777777898</v>
      </c>
      <c r="O222" s="56">
        <f t="shared" si="39"/>
        <v>7.7258333333356202E-2</v>
      </c>
      <c r="P222" s="56">
        <f>SUM($O$13:O222)</f>
        <v>15.495577777777902</v>
      </c>
      <c r="Q222" s="56">
        <f t="shared" si="40"/>
        <v>12.195999999999996</v>
      </c>
      <c r="T222" s="7"/>
      <c r="U222" s="8"/>
      <c r="V222" s="8"/>
    </row>
    <row r="223" spans="1:22" s="3" customFormat="1" x14ac:dyDescent="0.35">
      <c r="A223" s="63">
        <v>0.48033564814814816</v>
      </c>
      <c r="B223" s="81">
        <f t="shared" si="35"/>
        <v>1141.0000000000025</v>
      </c>
      <c r="C223" s="54">
        <f t="shared" si="33"/>
        <v>19.016666666666708</v>
      </c>
      <c r="D223" s="54">
        <f t="shared" si="34"/>
        <v>8.3333333333293069E-2</v>
      </c>
      <c r="E223">
        <v>36.5</v>
      </c>
      <c r="F223" s="31">
        <f>SUM($E$13:E223)</f>
        <v>6134.5</v>
      </c>
      <c r="G223" s="52">
        <f t="shared" si="41"/>
        <v>6.1345000000000001</v>
      </c>
      <c r="H223" s="52">
        <f t="shared" si="42"/>
        <v>1.4625833333333333</v>
      </c>
      <c r="I223" s="87">
        <f t="shared" si="36"/>
        <v>-1.4600000000007053E-5</v>
      </c>
      <c r="J223" s="54">
        <f t="shared" si="37"/>
        <v>0.87600000000042322</v>
      </c>
      <c r="K223" s="54">
        <f t="shared" si="43"/>
        <v>0.58658333333291013</v>
      </c>
      <c r="L223" s="38"/>
      <c r="M223" s="59"/>
      <c r="N223" s="56">
        <f t="shared" si="38"/>
        <v>27.813459722222284</v>
      </c>
      <c r="O223" s="56">
        <f t="shared" si="39"/>
        <v>4.888194444438556E-2</v>
      </c>
      <c r="P223" s="56">
        <f>SUM($O$13:O223)</f>
        <v>15.544459722222287</v>
      </c>
      <c r="Q223" s="56">
        <f t="shared" si="40"/>
        <v>12.268999999999997</v>
      </c>
      <c r="T223" s="7"/>
      <c r="U223" s="8"/>
      <c r="V223" s="8"/>
    </row>
    <row r="224" spans="1:22" s="3" customFormat="1" x14ac:dyDescent="0.35">
      <c r="A224" s="63">
        <v>0.48040509259259262</v>
      </c>
      <c r="B224" s="81">
        <f t="shared" si="35"/>
        <v>1147.0000000000034</v>
      </c>
      <c r="C224" s="54">
        <f t="shared" si="33"/>
        <v>19.116666666666724</v>
      </c>
      <c r="D224" s="54">
        <f t="shared" si="34"/>
        <v>0.10000000000001563</v>
      </c>
      <c r="E224">
        <v>45</v>
      </c>
      <c r="F224" s="31">
        <f>SUM($E$13:E224)</f>
        <v>6179.5</v>
      </c>
      <c r="G224" s="52">
        <f t="shared" si="41"/>
        <v>6.1795</v>
      </c>
      <c r="H224" s="54">
        <f t="shared" si="42"/>
        <v>1.4625833333333333</v>
      </c>
      <c r="I224" s="87">
        <f t="shared" si="36"/>
        <v>-1.4999999999997656E-5</v>
      </c>
      <c r="J224" s="54">
        <f t="shared" si="37"/>
        <v>0.89999999999985936</v>
      </c>
      <c r="K224" s="54">
        <f t="shared" si="43"/>
        <v>0.56258333333347399</v>
      </c>
      <c r="L224" s="38"/>
      <c r="M224" s="59"/>
      <c r="N224" s="56">
        <f t="shared" si="38"/>
        <v>27.959718055555641</v>
      </c>
      <c r="O224" s="56">
        <f t="shared" si="39"/>
        <v>5.6258333333356191E-2</v>
      </c>
      <c r="P224" s="56">
        <f>SUM($O$13:O224)</f>
        <v>15.600718055555644</v>
      </c>
      <c r="Q224" s="56">
        <f t="shared" si="40"/>
        <v>12.358999999999996</v>
      </c>
      <c r="T224" s="7"/>
      <c r="U224" s="8"/>
      <c r="V224" s="8"/>
    </row>
    <row r="225" spans="1:22" s="3" customFormat="1" x14ac:dyDescent="0.35">
      <c r="A225" s="63">
        <v>0.48046296296296293</v>
      </c>
      <c r="B225" s="81">
        <f t="shared" si="35"/>
        <v>1152.0000000000009</v>
      </c>
      <c r="C225" s="54">
        <f t="shared" si="33"/>
        <v>19.200000000000017</v>
      </c>
      <c r="D225" s="54">
        <f t="shared" si="34"/>
        <v>8.3333333333293069E-2</v>
      </c>
      <c r="E225">
        <v>37.5</v>
      </c>
      <c r="F225" s="31">
        <f>SUM($E$13:E225)</f>
        <v>6217</v>
      </c>
      <c r="G225" s="52">
        <f t="shared" si="41"/>
        <v>6.2169999999999996</v>
      </c>
      <c r="H225" s="52">
        <f t="shared" si="42"/>
        <v>1.4625833333333333</v>
      </c>
      <c r="I225" s="87">
        <f t="shared" si="36"/>
        <v>-1.5000000000007248E-5</v>
      </c>
      <c r="J225" s="54">
        <f t="shared" si="37"/>
        <v>0.9000000000004349</v>
      </c>
      <c r="K225" s="54">
        <f t="shared" si="43"/>
        <v>0.56258333333289845</v>
      </c>
      <c r="L225" s="38"/>
      <c r="M225" s="59"/>
      <c r="N225" s="56">
        <f t="shared" si="38"/>
        <v>28.081600000000027</v>
      </c>
      <c r="O225" s="56">
        <f t="shared" si="39"/>
        <v>4.6881944444385551E-2</v>
      </c>
      <c r="P225" s="56">
        <f>SUM($O$13:O225)</f>
        <v>15.647600000000029</v>
      </c>
      <c r="Q225" s="56">
        <f t="shared" si="40"/>
        <v>12.433999999999997</v>
      </c>
      <c r="T225" s="7"/>
      <c r="U225" s="8"/>
      <c r="V225" s="8"/>
    </row>
    <row r="226" spans="1:22" s="3" customFormat="1" x14ac:dyDescent="0.35">
      <c r="A226" s="63">
        <v>0.48052083333333334</v>
      </c>
      <c r="B226" s="81">
        <f t="shared" si="35"/>
        <v>1157.000000000005</v>
      </c>
      <c r="C226" s="54">
        <f t="shared" si="33"/>
        <v>19.283333333333417</v>
      </c>
      <c r="D226" s="54">
        <f t="shared" si="34"/>
        <v>8.3333333333399651E-2</v>
      </c>
      <c r="E226">
        <v>37.5</v>
      </c>
      <c r="F226" s="31">
        <f>SUM($E$13:E226)</f>
        <v>6254.5</v>
      </c>
      <c r="G226" s="52">
        <f t="shared" si="41"/>
        <v>6.2545000000000002</v>
      </c>
      <c r="H226" s="54">
        <f t="shared" si="42"/>
        <v>1.4625833333333333</v>
      </c>
      <c r="I226" s="87">
        <f t="shared" si="36"/>
        <v>-1.4999999999988064E-5</v>
      </c>
      <c r="J226" s="54">
        <f t="shared" si="37"/>
        <v>0.89999999999928382</v>
      </c>
      <c r="K226" s="54">
        <f t="shared" si="43"/>
        <v>0.56258333333404953</v>
      </c>
      <c r="L226" s="38"/>
      <c r="M226" s="59"/>
      <c r="N226" s="56">
        <f t="shared" si="38"/>
        <v>28.203481944444565</v>
      </c>
      <c r="O226" s="56">
        <f t="shared" si="39"/>
        <v>4.6881944444541433E-2</v>
      </c>
      <c r="P226" s="56">
        <f>SUM($O$13:O226)</f>
        <v>15.69448194444457</v>
      </c>
      <c r="Q226" s="56">
        <f t="shared" si="40"/>
        <v>12.508999999999995</v>
      </c>
      <c r="T226" s="7"/>
      <c r="U226" s="8"/>
      <c r="V226" s="8"/>
    </row>
    <row r="227" spans="1:22" s="3" customFormat="1" x14ac:dyDescent="0.35">
      <c r="A227" s="63">
        <v>0.48059027777777774</v>
      </c>
      <c r="B227" s="81">
        <f t="shared" si="35"/>
        <v>1162.9999999999995</v>
      </c>
      <c r="C227" s="54">
        <f t="shared" si="33"/>
        <v>19.383333333333326</v>
      </c>
      <c r="D227" s="54">
        <f t="shared" si="34"/>
        <v>9.9999999999909051E-2</v>
      </c>
      <c r="E227">
        <v>39</v>
      </c>
      <c r="F227" s="31">
        <f>SUM($E$13:E227)</f>
        <v>6293.5</v>
      </c>
      <c r="G227" s="52">
        <f t="shared" si="41"/>
        <v>6.2934999999999999</v>
      </c>
      <c r="H227" s="52">
        <f t="shared" si="42"/>
        <v>1.4625833333333333</v>
      </c>
      <c r="I227" s="87">
        <f t="shared" si="36"/>
        <v>-1.3000000000011825E-5</v>
      </c>
      <c r="J227" s="54">
        <f t="shared" si="37"/>
        <v>0.78000000000070946</v>
      </c>
      <c r="K227" s="54">
        <f t="shared" si="43"/>
        <v>0.68258333333262389</v>
      </c>
      <c r="L227" s="38"/>
      <c r="M227" s="59"/>
      <c r="N227" s="56">
        <f t="shared" si="38"/>
        <v>28.349740277777766</v>
      </c>
      <c r="O227" s="56">
        <f t="shared" si="39"/>
        <v>6.8258333333200305E-2</v>
      </c>
      <c r="P227" s="56">
        <f>SUM($O$13:O227)</f>
        <v>15.76274027777777</v>
      </c>
      <c r="Q227" s="56">
        <f t="shared" si="40"/>
        <v>12.586999999999996</v>
      </c>
      <c r="T227" s="7"/>
      <c r="U227" s="8"/>
      <c r="V227" s="8"/>
    </row>
    <row r="228" spans="1:22" s="3" customFormat="1" x14ac:dyDescent="0.35">
      <c r="A228" s="63">
        <v>0.48064814814814816</v>
      </c>
      <c r="B228" s="81">
        <f t="shared" si="35"/>
        <v>1168.0000000000036</v>
      </c>
      <c r="C228" s="54">
        <f t="shared" si="33"/>
        <v>19.466666666666725</v>
      </c>
      <c r="D228" s="54">
        <f t="shared" si="34"/>
        <v>8.3333333333399651E-2</v>
      </c>
      <c r="E228">
        <v>37</v>
      </c>
      <c r="F228" s="31">
        <f>SUM($E$13:E228)</f>
        <v>6330.5</v>
      </c>
      <c r="G228" s="52">
        <f t="shared" si="41"/>
        <v>6.3304999999999998</v>
      </c>
      <c r="H228" s="54">
        <f t="shared" si="42"/>
        <v>1.4625833333333333</v>
      </c>
      <c r="I228" s="87">
        <f t="shared" si="36"/>
        <v>-1.4799999999988222E-5</v>
      </c>
      <c r="J228" s="54">
        <f t="shared" si="37"/>
        <v>0.88799999999929335</v>
      </c>
      <c r="K228" s="54">
        <f t="shared" si="43"/>
        <v>0.57458333333403999</v>
      </c>
      <c r="L228" s="38"/>
      <c r="M228" s="59"/>
      <c r="N228" s="56">
        <f t="shared" si="38"/>
        <v>28.471622222222308</v>
      </c>
      <c r="O228" s="56">
        <f t="shared" si="39"/>
        <v>4.7881944444541434E-2</v>
      </c>
      <c r="P228" s="56">
        <f>SUM($O$13:O228)</f>
        <v>15.81062222222231</v>
      </c>
      <c r="Q228" s="56">
        <f t="shared" si="40"/>
        <v>12.660999999999998</v>
      </c>
      <c r="T228" s="7"/>
      <c r="U228" s="8"/>
      <c r="V228" s="8"/>
    </row>
    <row r="229" spans="1:22" s="3" customFormat="1" x14ac:dyDescent="0.35">
      <c r="A229" s="63">
        <v>0.48070601851851852</v>
      </c>
      <c r="B229" s="81">
        <f t="shared" si="35"/>
        <v>1173.0000000000011</v>
      </c>
      <c r="C229" s="54">
        <f t="shared" si="33"/>
        <v>19.550000000000018</v>
      </c>
      <c r="D229" s="54">
        <f t="shared" si="34"/>
        <v>8.3333333333293069E-2</v>
      </c>
      <c r="E229">
        <v>40.5</v>
      </c>
      <c r="F229" s="31">
        <f>SUM($E$13:E229)</f>
        <v>6371</v>
      </c>
      <c r="G229" s="52">
        <f t="shared" si="41"/>
        <v>6.3710000000000004</v>
      </c>
      <c r="H229" s="52">
        <f t="shared" si="42"/>
        <v>1.4625833333333333</v>
      </c>
      <c r="I229" s="87">
        <f t="shared" si="36"/>
        <v>-1.6200000000007827E-5</v>
      </c>
      <c r="J229" s="54">
        <f t="shared" si="37"/>
        <v>0.9720000000004696</v>
      </c>
      <c r="K229" s="54">
        <f t="shared" si="43"/>
        <v>0.49058333333286375</v>
      </c>
      <c r="L229" s="38"/>
      <c r="M229" s="59"/>
      <c r="N229" s="56">
        <f t="shared" si="38"/>
        <v>28.593504166666694</v>
      </c>
      <c r="O229" s="56">
        <f t="shared" si="39"/>
        <v>4.088194444438556E-2</v>
      </c>
      <c r="P229" s="56">
        <f>SUM($O$13:O229)</f>
        <v>15.851504166666697</v>
      </c>
      <c r="Q229" s="56">
        <f t="shared" si="40"/>
        <v>12.741999999999997</v>
      </c>
      <c r="T229" s="7"/>
      <c r="U229" s="8"/>
      <c r="V229" s="8"/>
    </row>
    <row r="230" spans="1:22" s="3" customFormat="1" x14ac:dyDescent="0.35">
      <c r="A230" s="63">
        <v>0.48076388888888894</v>
      </c>
      <c r="B230" s="81">
        <f t="shared" si="35"/>
        <v>1178.000000000005</v>
      </c>
      <c r="C230" s="54">
        <f t="shared" si="33"/>
        <v>19.633333333333418</v>
      </c>
      <c r="D230" s="54">
        <f t="shared" si="34"/>
        <v>8.3333333333399651E-2</v>
      </c>
      <c r="E230">
        <v>38</v>
      </c>
      <c r="F230" s="31">
        <f>SUM($E$13:E230)</f>
        <v>6409</v>
      </c>
      <c r="G230" s="52">
        <f t="shared" si="41"/>
        <v>6.4089999999999998</v>
      </c>
      <c r="H230" s="54">
        <f t="shared" si="42"/>
        <v>1.4625833333333333</v>
      </c>
      <c r="I230" s="87">
        <f t="shared" si="36"/>
        <v>-1.5199999999987903E-5</v>
      </c>
      <c r="J230" s="54">
        <f t="shared" si="37"/>
        <v>0.91199999999927417</v>
      </c>
      <c r="K230" s="54">
        <f t="shared" si="43"/>
        <v>0.55058333333405918</v>
      </c>
      <c r="L230" s="38"/>
      <c r="M230" s="59"/>
      <c r="N230" s="56">
        <f t="shared" si="38"/>
        <v>28.715386111111236</v>
      </c>
      <c r="O230" s="56">
        <f t="shared" si="39"/>
        <v>4.5881944444541446E-2</v>
      </c>
      <c r="P230" s="56">
        <f>SUM($O$13:O230)</f>
        <v>15.897386111111238</v>
      </c>
      <c r="Q230" s="56">
        <f t="shared" si="40"/>
        <v>12.817999999999998</v>
      </c>
      <c r="T230" s="7"/>
      <c r="U230" s="8"/>
      <c r="V230" s="8"/>
    </row>
    <row r="231" spans="1:22" s="3" customFormat="1" x14ac:dyDescent="0.35">
      <c r="A231" s="63">
        <v>0.48084490740740743</v>
      </c>
      <c r="B231" s="81">
        <f t="shared" si="35"/>
        <v>1185.000000000003</v>
      </c>
      <c r="C231" s="54">
        <f t="shared" si="33"/>
        <v>19.75000000000005</v>
      </c>
      <c r="D231" s="54">
        <f t="shared" si="34"/>
        <v>0.11666666666663161</v>
      </c>
      <c r="E231">
        <v>37</v>
      </c>
      <c r="F231" s="31">
        <f>SUM($E$13:E231)</f>
        <v>6446</v>
      </c>
      <c r="G231" s="52">
        <f t="shared" si="41"/>
        <v>6.4459999999999997</v>
      </c>
      <c r="H231" s="52">
        <f t="shared" si="42"/>
        <v>1.4625833333333333</v>
      </c>
      <c r="I231" s="87">
        <f t="shared" si="36"/>
        <v>-1.0571428571431748E-5</v>
      </c>
      <c r="J231" s="54">
        <f t="shared" si="37"/>
        <v>0.63428571428590486</v>
      </c>
      <c r="K231" s="54">
        <f t="shared" si="43"/>
        <v>0.82829761904742849</v>
      </c>
      <c r="L231" s="38"/>
      <c r="M231" s="59"/>
      <c r="N231" s="56">
        <f t="shared" si="38"/>
        <v>28.886020833333408</v>
      </c>
      <c r="O231" s="56">
        <f t="shared" si="39"/>
        <v>9.6634722222170955E-2</v>
      </c>
      <c r="P231" s="56">
        <f>SUM($O$13:O231)</f>
        <v>15.99402083333341</v>
      </c>
      <c r="Q231" s="56">
        <f t="shared" si="40"/>
        <v>12.891999999999998</v>
      </c>
      <c r="T231" s="7"/>
      <c r="U231" s="8"/>
      <c r="V231" s="8"/>
    </row>
    <row r="232" spans="1:22" s="3" customFormat="1" x14ac:dyDescent="0.35">
      <c r="A232" s="63">
        <v>0.48090277777777773</v>
      </c>
      <c r="B232" s="81">
        <f t="shared" si="35"/>
        <v>1190.0000000000005</v>
      </c>
      <c r="C232" s="54">
        <f t="shared" si="33"/>
        <v>19.833333333333343</v>
      </c>
      <c r="D232" s="54">
        <f t="shared" si="34"/>
        <v>8.3333333333293069E-2</v>
      </c>
      <c r="E232">
        <v>44.5</v>
      </c>
      <c r="F232" s="31">
        <f>SUM($E$13:E232)</f>
        <v>6490.5</v>
      </c>
      <c r="G232" s="52">
        <f t="shared" si="41"/>
        <v>6.4904999999999999</v>
      </c>
      <c r="H232" s="54">
        <f t="shared" si="42"/>
        <v>1.4625833333333333</v>
      </c>
      <c r="I232" s="87">
        <f t="shared" si="36"/>
        <v>-1.7800000000008601E-5</v>
      </c>
      <c r="J232" s="54">
        <f t="shared" si="37"/>
        <v>1.0680000000005161</v>
      </c>
      <c r="K232" s="54">
        <f t="shared" si="43"/>
        <v>0.39458333333281725</v>
      </c>
      <c r="L232" s="38"/>
      <c r="M232" s="59"/>
      <c r="N232" s="56">
        <f t="shared" si="38"/>
        <v>29.00790277777779</v>
      </c>
      <c r="O232" s="56">
        <f t="shared" si="39"/>
        <v>3.2881944444385552E-2</v>
      </c>
      <c r="P232" s="56">
        <f>SUM($O$13:O232)</f>
        <v>16.026902777777796</v>
      </c>
      <c r="Q232" s="56">
        <f t="shared" si="40"/>
        <v>12.980999999999995</v>
      </c>
      <c r="T232" s="7"/>
      <c r="U232" s="8"/>
      <c r="V232" s="8"/>
    </row>
    <row r="233" spans="1:22" s="3" customFormat="1" x14ac:dyDescent="0.35">
      <c r="A233" s="63">
        <v>0.48096064814814815</v>
      </c>
      <c r="B233" s="81">
        <f t="shared" si="35"/>
        <v>1195.0000000000045</v>
      </c>
      <c r="C233" s="54">
        <f t="shared" si="33"/>
        <v>19.916666666666742</v>
      </c>
      <c r="D233" s="54">
        <f t="shared" si="34"/>
        <v>8.3333333333399651E-2</v>
      </c>
      <c r="E233">
        <v>36.5</v>
      </c>
      <c r="F233" s="31">
        <f>SUM($E$13:E233)</f>
        <v>6527</v>
      </c>
      <c r="G233" s="52">
        <f t="shared" si="41"/>
        <v>6.5270000000000001</v>
      </c>
      <c r="H233" s="52">
        <f t="shared" si="42"/>
        <v>1.4625833333333333</v>
      </c>
      <c r="I233" s="87">
        <f t="shared" si="36"/>
        <v>-1.4599999999988381E-5</v>
      </c>
      <c r="J233" s="54">
        <f t="shared" si="37"/>
        <v>0.87599999999930289</v>
      </c>
      <c r="K233" s="54">
        <f t="shared" si="43"/>
        <v>0.58658333333403045</v>
      </c>
      <c r="L233" s="38"/>
      <c r="M233" s="59"/>
      <c r="N233" s="56">
        <f t="shared" si="38"/>
        <v>29.129784722222333</v>
      </c>
      <c r="O233" s="56">
        <f t="shared" si="39"/>
        <v>4.8881944444541442E-2</v>
      </c>
      <c r="P233" s="56">
        <f>SUM($O$13:O233)</f>
        <v>16.075784722222338</v>
      </c>
      <c r="Q233" s="56">
        <f t="shared" si="40"/>
        <v>13.053999999999995</v>
      </c>
      <c r="T233" s="7"/>
      <c r="U233" s="8"/>
      <c r="V233" s="8"/>
    </row>
    <row r="234" spans="1:22" s="3" customFormat="1" x14ac:dyDescent="0.35">
      <c r="A234" s="63">
        <v>0.48103009259259261</v>
      </c>
      <c r="B234" s="81">
        <f t="shared" si="35"/>
        <v>1201.0000000000055</v>
      </c>
      <c r="C234" s="54">
        <f t="shared" si="33"/>
        <v>20.016666666666758</v>
      </c>
      <c r="D234" s="54">
        <f t="shared" ref="D234:D243" si="44">(A234*24-A233*24)*60</f>
        <v>0.10000000000001563</v>
      </c>
      <c r="E234">
        <v>37.5</v>
      </c>
      <c r="F234" s="31">
        <f>SUM($E$13:E234)</f>
        <v>6564.5</v>
      </c>
      <c r="G234" s="52">
        <f t="shared" si="41"/>
        <v>6.5644999999999998</v>
      </c>
      <c r="H234" s="54">
        <f t="shared" si="42"/>
        <v>1.4625833333333333</v>
      </c>
      <c r="I234" s="87">
        <f t="shared" si="36"/>
        <v>-1.2499999999998047E-5</v>
      </c>
      <c r="J234" s="54">
        <f t="shared" si="37"/>
        <v>0.74999999999988276</v>
      </c>
      <c r="K234" s="54">
        <f t="shared" si="43"/>
        <v>0.71258333333345059</v>
      </c>
      <c r="L234" s="38"/>
      <c r="M234" s="59"/>
      <c r="N234" s="56">
        <f t="shared" si="38"/>
        <v>29.276043055555689</v>
      </c>
      <c r="O234" s="56">
        <f t="shared" si="39"/>
        <v>7.1258333333356197E-2</v>
      </c>
      <c r="P234" s="56">
        <f>SUM($O$13:O234)</f>
        <v>16.147043055555695</v>
      </c>
      <c r="Q234" s="56">
        <f t="shared" si="40"/>
        <v>13.128999999999994</v>
      </c>
      <c r="T234" s="7"/>
      <c r="U234" s="8"/>
      <c r="V234" s="8"/>
    </row>
    <row r="235" spans="1:22" s="3" customFormat="1" x14ac:dyDescent="0.35">
      <c r="A235" s="63">
        <v>0.48108796296296297</v>
      </c>
      <c r="B235" s="81">
        <f t="shared" si="35"/>
        <v>1206.0000000000032</v>
      </c>
      <c r="C235" s="54">
        <f t="shared" si="33"/>
        <v>20.100000000000051</v>
      </c>
      <c r="D235" s="54">
        <f t="shared" si="44"/>
        <v>8.3333333333293069E-2</v>
      </c>
      <c r="E235">
        <v>37</v>
      </c>
      <c r="F235" s="31">
        <f>SUM($E$13:E235)</f>
        <v>6601.5</v>
      </c>
      <c r="G235" s="52">
        <f t="shared" si="41"/>
        <v>6.6014999999999997</v>
      </c>
      <c r="H235" s="52">
        <f t="shared" si="42"/>
        <v>1.4625833333333333</v>
      </c>
      <c r="I235" s="87">
        <f t="shared" si="36"/>
        <v>-1.4800000000007151E-5</v>
      </c>
      <c r="J235" s="54">
        <f t="shared" si="37"/>
        <v>0.888000000000429</v>
      </c>
      <c r="K235" s="54">
        <f t="shared" si="43"/>
        <v>0.57458333333290434</v>
      </c>
      <c r="L235" s="38"/>
      <c r="M235" s="59"/>
      <c r="N235" s="56">
        <f t="shared" si="38"/>
        <v>29.397925000000075</v>
      </c>
      <c r="O235" s="56">
        <f t="shared" si="39"/>
        <v>4.7881944444385559E-2</v>
      </c>
      <c r="P235" s="56">
        <f>SUM($O$13:O235)</f>
        <v>16.19492500000008</v>
      </c>
      <c r="Q235" s="56">
        <f t="shared" si="40"/>
        <v>13.202999999999996</v>
      </c>
      <c r="T235" s="7"/>
      <c r="U235" s="8"/>
      <c r="V235" s="8"/>
    </row>
    <row r="236" spans="1:22" s="3" customFormat="1" x14ac:dyDescent="0.35">
      <c r="A236" s="63">
        <v>0.48114583333333333</v>
      </c>
      <c r="B236" s="81">
        <f t="shared" si="35"/>
        <v>1211.0000000000007</v>
      </c>
      <c r="C236" s="54">
        <f t="shared" si="33"/>
        <v>20.183333333333344</v>
      </c>
      <c r="D236" s="54">
        <f t="shared" si="44"/>
        <v>8.3333333333293069E-2</v>
      </c>
      <c r="E236">
        <v>37</v>
      </c>
      <c r="F236" s="31">
        <f>SUM($E$13:E236)</f>
        <v>6638.5</v>
      </c>
      <c r="G236" s="52">
        <f t="shared" si="41"/>
        <v>6.6384999999999996</v>
      </c>
      <c r="H236" s="54">
        <f t="shared" si="42"/>
        <v>1.4625833333333333</v>
      </c>
      <c r="I236" s="87">
        <f t="shared" si="36"/>
        <v>-1.4800000000007151E-5</v>
      </c>
      <c r="J236" s="54">
        <f t="shared" si="37"/>
        <v>0.888000000000429</v>
      </c>
      <c r="K236" s="54">
        <f t="shared" si="43"/>
        <v>0.57458333333290434</v>
      </c>
      <c r="L236" s="38"/>
      <c r="M236" s="59"/>
      <c r="N236" s="56">
        <f t="shared" si="38"/>
        <v>29.519806944444461</v>
      </c>
      <c r="O236" s="56">
        <f t="shared" si="39"/>
        <v>4.7881944444385559E-2</v>
      </c>
      <c r="P236" s="56">
        <f>SUM($O$13:O236)</f>
        <v>16.242806944444464</v>
      </c>
      <c r="Q236" s="56">
        <f t="shared" si="40"/>
        <v>13.276999999999997</v>
      </c>
      <c r="T236" s="7"/>
      <c r="U236" s="8"/>
      <c r="V236" s="8"/>
    </row>
    <row r="237" spans="1:22" s="3" customFormat="1" x14ac:dyDescent="0.35">
      <c r="A237" s="63">
        <v>0.48120370370370374</v>
      </c>
      <c r="B237" s="81">
        <f t="shared" si="35"/>
        <v>1216.0000000000045</v>
      </c>
      <c r="C237" s="54">
        <f t="shared" si="33"/>
        <v>20.266666666666744</v>
      </c>
      <c r="D237" s="54">
        <f t="shared" si="44"/>
        <v>8.3333333333399651E-2</v>
      </c>
      <c r="E237">
        <v>38.5</v>
      </c>
      <c r="F237" s="31">
        <f>SUM($E$13:E237)</f>
        <v>6677</v>
      </c>
      <c r="G237" s="52">
        <f t="shared" si="41"/>
        <v>6.6769999999999996</v>
      </c>
      <c r="H237" s="52">
        <f t="shared" si="42"/>
        <v>1.4625833333333333</v>
      </c>
      <c r="I237" s="87">
        <f t="shared" si="36"/>
        <v>-1.5399999999987743E-5</v>
      </c>
      <c r="J237" s="54">
        <f t="shared" si="37"/>
        <v>0.92399999999926463</v>
      </c>
      <c r="K237" s="54">
        <f t="shared" si="43"/>
        <v>0.53858333333406871</v>
      </c>
      <c r="L237" s="38"/>
      <c r="M237" s="59"/>
      <c r="N237" s="56">
        <f t="shared" si="38"/>
        <v>29.641688888889004</v>
      </c>
      <c r="O237" s="56">
        <f t="shared" si="39"/>
        <v>4.4881944444541445E-2</v>
      </c>
      <c r="P237" s="56">
        <f>SUM($O$13:O237)</f>
        <v>16.287688888889004</v>
      </c>
      <c r="Q237" s="56">
        <f t="shared" si="40"/>
        <v>13.353999999999999</v>
      </c>
      <c r="T237" s="7"/>
      <c r="U237" s="8"/>
      <c r="V237" s="8"/>
    </row>
    <row r="238" spans="1:22" s="3" customFormat="1" x14ac:dyDescent="0.35">
      <c r="A238" s="63">
        <v>0.4812731481481482</v>
      </c>
      <c r="B238" s="81">
        <f t="shared" si="35"/>
        <v>1222.0000000000055</v>
      </c>
      <c r="C238" s="54">
        <f t="shared" si="33"/>
        <v>20.36666666666676</v>
      </c>
      <c r="D238" s="54">
        <f t="shared" si="44"/>
        <v>0.10000000000001563</v>
      </c>
      <c r="E238">
        <v>37</v>
      </c>
      <c r="F238" s="31">
        <f>SUM($E$13:E238)</f>
        <v>6714</v>
      </c>
      <c r="G238" s="52">
        <f t="shared" si="41"/>
        <v>6.7140000000000004</v>
      </c>
      <c r="H238" s="54">
        <f t="shared" si="42"/>
        <v>1.4625833333333333</v>
      </c>
      <c r="I238" s="87">
        <f t="shared" si="36"/>
        <v>-1.2333333333331405E-5</v>
      </c>
      <c r="J238" s="54">
        <f t="shared" si="37"/>
        <v>0.73999999999988431</v>
      </c>
      <c r="K238" s="54">
        <f t="shared" si="43"/>
        <v>0.72258333333344904</v>
      </c>
      <c r="L238" s="38"/>
      <c r="M238" s="59"/>
      <c r="N238" s="56">
        <f t="shared" si="38"/>
        <v>29.787947222222357</v>
      </c>
      <c r="O238" s="56">
        <f t="shared" si="39"/>
        <v>7.2258333333356198E-2</v>
      </c>
      <c r="P238" s="56">
        <f>SUM($O$13:O238)</f>
        <v>16.35994722222236</v>
      </c>
      <c r="Q238" s="56">
        <f t="shared" si="40"/>
        <v>13.427999999999997</v>
      </c>
      <c r="T238" s="7"/>
      <c r="U238" s="8"/>
      <c r="V238" s="8"/>
    </row>
    <row r="239" spans="1:22" s="3" customFormat="1" x14ac:dyDescent="0.35">
      <c r="A239" s="63">
        <v>0.48134259259259254</v>
      </c>
      <c r="B239" s="81">
        <f t="shared" si="35"/>
        <v>1228</v>
      </c>
      <c r="C239" s="54">
        <f t="shared" si="33"/>
        <v>20.466666666666669</v>
      </c>
      <c r="D239" s="54">
        <f t="shared" si="44"/>
        <v>9.9999999999909051E-2</v>
      </c>
      <c r="E239">
        <v>36.5</v>
      </c>
      <c r="F239" s="31">
        <f>SUM($E$13:E239)</f>
        <v>6750.5</v>
      </c>
      <c r="G239" s="52">
        <f t="shared" si="41"/>
        <v>6.7504999999999997</v>
      </c>
      <c r="H239" s="52">
        <f t="shared" si="42"/>
        <v>1.4625833333333333</v>
      </c>
      <c r="I239" s="87">
        <f t="shared" si="36"/>
        <v>-1.2166666666677732E-5</v>
      </c>
      <c r="J239" s="54">
        <f t="shared" si="37"/>
        <v>0.7300000000006639</v>
      </c>
      <c r="K239" s="54">
        <f t="shared" si="43"/>
        <v>0.73258333333266945</v>
      </c>
      <c r="L239" s="38"/>
      <c r="M239" s="59"/>
      <c r="N239" s="56">
        <f t="shared" si="38"/>
        <v>29.934205555555558</v>
      </c>
      <c r="O239" s="56">
        <f t="shared" si="39"/>
        <v>7.3258333333200323E-2</v>
      </c>
      <c r="P239" s="56">
        <f>SUM($O$13:O239)</f>
        <v>16.43320555555556</v>
      </c>
      <c r="Q239" s="56">
        <f t="shared" si="40"/>
        <v>13.500999999999998</v>
      </c>
      <c r="T239" s="7"/>
      <c r="U239" s="8"/>
      <c r="V239" s="8"/>
    </row>
    <row r="240" spans="1:22" s="3" customFormat="1" x14ac:dyDescent="0.35">
      <c r="A240" s="63">
        <v>0.48140046296296296</v>
      </c>
      <c r="B240" s="81">
        <f t="shared" si="35"/>
        <v>1233.0000000000041</v>
      </c>
      <c r="C240" s="54">
        <f t="shared" si="33"/>
        <v>20.550000000000068</v>
      </c>
      <c r="D240" s="54">
        <f t="shared" si="44"/>
        <v>8.3333333333399651E-2</v>
      </c>
      <c r="E240">
        <v>44</v>
      </c>
      <c r="F240" s="31">
        <f>SUM($E$13:E240)</f>
        <v>6794.5</v>
      </c>
      <c r="G240" s="52">
        <f t="shared" si="41"/>
        <v>6.7945000000000002</v>
      </c>
      <c r="H240" s="54">
        <f t="shared" si="42"/>
        <v>1.4625833333333333</v>
      </c>
      <c r="I240" s="87">
        <f t="shared" si="36"/>
        <v>-1.7599999999985994E-5</v>
      </c>
      <c r="J240" s="54">
        <f t="shared" si="37"/>
        <v>1.0559999999991596</v>
      </c>
      <c r="K240" s="54">
        <f t="shared" si="43"/>
        <v>0.40658333333417374</v>
      </c>
      <c r="L240" s="38"/>
      <c r="M240" s="59"/>
      <c r="N240" s="56">
        <f t="shared" si="38"/>
        <v>30.0560875000001</v>
      </c>
      <c r="O240" s="56">
        <f t="shared" si="39"/>
        <v>3.3881944444541442E-2</v>
      </c>
      <c r="P240" s="56">
        <f>SUM($O$13:O240)</f>
        <v>16.467087500000101</v>
      </c>
      <c r="Q240" s="56">
        <f t="shared" si="40"/>
        <v>13.588999999999999</v>
      </c>
      <c r="T240" s="7"/>
      <c r="U240" s="8"/>
      <c r="V240" s="8"/>
    </row>
    <row r="241" spans="1:22" s="38" customFormat="1" x14ac:dyDescent="0.35">
      <c r="A241" s="63">
        <v>0.48145833333333332</v>
      </c>
      <c r="B241" s="81">
        <f t="shared" si="35"/>
        <v>1238.0000000000016</v>
      </c>
      <c r="C241" s="54">
        <f t="shared" si="33"/>
        <v>20.633333333333361</v>
      </c>
      <c r="D241" s="54">
        <f t="shared" si="44"/>
        <v>8.3333333333293069E-2</v>
      </c>
      <c r="E241">
        <v>35</v>
      </c>
      <c r="F241" s="31">
        <f>SUM($E$13:E241)</f>
        <v>6829.5</v>
      </c>
      <c r="G241" s="52">
        <f>F241/1000</f>
        <v>6.8295000000000003</v>
      </c>
      <c r="H241" s="52">
        <f>IF($C$4=$C$5,$D$5,IF($C$4=$C$6,$D$6,IF($C$4=$C$7,$D$7,$D$8)))</f>
        <v>1.4625833333333333</v>
      </c>
      <c r="I241" s="87">
        <f t="shared" si="36"/>
        <v>-1.4000000000006764E-5</v>
      </c>
      <c r="J241" s="54">
        <f t="shared" si="37"/>
        <v>0.84000000000040587</v>
      </c>
      <c r="K241" s="54">
        <f t="shared" si="43"/>
        <v>0.62258333333292748</v>
      </c>
      <c r="M241" s="59"/>
      <c r="N241" s="56">
        <f t="shared" si="38"/>
        <v>30.177969444444486</v>
      </c>
      <c r="O241" s="56">
        <f t="shared" si="39"/>
        <v>5.1881944444385555E-2</v>
      </c>
      <c r="P241" s="56">
        <f>SUM($O$13:O241)</f>
        <v>16.518969444444487</v>
      </c>
      <c r="Q241" s="56">
        <f t="shared" si="40"/>
        <v>13.658999999999999</v>
      </c>
      <c r="R241" s="37"/>
      <c r="S241" s="37"/>
      <c r="T241" s="37"/>
      <c r="U241" s="35"/>
      <c r="V241" s="8"/>
    </row>
    <row r="242" spans="1:22" s="38" customFormat="1" x14ac:dyDescent="0.35">
      <c r="A242" s="63">
        <v>0.48152777777777778</v>
      </c>
      <c r="B242" s="81">
        <f t="shared" si="35"/>
        <v>1244.0000000000027</v>
      </c>
      <c r="C242" s="54">
        <f t="shared" si="33"/>
        <v>20.733333333333377</v>
      </c>
      <c r="D242" s="54">
        <f t="shared" si="44"/>
        <v>0.10000000000001563</v>
      </c>
      <c r="E242">
        <v>36</v>
      </c>
      <c r="F242" s="31">
        <f>SUM($E$13:E242)</f>
        <v>6865.5</v>
      </c>
      <c r="G242" s="52">
        <f>F242/1000</f>
        <v>6.8654999999999999</v>
      </c>
      <c r="H242" s="54">
        <f t="shared" ref="H242:H313" si="45">IF($C$4=$C$5,$D$5,IF($C$4=$C$6,$D$6,IF($C$4=$C$7,$D$7,$D$8)))</f>
        <v>1.4625833333333333</v>
      </c>
      <c r="I242" s="87">
        <f t="shared" si="36"/>
        <v>-1.1999999999998123E-5</v>
      </c>
      <c r="J242" s="54">
        <f t="shared" si="37"/>
        <v>0.7199999999998874</v>
      </c>
      <c r="K242" s="54">
        <f t="shared" si="43"/>
        <v>0.74258333333344595</v>
      </c>
      <c r="M242" s="59"/>
      <c r="N242" s="56">
        <f>C242*H242</f>
        <v>30.324227777777843</v>
      </c>
      <c r="O242" s="56">
        <f>K242*(D242)</f>
        <v>7.42583333333562E-2</v>
      </c>
      <c r="P242" s="56">
        <f>SUM($O$13:O242)</f>
        <v>16.593227777777845</v>
      </c>
      <c r="Q242" s="56">
        <f>N242-P242</f>
        <v>13.730999999999998</v>
      </c>
      <c r="R242" s="37"/>
      <c r="S242" s="37"/>
      <c r="T242" s="37"/>
      <c r="U242" s="35"/>
      <c r="V242" s="8"/>
    </row>
    <row r="243" spans="1:22" s="38" customFormat="1" x14ac:dyDescent="0.35">
      <c r="A243" s="63">
        <v>0.48158564814814814</v>
      </c>
      <c r="B243" s="81">
        <f t="shared" si="35"/>
        <v>1249.0000000000002</v>
      </c>
      <c r="C243" s="54">
        <f t="shared" si="33"/>
        <v>20.81666666666667</v>
      </c>
      <c r="D243" s="54">
        <f t="shared" si="44"/>
        <v>8.3333333333293069E-2</v>
      </c>
      <c r="E243">
        <v>36</v>
      </c>
      <c r="F243" s="31">
        <f>SUM($E$13:E243)</f>
        <v>6901.5</v>
      </c>
      <c r="G243" s="52">
        <f>F243/1000</f>
        <v>6.9015000000000004</v>
      </c>
      <c r="H243" s="54">
        <f t="shared" si="45"/>
        <v>1.4625833333333333</v>
      </c>
      <c r="I243" s="87">
        <f t="shared" si="36"/>
        <v>-1.4400000000006957E-5</v>
      </c>
      <c r="J243" s="54">
        <f t="shared" si="37"/>
        <v>0.86400000000041743</v>
      </c>
      <c r="K243" s="54">
        <f t="shared" si="43"/>
        <v>0.59858333333291591</v>
      </c>
      <c r="M243" s="59"/>
      <c r="N243" s="56">
        <f>C243*H243</f>
        <v>30.446109722222229</v>
      </c>
      <c r="O243" s="56">
        <f>K243*(D243)</f>
        <v>4.9881944444385561E-2</v>
      </c>
      <c r="P243" s="56">
        <f>SUM($O$13:O243)</f>
        <v>16.643109722222231</v>
      </c>
      <c r="Q243" s="56">
        <f>N243-P243</f>
        <v>13.802999999999997</v>
      </c>
      <c r="R243" s="37"/>
      <c r="S243" s="37"/>
      <c r="T243" s="37"/>
      <c r="U243" s="9"/>
      <c r="V243" s="11"/>
    </row>
    <row r="244" spans="1:22" x14ac:dyDescent="0.35">
      <c r="A244" s="63">
        <v>0.48166666666666669</v>
      </c>
      <c r="B244" s="81">
        <f t="shared" si="35"/>
        <v>1256.0000000000045</v>
      </c>
      <c r="C244" s="54">
        <f t="shared" si="33"/>
        <v>20.933333333333408</v>
      </c>
      <c r="D244" s="54">
        <f>(A244*24-A243*24)*60</f>
        <v>0.11666666666673819</v>
      </c>
      <c r="E244">
        <v>29</v>
      </c>
      <c r="F244" s="31">
        <f>SUM($E$13:E244)</f>
        <v>6930.5</v>
      </c>
      <c r="G244" s="52">
        <f>F244/1000</f>
        <v>6.9305000000000003</v>
      </c>
      <c r="H244" s="54">
        <f t="shared" si="45"/>
        <v>1.4625833333333333</v>
      </c>
      <c r="I244" s="87">
        <f t="shared" si="36"/>
        <v>-8.2857142857092065E-6</v>
      </c>
      <c r="J244" s="54">
        <f t="shared" si="37"/>
        <v>0.49714285714255235</v>
      </c>
      <c r="K244" s="54">
        <f t="shared" si="43"/>
        <v>0.96544047619078099</v>
      </c>
      <c r="L244" s="38"/>
      <c r="M244" s="59"/>
      <c r="N244" s="56">
        <f>C244*H244</f>
        <v>30.616744444444553</v>
      </c>
      <c r="O244" s="56">
        <f>K244*(D244)</f>
        <v>0.11263472222232684</v>
      </c>
      <c r="P244" s="56">
        <f>SUM($O$13:O244)</f>
        <v>16.755744444444559</v>
      </c>
      <c r="Q244" s="56">
        <f>N244-P244</f>
        <v>13.860999999999994</v>
      </c>
    </row>
    <row r="245" spans="1:22" x14ac:dyDescent="0.35">
      <c r="A245" s="63">
        <v>0.48172453703703705</v>
      </c>
      <c r="B245" s="81">
        <f t="shared" si="35"/>
        <v>1261.000000000002</v>
      </c>
      <c r="C245" s="54">
        <f t="shared" si="33"/>
        <v>21.016666666666701</v>
      </c>
      <c r="D245" s="54">
        <f t="shared" ref="D245:D275" si="46">(A245*24-A244*24)*60</f>
        <v>8.3333333333293069E-2</v>
      </c>
      <c r="E245">
        <v>35</v>
      </c>
      <c r="F245" s="31">
        <f>SUM($E$13:E245)</f>
        <v>6965.5</v>
      </c>
      <c r="G245" s="52">
        <f t="shared" ref="G245:G275" si="47">F245/1000</f>
        <v>6.9654999999999996</v>
      </c>
      <c r="H245" s="54">
        <f t="shared" si="45"/>
        <v>1.4625833333333333</v>
      </c>
      <c r="I245" s="87">
        <f t="shared" si="36"/>
        <v>-1.4000000000006764E-5</v>
      </c>
      <c r="J245" s="54">
        <f t="shared" si="37"/>
        <v>0.84000000000040587</v>
      </c>
      <c r="K245" s="54">
        <f t="shared" si="43"/>
        <v>0.62258333333292748</v>
      </c>
      <c r="L245" s="38"/>
      <c r="M245" s="59"/>
      <c r="N245" s="56">
        <f t="shared" ref="N245:N275" si="48">C245*H245</f>
        <v>30.738626388888939</v>
      </c>
      <c r="O245" s="56">
        <f t="shared" ref="O245:O275" si="49">K245*(D245)</f>
        <v>5.1881944444385555E-2</v>
      </c>
      <c r="P245" s="56">
        <f>SUM($O$13:O245)</f>
        <v>16.807626388888945</v>
      </c>
      <c r="Q245" s="56">
        <f t="shared" ref="Q245:Q275" si="50">N245-P245</f>
        <v>13.930999999999994</v>
      </c>
    </row>
    <row r="246" spans="1:22" x14ac:dyDescent="0.35">
      <c r="A246" s="63">
        <v>0.48178240740740735</v>
      </c>
      <c r="B246" s="81">
        <f t="shared" si="35"/>
        <v>1265.9999999999995</v>
      </c>
      <c r="C246" s="54">
        <f t="shared" si="33"/>
        <v>21.099999999999994</v>
      </c>
      <c r="D246" s="54">
        <f t="shared" si="46"/>
        <v>8.3333333333293069E-2</v>
      </c>
      <c r="E246">
        <v>35</v>
      </c>
      <c r="F246" s="31">
        <f>SUM($E$13:E246)</f>
        <v>7000.5</v>
      </c>
      <c r="G246" s="52">
        <f t="shared" si="47"/>
        <v>7.0004999999999997</v>
      </c>
      <c r="H246" s="54">
        <f t="shared" si="45"/>
        <v>1.4625833333333333</v>
      </c>
      <c r="I246" s="87">
        <f t="shared" si="36"/>
        <v>-1.4000000000006764E-5</v>
      </c>
      <c r="J246" s="54">
        <f t="shared" si="37"/>
        <v>0.84000000000040587</v>
      </c>
      <c r="K246" s="54">
        <f t="shared" si="43"/>
        <v>0.62258333333292748</v>
      </c>
      <c r="L246" s="38"/>
      <c r="M246" s="59"/>
      <c r="N246" s="56">
        <f t="shared" si="48"/>
        <v>30.860508333333325</v>
      </c>
      <c r="O246" s="56">
        <f t="shared" si="49"/>
        <v>5.1881944444385555E-2</v>
      </c>
      <c r="P246" s="56">
        <f>SUM($O$13:O246)</f>
        <v>16.859508333333331</v>
      </c>
      <c r="Q246" s="56">
        <f t="shared" si="50"/>
        <v>14.000999999999994</v>
      </c>
    </row>
    <row r="247" spans="1:22" x14ac:dyDescent="0.35">
      <c r="A247" s="63">
        <v>0.48185185185185181</v>
      </c>
      <c r="B247" s="81">
        <f t="shared" si="35"/>
        <v>1272.0000000000007</v>
      </c>
      <c r="C247" s="54">
        <f t="shared" si="33"/>
        <v>21.20000000000001</v>
      </c>
      <c r="D247" s="54">
        <f t="shared" si="46"/>
        <v>0.10000000000001563</v>
      </c>
      <c r="E247">
        <v>35</v>
      </c>
      <c r="F247" s="31">
        <f>SUM($E$13:E247)</f>
        <v>7035.5</v>
      </c>
      <c r="G247" s="52">
        <f t="shared" si="47"/>
        <v>7.0354999999999999</v>
      </c>
      <c r="H247" s="54">
        <f t="shared" si="45"/>
        <v>1.4625833333333333</v>
      </c>
      <c r="I247" s="87">
        <f t="shared" si="36"/>
        <v>-1.1666666666664843E-5</v>
      </c>
      <c r="J247" s="54">
        <f t="shared" si="37"/>
        <v>0.6999999999998906</v>
      </c>
      <c r="K247" s="54">
        <f t="shared" si="43"/>
        <v>0.76258333333344275</v>
      </c>
      <c r="L247" s="38"/>
      <c r="M247" s="59"/>
      <c r="N247" s="56">
        <f t="shared" si="48"/>
        <v>31.006766666666682</v>
      </c>
      <c r="O247" s="56">
        <f t="shared" si="49"/>
        <v>7.6258333333356201E-2</v>
      </c>
      <c r="P247" s="56">
        <f>SUM($O$13:O247)</f>
        <v>16.935766666666687</v>
      </c>
      <c r="Q247" s="56">
        <f t="shared" si="50"/>
        <v>14.070999999999994</v>
      </c>
    </row>
    <row r="248" spans="1:22" x14ac:dyDescent="0.35">
      <c r="A248" s="63">
        <v>0.48190972222222223</v>
      </c>
      <c r="B248" s="81">
        <f t="shared" si="35"/>
        <v>1277.0000000000045</v>
      </c>
      <c r="C248" s="54">
        <f t="shared" si="33"/>
        <v>21.28333333333341</v>
      </c>
      <c r="D248" s="54">
        <f t="shared" si="46"/>
        <v>8.3333333333399651E-2</v>
      </c>
      <c r="E248">
        <v>37.5</v>
      </c>
      <c r="F248" s="31">
        <f>SUM($E$13:E248)</f>
        <v>7073</v>
      </c>
      <c r="G248" s="52">
        <f t="shared" si="47"/>
        <v>7.0730000000000004</v>
      </c>
      <c r="H248" s="54">
        <f t="shared" si="45"/>
        <v>1.4625833333333333</v>
      </c>
      <c r="I248" s="87">
        <f t="shared" si="36"/>
        <v>-1.4999999999988064E-5</v>
      </c>
      <c r="J248" s="54">
        <f t="shared" si="37"/>
        <v>0.89999999999928382</v>
      </c>
      <c r="K248" s="54">
        <f t="shared" si="43"/>
        <v>0.56258333333404953</v>
      </c>
      <c r="L248" s="38"/>
      <c r="M248" s="59"/>
      <c r="N248" s="56">
        <f t="shared" si="48"/>
        <v>31.128648611111224</v>
      </c>
      <c r="O248" s="56">
        <f t="shared" si="49"/>
        <v>4.6881944444541433E-2</v>
      </c>
      <c r="P248" s="56">
        <f>SUM($O$13:O248)</f>
        <v>16.98264861111123</v>
      </c>
      <c r="Q248" s="56">
        <f t="shared" si="50"/>
        <v>14.145999999999994</v>
      </c>
    </row>
    <row r="249" spans="1:22" x14ac:dyDescent="0.35">
      <c r="A249" s="63">
        <v>0.48196759259259259</v>
      </c>
      <c r="B249" s="81">
        <f t="shared" si="35"/>
        <v>1282.0000000000023</v>
      </c>
      <c r="C249" s="54">
        <f t="shared" si="33"/>
        <v>21.366666666666703</v>
      </c>
      <c r="D249" s="54">
        <f t="shared" si="46"/>
        <v>8.3333333333293069E-2</v>
      </c>
      <c r="E249">
        <v>34.5</v>
      </c>
      <c r="F249" s="31">
        <f>SUM($E$13:E249)</f>
        <v>7107.5</v>
      </c>
      <c r="G249" s="52">
        <f t="shared" si="47"/>
        <v>7.1074999999999999</v>
      </c>
      <c r="H249" s="54">
        <f t="shared" si="45"/>
        <v>1.4625833333333333</v>
      </c>
      <c r="I249" s="87">
        <f t="shared" si="36"/>
        <v>-1.3800000000006668E-5</v>
      </c>
      <c r="J249" s="54">
        <f t="shared" si="37"/>
        <v>0.82800000000040008</v>
      </c>
      <c r="K249" s="54">
        <f t="shared" si="43"/>
        <v>0.63458333333293326</v>
      </c>
      <c r="L249" s="38"/>
      <c r="M249" s="59"/>
      <c r="N249" s="56">
        <f t="shared" si="48"/>
        <v>31.25053055555561</v>
      </c>
      <c r="O249" s="56">
        <f t="shared" si="49"/>
        <v>5.2881944444385556E-2</v>
      </c>
      <c r="P249" s="56">
        <f>SUM($O$13:O249)</f>
        <v>17.035530555555617</v>
      </c>
      <c r="Q249" s="56">
        <f t="shared" si="50"/>
        <v>14.214999999999993</v>
      </c>
    </row>
    <row r="250" spans="1:22" x14ac:dyDescent="0.35">
      <c r="A250" s="63">
        <v>0.48202546296296295</v>
      </c>
      <c r="B250" s="81">
        <f t="shared" si="35"/>
        <v>1286.9999999999998</v>
      </c>
      <c r="C250" s="54">
        <f t="shared" si="33"/>
        <v>21.449999999999996</v>
      </c>
      <c r="D250" s="54">
        <f t="shared" si="46"/>
        <v>8.3333333333293069E-2</v>
      </c>
      <c r="E250">
        <v>34</v>
      </c>
      <c r="F250" s="31">
        <f>SUM($E$13:E250)</f>
        <v>7141.5</v>
      </c>
      <c r="G250" s="52">
        <f t="shared" si="47"/>
        <v>7.1414999999999997</v>
      </c>
      <c r="H250" s="54">
        <f t="shared" si="45"/>
        <v>1.4625833333333333</v>
      </c>
      <c r="I250" s="87">
        <f t="shared" si="36"/>
        <v>-1.3600000000006572E-5</v>
      </c>
      <c r="J250" s="54">
        <f t="shared" si="37"/>
        <v>0.8160000000003943</v>
      </c>
      <c r="K250" s="54">
        <f t="shared" si="43"/>
        <v>0.64658333333293905</v>
      </c>
      <c r="L250" s="38"/>
      <c r="M250" s="59"/>
      <c r="N250" s="56">
        <f t="shared" si="48"/>
        <v>31.372412499999996</v>
      </c>
      <c r="O250" s="56">
        <f t="shared" si="49"/>
        <v>5.388194444438555E-2</v>
      </c>
      <c r="P250" s="56">
        <f>SUM($O$13:O250)</f>
        <v>17.089412500000002</v>
      </c>
      <c r="Q250" s="56">
        <f t="shared" si="50"/>
        <v>14.282999999999994</v>
      </c>
    </row>
    <row r="251" spans="1:22" x14ac:dyDescent="0.35">
      <c r="A251" s="63">
        <v>0.4820949074074074</v>
      </c>
      <c r="B251" s="81">
        <f t="shared" si="35"/>
        <v>1293.0000000000007</v>
      </c>
      <c r="C251" s="54">
        <f t="shared" si="33"/>
        <v>21.550000000000011</v>
      </c>
      <c r="D251" s="54">
        <f t="shared" si="46"/>
        <v>0.10000000000001563</v>
      </c>
      <c r="E251">
        <v>34</v>
      </c>
      <c r="F251" s="31">
        <f>SUM($E$13:E251)</f>
        <v>7175.5</v>
      </c>
      <c r="G251" s="52">
        <f t="shared" si="47"/>
        <v>7.1755000000000004</v>
      </c>
      <c r="H251" s="54">
        <f t="shared" si="45"/>
        <v>1.4625833333333333</v>
      </c>
      <c r="I251" s="87">
        <f t="shared" si="36"/>
        <v>-1.1333333333331562E-5</v>
      </c>
      <c r="J251" s="54">
        <f t="shared" si="37"/>
        <v>0.67999999999989369</v>
      </c>
      <c r="K251" s="54">
        <f t="shared" si="43"/>
        <v>0.78258333333343966</v>
      </c>
      <c r="L251" s="38"/>
      <c r="M251" s="59"/>
      <c r="N251" s="56">
        <f t="shared" si="48"/>
        <v>31.518670833333349</v>
      </c>
      <c r="O251" s="56">
        <f t="shared" si="49"/>
        <v>7.8258333333356203E-2</v>
      </c>
      <c r="P251" s="56">
        <f>SUM($O$13:O251)</f>
        <v>17.167670833333357</v>
      </c>
      <c r="Q251" s="56">
        <f t="shared" si="50"/>
        <v>14.350999999999992</v>
      </c>
    </row>
    <row r="252" spans="1:22" x14ac:dyDescent="0.35">
      <c r="A252" s="63">
        <v>0.48216435185185186</v>
      </c>
      <c r="B252" s="81">
        <f t="shared" si="35"/>
        <v>1299.0000000000016</v>
      </c>
      <c r="C252" s="54">
        <f t="shared" si="33"/>
        <v>21.650000000000027</v>
      </c>
      <c r="D252" s="54">
        <f t="shared" si="46"/>
        <v>0.10000000000001563</v>
      </c>
      <c r="E252">
        <v>34</v>
      </c>
      <c r="F252" s="31">
        <f>SUM($E$13:E252)</f>
        <v>7209.5</v>
      </c>
      <c r="G252" s="52">
        <f t="shared" si="47"/>
        <v>7.2095000000000002</v>
      </c>
      <c r="H252" s="54">
        <f t="shared" si="45"/>
        <v>1.4625833333333333</v>
      </c>
      <c r="I252" s="87">
        <f t="shared" si="36"/>
        <v>-1.1333333333331562E-5</v>
      </c>
      <c r="J252" s="54">
        <f t="shared" si="37"/>
        <v>0.67999999999989369</v>
      </c>
      <c r="K252" s="54">
        <f t="shared" si="43"/>
        <v>0.78258333333343966</v>
      </c>
      <c r="L252" s="38"/>
      <c r="M252" s="59"/>
      <c r="N252" s="56">
        <f t="shared" si="48"/>
        <v>31.664929166666706</v>
      </c>
      <c r="O252" s="56">
        <f t="shared" si="49"/>
        <v>7.8258333333356203E-2</v>
      </c>
      <c r="P252" s="56">
        <f>SUM($O$13:O252)</f>
        <v>17.245929166666713</v>
      </c>
      <c r="Q252" s="56">
        <f t="shared" si="50"/>
        <v>14.418999999999993</v>
      </c>
    </row>
    <row r="253" spans="1:22" x14ac:dyDescent="0.35">
      <c r="A253" s="63">
        <v>0.48222222222222227</v>
      </c>
      <c r="B253" s="81">
        <f t="shared" si="35"/>
        <v>1304.0000000000057</v>
      </c>
      <c r="C253" s="54">
        <f t="shared" si="33"/>
        <v>21.733333333333427</v>
      </c>
      <c r="D253" s="54">
        <f t="shared" si="46"/>
        <v>8.3333333333399651E-2</v>
      </c>
      <c r="E253">
        <v>40</v>
      </c>
      <c r="F253" s="31">
        <f>SUM($E$13:E253)</f>
        <v>7249.5</v>
      </c>
      <c r="G253" s="52">
        <f t="shared" si="47"/>
        <v>7.2495000000000003</v>
      </c>
      <c r="H253" s="54">
        <f t="shared" si="45"/>
        <v>1.4625833333333333</v>
      </c>
      <c r="I253" s="87">
        <f t="shared" si="36"/>
        <v>-1.5999999999987267E-5</v>
      </c>
      <c r="J253" s="54">
        <f t="shared" si="37"/>
        <v>0.95999999999923602</v>
      </c>
      <c r="K253" s="54">
        <f t="shared" si="43"/>
        <v>0.50258333333409733</v>
      </c>
      <c r="L253" s="38"/>
      <c r="M253" s="59"/>
      <c r="N253" s="56">
        <f t="shared" si="48"/>
        <v>31.786811111111248</v>
      </c>
      <c r="O253" s="56">
        <f t="shared" si="49"/>
        <v>4.1881944444541443E-2</v>
      </c>
      <c r="P253" s="56">
        <f>SUM($O$13:O253)</f>
        <v>17.287811111111253</v>
      </c>
      <c r="Q253" s="56">
        <f t="shared" si="50"/>
        <v>14.498999999999995</v>
      </c>
    </row>
    <row r="254" spans="1:22" x14ac:dyDescent="0.35">
      <c r="A254" s="63">
        <v>0.48228009259259258</v>
      </c>
      <c r="B254" s="81">
        <f t="shared" si="35"/>
        <v>1309.0000000000032</v>
      </c>
      <c r="C254" s="54">
        <f t="shared" si="33"/>
        <v>21.81666666666672</v>
      </c>
      <c r="D254" s="54">
        <f t="shared" si="46"/>
        <v>8.3333333333293069E-2</v>
      </c>
      <c r="E254">
        <v>33.5</v>
      </c>
      <c r="F254" s="31">
        <f>SUM($E$13:E254)</f>
        <v>7283</v>
      </c>
      <c r="G254" s="52">
        <f t="shared" si="47"/>
        <v>7.2830000000000004</v>
      </c>
      <c r="H254" s="54">
        <f t="shared" si="45"/>
        <v>1.4625833333333333</v>
      </c>
      <c r="I254" s="87">
        <f t="shared" si="36"/>
        <v>-1.3400000000006475E-5</v>
      </c>
      <c r="J254" s="54">
        <f t="shared" si="37"/>
        <v>0.80400000000038851</v>
      </c>
      <c r="K254" s="54">
        <f t="shared" si="43"/>
        <v>0.65858333333294483</v>
      </c>
      <c r="L254" s="38"/>
      <c r="M254" s="59"/>
      <c r="N254" s="56">
        <f t="shared" si="48"/>
        <v>31.908693055555634</v>
      </c>
      <c r="O254" s="56">
        <f t="shared" si="49"/>
        <v>5.4881944444385551E-2</v>
      </c>
      <c r="P254" s="56">
        <f>SUM($O$13:O254)</f>
        <v>17.342693055555639</v>
      </c>
      <c r="Q254" s="56">
        <f t="shared" si="50"/>
        <v>14.565999999999995</v>
      </c>
    </row>
    <row r="255" spans="1:22" x14ac:dyDescent="0.35">
      <c r="A255" s="63">
        <v>0.48234953703703703</v>
      </c>
      <c r="B255" s="81">
        <f t="shared" si="35"/>
        <v>1315.0000000000041</v>
      </c>
      <c r="C255" s="54">
        <f t="shared" si="33"/>
        <v>21.916666666666735</v>
      </c>
      <c r="D255" s="54">
        <f t="shared" si="46"/>
        <v>0.10000000000001563</v>
      </c>
      <c r="E255">
        <v>35</v>
      </c>
      <c r="F255" s="31">
        <f>SUM($E$13:E255)</f>
        <v>7318</v>
      </c>
      <c r="G255" s="52">
        <f t="shared" si="47"/>
        <v>7.3179999999999996</v>
      </c>
      <c r="H255" s="54">
        <f t="shared" si="45"/>
        <v>1.4625833333333333</v>
      </c>
      <c r="I255" s="87">
        <f t="shared" si="36"/>
        <v>-1.1666666666664843E-5</v>
      </c>
      <c r="J255" s="54">
        <f t="shared" si="37"/>
        <v>0.6999999999998906</v>
      </c>
      <c r="K255" s="54">
        <f t="shared" si="43"/>
        <v>0.76258333333344275</v>
      </c>
      <c r="L255" s="38"/>
      <c r="M255" s="59"/>
      <c r="N255" s="56">
        <f t="shared" si="48"/>
        <v>32.054951388888988</v>
      </c>
      <c r="O255" s="56">
        <f t="shared" si="49"/>
        <v>7.6258333333356201E-2</v>
      </c>
      <c r="P255" s="56">
        <f>SUM($O$13:O255)</f>
        <v>17.418951388888996</v>
      </c>
      <c r="Q255" s="56">
        <f t="shared" si="50"/>
        <v>14.635999999999992</v>
      </c>
    </row>
    <row r="256" spans="1:22" x14ac:dyDescent="0.35">
      <c r="A256" s="63">
        <v>0.4824074074074074</v>
      </c>
      <c r="B256" s="81">
        <f t="shared" si="35"/>
        <v>1320.0000000000018</v>
      </c>
      <c r="C256" s="54">
        <f t="shared" si="33"/>
        <v>22.000000000000028</v>
      </c>
      <c r="D256" s="54">
        <f t="shared" si="46"/>
        <v>8.3333333333293069E-2</v>
      </c>
      <c r="E256">
        <v>32.5</v>
      </c>
      <c r="F256" s="31">
        <f>SUM($E$13:E256)</f>
        <v>7350.5</v>
      </c>
      <c r="G256" s="52">
        <f t="shared" si="47"/>
        <v>7.3505000000000003</v>
      </c>
      <c r="H256" s="54">
        <f t="shared" si="45"/>
        <v>1.4625833333333333</v>
      </c>
      <c r="I256" s="87">
        <f t="shared" si="36"/>
        <v>-1.3000000000006281E-5</v>
      </c>
      <c r="J256" s="54">
        <f t="shared" si="37"/>
        <v>0.78000000000037684</v>
      </c>
      <c r="K256" s="54">
        <f t="shared" si="43"/>
        <v>0.68258333333295651</v>
      </c>
      <c r="L256" s="38"/>
      <c r="M256" s="59"/>
      <c r="N256" s="56">
        <f t="shared" si="48"/>
        <v>32.176833333333377</v>
      </c>
      <c r="O256" s="56">
        <f t="shared" si="49"/>
        <v>5.688194444438556E-2</v>
      </c>
      <c r="P256" s="56">
        <f>SUM($O$13:O256)</f>
        <v>17.47583333333338</v>
      </c>
      <c r="Q256" s="56">
        <f t="shared" si="50"/>
        <v>14.700999999999997</v>
      </c>
    </row>
    <row r="257" spans="1:17" x14ac:dyDescent="0.35">
      <c r="A257" s="63">
        <v>0.48247685185185185</v>
      </c>
      <c r="B257" s="81">
        <f t="shared" si="35"/>
        <v>1326.0000000000027</v>
      </c>
      <c r="C257" s="54">
        <f t="shared" si="33"/>
        <v>22.100000000000044</v>
      </c>
      <c r="D257" s="54">
        <f t="shared" si="46"/>
        <v>0.10000000000001563</v>
      </c>
      <c r="E257">
        <v>33</v>
      </c>
      <c r="F257" s="31">
        <f>SUM($E$13:E257)</f>
        <v>7383.5</v>
      </c>
      <c r="G257" s="52">
        <f t="shared" si="47"/>
        <v>7.3834999999999997</v>
      </c>
      <c r="H257" s="54">
        <f t="shared" si="45"/>
        <v>1.4625833333333333</v>
      </c>
      <c r="I257" s="87">
        <f t="shared" si="36"/>
        <v>-1.099999999999828E-5</v>
      </c>
      <c r="J257" s="54">
        <f t="shared" si="37"/>
        <v>0.65999999999989678</v>
      </c>
      <c r="K257" s="54">
        <f t="shared" si="43"/>
        <v>0.80258333333343657</v>
      </c>
      <c r="L257" s="58"/>
      <c r="M257" s="59"/>
      <c r="N257" s="56">
        <f t="shared" si="48"/>
        <v>32.323091666666734</v>
      </c>
      <c r="O257" s="56">
        <f t="shared" si="49"/>
        <v>8.0258333333356205E-2</v>
      </c>
      <c r="P257" s="56">
        <f>SUM($O$13:O257)</f>
        <v>17.556091666666738</v>
      </c>
      <c r="Q257" s="56">
        <f t="shared" si="50"/>
        <v>14.766999999999996</v>
      </c>
    </row>
    <row r="258" spans="1:17" x14ac:dyDescent="0.35">
      <c r="A258" s="63">
        <v>0.48253472222222221</v>
      </c>
      <c r="B258" s="81">
        <f t="shared" si="35"/>
        <v>1331.0000000000002</v>
      </c>
      <c r="C258" s="54">
        <f t="shared" si="33"/>
        <v>22.183333333333337</v>
      </c>
      <c r="D258" s="54">
        <f t="shared" si="46"/>
        <v>8.3333333333293069E-2</v>
      </c>
      <c r="E258">
        <v>36</v>
      </c>
      <c r="F258" s="31">
        <f>SUM($E$13:E258)</f>
        <v>7419.5</v>
      </c>
      <c r="G258" s="52">
        <f t="shared" si="47"/>
        <v>7.4195000000000002</v>
      </c>
      <c r="H258" s="54">
        <f t="shared" si="45"/>
        <v>1.4625833333333333</v>
      </c>
      <c r="I258" s="87">
        <f t="shared" si="36"/>
        <v>-1.4400000000006957E-5</v>
      </c>
      <c r="J258" s="54">
        <f t="shared" si="37"/>
        <v>0.86400000000041743</v>
      </c>
      <c r="K258" s="54">
        <f t="shared" si="43"/>
        <v>0.59858333333291591</v>
      </c>
      <c r="L258" s="58"/>
      <c r="M258" s="59"/>
      <c r="N258" s="56">
        <f t="shared" si="48"/>
        <v>32.444973611111116</v>
      </c>
      <c r="O258" s="56">
        <f t="shared" si="49"/>
        <v>4.9881944444385561E-2</v>
      </c>
      <c r="P258" s="56">
        <f>SUM($O$13:O258)</f>
        <v>17.605973611111125</v>
      </c>
      <c r="Q258" s="56">
        <f t="shared" si="50"/>
        <v>14.838999999999992</v>
      </c>
    </row>
    <row r="259" spans="1:17" x14ac:dyDescent="0.35">
      <c r="A259" s="63">
        <v>0.48259259259259263</v>
      </c>
      <c r="B259" s="81">
        <f t="shared" si="35"/>
        <v>1336.0000000000041</v>
      </c>
      <c r="C259" s="54">
        <f t="shared" si="33"/>
        <v>22.266666666666737</v>
      </c>
      <c r="D259" s="54">
        <f t="shared" si="46"/>
        <v>8.3333333333399651E-2</v>
      </c>
      <c r="E259">
        <v>33.5</v>
      </c>
      <c r="F259" s="31">
        <f>SUM($E$13:E259)</f>
        <v>7453</v>
      </c>
      <c r="G259" s="52">
        <f t="shared" si="47"/>
        <v>7.4530000000000003</v>
      </c>
      <c r="H259" s="54">
        <f t="shared" si="45"/>
        <v>1.4625833333333333</v>
      </c>
      <c r="I259" s="87">
        <f t="shared" si="36"/>
        <v>-1.3399999999989336E-5</v>
      </c>
      <c r="J259" s="54">
        <f t="shared" si="37"/>
        <v>0.80399999999936012</v>
      </c>
      <c r="K259" s="54">
        <f t="shared" si="43"/>
        <v>0.65858333333397323</v>
      </c>
      <c r="L259" s="58"/>
      <c r="M259" s="59"/>
      <c r="N259" s="56">
        <f t="shared" si="48"/>
        <v>32.566855555555655</v>
      </c>
      <c r="O259" s="56">
        <f t="shared" si="49"/>
        <v>5.4881944444541447E-2</v>
      </c>
      <c r="P259" s="56">
        <f>SUM($O$13:O259)</f>
        <v>17.660855555555667</v>
      </c>
      <c r="Q259" s="56">
        <f t="shared" si="50"/>
        <v>14.905999999999988</v>
      </c>
    </row>
    <row r="260" spans="1:17" x14ac:dyDescent="0.35">
      <c r="A260" s="63">
        <v>0.48265046296296293</v>
      </c>
      <c r="B260" s="81">
        <f t="shared" si="35"/>
        <v>1341.0000000000018</v>
      </c>
      <c r="C260" s="54">
        <f t="shared" si="33"/>
        <v>22.35000000000003</v>
      </c>
      <c r="D260" s="54">
        <f t="shared" si="46"/>
        <v>8.3333333333293069E-2</v>
      </c>
      <c r="E260">
        <v>35</v>
      </c>
      <c r="F260" s="31">
        <f>SUM($E$13:E260)</f>
        <v>7488</v>
      </c>
      <c r="G260" s="52">
        <f t="shared" si="47"/>
        <v>7.4880000000000004</v>
      </c>
      <c r="H260" s="54">
        <f t="shared" si="45"/>
        <v>1.4625833333333333</v>
      </c>
      <c r="I260" s="87">
        <f t="shared" si="36"/>
        <v>-1.4000000000006764E-5</v>
      </c>
      <c r="J260" s="54">
        <f t="shared" si="37"/>
        <v>0.84000000000040587</v>
      </c>
      <c r="K260" s="54">
        <f t="shared" si="43"/>
        <v>0.62258333333292748</v>
      </c>
      <c r="L260" s="58"/>
      <c r="M260" s="59"/>
      <c r="N260" s="56">
        <f t="shared" si="48"/>
        <v>32.688737500000045</v>
      </c>
      <c r="O260" s="56">
        <f t="shared" si="49"/>
        <v>5.1881944444385555E-2</v>
      </c>
      <c r="P260" s="56">
        <f>SUM($O$13:O260)</f>
        <v>17.712737500000053</v>
      </c>
      <c r="Q260" s="56">
        <f t="shared" si="50"/>
        <v>14.975999999999992</v>
      </c>
    </row>
    <row r="261" spans="1:17" x14ac:dyDescent="0.35">
      <c r="A261" s="63">
        <v>0.48271990740740739</v>
      </c>
      <c r="B261" s="81">
        <f t="shared" si="35"/>
        <v>1347.0000000000027</v>
      </c>
      <c r="C261" s="54">
        <f t="shared" si="33"/>
        <v>22.450000000000045</v>
      </c>
      <c r="D261" s="54">
        <f t="shared" si="46"/>
        <v>0.10000000000001563</v>
      </c>
      <c r="E261">
        <v>37.5</v>
      </c>
      <c r="F261" s="31">
        <f>SUM($E$13:E261)</f>
        <v>7525.5</v>
      </c>
      <c r="G261" s="52">
        <f t="shared" si="47"/>
        <v>7.5255000000000001</v>
      </c>
      <c r="H261" s="54">
        <f t="shared" si="45"/>
        <v>1.4625833333333333</v>
      </c>
      <c r="I261" s="87">
        <f t="shared" si="36"/>
        <v>-1.2499999999998047E-5</v>
      </c>
      <c r="J261" s="54">
        <f t="shared" si="37"/>
        <v>0.74999999999988276</v>
      </c>
      <c r="K261" s="54">
        <f t="shared" si="43"/>
        <v>0.71258333333345059</v>
      </c>
      <c r="L261" s="58"/>
      <c r="M261" s="59"/>
      <c r="N261" s="56">
        <f t="shared" si="48"/>
        <v>32.834995833333402</v>
      </c>
      <c r="O261" s="56">
        <f t="shared" si="49"/>
        <v>7.1258333333356197E-2</v>
      </c>
      <c r="P261" s="56">
        <f>SUM($O$13:O261)</f>
        <v>17.78399583333341</v>
      </c>
      <c r="Q261" s="56">
        <f t="shared" si="50"/>
        <v>15.050999999999991</v>
      </c>
    </row>
    <row r="262" spans="1:17" x14ac:dyDescent="0.35">
      <c r="A262" s="63">
        <v>0.48278935185185184</v>
      </c>
      <c r="B262" s="81">
        <f t="shared" si="35"/>
        <v>1353.0000000000036</v>
      </c>
      <c r="C262" s="54">
        <f t="shared" si="33"/>
        <v>22.550000000000061</v>
      </c>
      <c r="D262" s="54">
        <f t="shared" si="46"/>
        <v>0.10000000000001563</v>
      </c>
      <c r="E262">
        <v>43.5</v>
      </c>
      <c r="F262" s="31">
        <f>SUM($E$13:E262)</f>
        <v>7569</v>
      </c>
      <c r="G262" s="52">
        <f t="shared" si="47"/>
        <v>7.569</v>
      </c>
      <c r="H262" s="54">
        <f t="shared" si="45"/>
        <v>1.4625833333333333</v>
      </c>
      <c r="I262" s="87">
        <f t="shared" si="36"/>
        <v>-1.4499999999997733E-5</v>
      </c>
      <c r="J262" s="54">
        <f t="shared" si="37"/>
        <v>0.86999999999986399</v>
      </c>
      <c r="K262" s="54">
        <f t="shared" si="43"/>
        <v>0.59258333333346935</v>
      </c>
      <c r="L262" s="58"/>
      <c r="M262" s="59"/>
      <c r="N262" s="56">
        <f t="shared" si="48"/>
        <v>32.981254166666758</v>
      </c>
      <c r="O262" s="56">
        <f t="shared" si="49"/>
        <v>5.92583333333562E-2</v>
      </c>
      <c r="P262" s="56">
        <f>SUM($O$13:O262)</f>
        <v>17.843254166666767</v>
      </c>
      <c r="Q262" s="56">
        <f t="shared" si="50"/>
        <v>15.137999999999991</v>
      </c>
    </row>
    <row r="263" spans="1:17" x14ac:dyDescent="0.35">
      <c r="A263" s="63">
        <v>0.48284722222222221</v>
      </c>
      <c r="B263" s="81">
        <f t="shared" si="35"/>
        <v>1358.0000000000014</v>
      </c>
      <c r="C263" s="54">
        <f t="shared" si="33"/>
        <v>22.633333333333354</v>
      </c>
      <c r="D263" s="54">
        <f t="shared" si="46"/>
        <v>8.3333333333293069E-2</v>
      </c>
      <c r="E263">
        <v>34.5</v>
      </c>
      <c r="F263" s="31">
        <f>SUM($E$13:E263)</f>
        <v>7603.5</v>
      </c>
      <c r="G263" s="52">
        <f t="shared" si="47"/>
        <v>7.6035000000000004</v>
      </c>
      <c r="H263" s="54">
        <f t="shared" si="45"/>
        <v>1.4625833333333333</v>
      </c>
      <c r="I263" s="87">
        <f t="shared" si="36"/>
        <v>-1.3800000000006668E-5</v>
      </c>
      <c r="J263" s="54">
        <f t="shared" si="37"/>
        <v>0.82800000000040008</v>
      </c>
      <c r="K263" s="54">
        <f t="shared" si="43"/>
        <v>0.63458333333293326</v>
      </c>
      <c r="L263" s="58"/>
      <c r="M263" s="59"/>
      <c r="N263" s="56">
        <f t="shared" si="48"/>
        <v>33.103136111111141</v>
      </c>
      <c r="O263" s="56">
        <f t="shared" si="49"/>
        <v>5.2881944444385556E-2</v>
      </c>
      <c r="P263" s="56">
        <f>SUM($O$13:O263)</f>
        <v>17.896136111111154</v>
      </c>
      <c r="Q263" s="56">
        <f t="shared" si="50"/>
        <v>15.206999999999987</v>
      </c>
    </row>
    <row r="264" spans="1:17" x14ac:dyDescent="0.35">
      <c r="A264" s="63">
        <v>0.48291666666666666</v>
      </c>
      <c r="B264" s="81">
        <f t="shared" si="35"/>
        <v>1364.0000000000023</v>
      </c>
      <c r="C264" s="54">
        <f t="shared" si="33"/>
        <v>22.73333333333337</v>
      </c>
      <c r="D264" s="54">
        <f t="shared" si="46"/>
        <v>0.10000000000001563</v>
      </c>
      <c r="E264">
        <v>37</v>
      </c>
      <c r="F264" s="31">
        <f>SUM($E$13:E264)</f>
        <v>7640.5</v>
      </c>
      <c r="G264" s="52">
        <f t="shared" si="47"/>
        <v>7.6405000000000003</v>
      </c>
      <c r="H264" s="54">
        <f t="shared" si="45"/>
        <v>1.4625833333333333</v>
      </c>
      <c r="I264" s="87">
        <f t="shared" si="36"/>
        <v>-1.2333333333331405E-5</v>
      </c>
      <c r="J264" s="54">
        <f t="shared" si="37"/>
        <v>0.73999999999988431</v>
      </c>
      <c r="K264" s="54">
        <f t="shared" si="43"/>
        <v>0.72258333333344904</v>
      </c>
      <c r="L264" s="58"/>
      <c r="M264" s="59"/>
      <c r="N264" s="56">
        <f t="shared" si="48"/>
        <v>33.249394444444498</v>
      </c>
      <c r="O264" s="56">
        <f t="shared" si="49"/>
        <v>7.2258333333356198E-2</v>
      </c>
      <c r="P264" s="56">
        <f>SUM($O$13:O264)</f>
        <v>17.96839444444451</v>
      </c>
      <c r="Q264" s="56">
        <f t="shared" si="50"/>
        <v>15.280999999999988</v>
      </c>
    </row>
    <row r="265" spans="1:17" x14ac:dyDescent="0.35">
      <c r="A265" s="63">
        <v>0.48298611111111112</v>
      </c>
      <c r="B265" s="81">
        <f t="shared" si="35"/>
        <v>1370.0000000000032</v>
      </c>
      <c r="C265" s="54">
        <f t="shared" si="33"/>
        <v>22.833333333333385</v>
      </c>
      <c r="D265" s="54">
        <f t="shared" si="46"/>
        <v>0.10000000000001563</v>
      </c>
      <c r="E265">
        <v>35.5</v>
      </c>
      <c r="F265" s="31">
        <f>SUM($E$13:E265)</f>
        <v>7676</v>
      </c>
      <c r="G265" s="52">
        <f t="shared" si="47"/>
        <v>7.6760000000000002</v>
      </c>
      <c r="H265" s="54">
        <f t="shared" si="45"/>
        <v>1.4625833333333333</v>
      </c>
      <c r="I265" s="87">
        <f t="shared" si="36"/>
        <v>-1.1833333333331486E-5</v>
      </c>
      <c r="J265" s="54">
        <f t="shared" si="37"/>
        <v>0.70999999999988905</v>
      </c>
      <c r="K265" s="54">
        <f t="shared" si="43"/>
        <v>0.75258333333344429</v>
      </c>
      <c r="L265" s="58"/>
      <c r="M265" s="59"/>
      <c r="N265" s="56">
        <f t="shared" si="48"/>
        <v>33.395652777777855</v>
      </c>
      <c r="O265" s="56">
        <f t="shared" si="49"/>
        <v>7.52583333333562E-2</v>
      </c>
      <c r="P265" s="56">
        <f>SUM($O$13:O265)</f>
        <v>18.043652777777865</v>
      </c>
      <c r="Q265" s="56">
        <f t="shared" si="50"/>
        <v>15.35199999999999</v>
      </c>
    </row>
    <row r="266" spans="1:17" x14ac:dyDescent="0.35">
      <c r="A266" s="63">
        <v>0.48304398148148148</v>
      </c>
      <c r="B266" s="81">
        <f t="shared" si="35"/>
        <v>1375.0000000000007</v>
      </c>
      <c r="C266" s="54">
        <f t="shared" si="33"/>
        <v>22.916666666666679</v>
      </c>
      <c r="D266" s="54">
        <f t="shared" si="46"/>
        <v>8.3333333333293069E-2</v>
      </c>
      <c r="E266">
        <v>41</v>
      </c>
      <c r="F266" s="31">
        <f>SUM($E$13:E266)</f>
        <v>7717</v>
      </c>
      <c r="G266" s="52">
        <f t="shared" si="47"/>
        <v>7.7169999999999996</v>
      </c>
      <c r="H266" s="54">
        <f t="shared" si="45"/>
        <v>1.4625833333333333</v>
      </c>
      <c r="I266" s="87">
        <f t="shared" si="36"/>
        <v>-1.6400000000007924E-5</v>
      </c>
      <c r="J266" s="54">
        <f t="shared" si="37"/>
        <v>0.98400000000047538</v>
      </c>
      <c r="K266" s="54">
        <f t="shared" si="43"/>
        <v>0.47858333333285796</v>
      </c>
      <c r="L266" s="58"/>
      <c r="M266" s="59"/>
      <c r="N266" s="56">
        <f t="shared" si="48"/>
        <v>33.517534722222237</v>
      </c>
      <c r="O266" s="56">
        <f t="shared" si="49"/>
        <v>3.9881944444385559E-2</v>
      </c>
      <c r="P266" s="56">
        <f>SUM($O$13:O266)</f>
        <v>18.08353472222225</v>
      </c>
      <c r="Q266" s="56">
        <f t="shared" si="50"/>
        <v>15.433999999999987</v>
      </c>
    </row>
    <row r="267" spans="1:17" x14ac:dyDescent="0.35">
      <c r="A267" s="63">
        <v>0.48311342592592593</v>
      </c>
      <c r="B267" s="81">
        <f t="shared" si="35"/>
        <v>1381.0000000000016</v>
      </c>
      <c r="C267" s="54">
        <f t="shared" si="33"/>
        <v>23.016666666666694</v>
      </c>
      <c r="D267" s="54">
        <f t="shared" si="46"/>
        <v>0.10000000000001563</v>
      </c>
      <c r="E267">
        <v>37.5</v>
      </c>
      <c r="F267" s="31">
        <f>SUM($E$13:E267)</f>
        <v>7754.5</v>
      </c>
      <c r="G267" s="52">
        <f t="shared" si="47"/>
        <v>7.7545000000000002</v>
      </c>
      <c r="H267" s="54">
        <f t="shared" si="45"/>
        <v>1.4625833333333333</v>
      </c>
      <c r="I267" s="87">
        <f t="shared" si="36"/>
        <v>-1.2499999999998047E-5</v>
      </c>
      <c r="J267" s="54">
        <f t="shared" si="37"/>
        <v>0.74999999999988276</v>
      </c>
      <c r="K267" s="54">
        <f t="shared" si="43"/>
        <v>0.71258333333345059</v>
      </c>
      <c r="L267" s="58"/>
      <c r="M267" s="59"/>
      <c r="N267" s="56">
        <f t="shared" si="48"/>
        <v>33.663793055555594</v>
      </c>
      <c r="O267" s="56">
        <f t="shared" si="49"/>
        <v>7.1258333333356197E-2</v>
      </c>
      <c r="P267" s="56">
        <f>SUM($O$13:O267)</f>
        <v>18.154793055555608</v>
      </c>
      <c r="Q267" s="56">
        <f t="shared" si="50"/>
        <v>15.508999999999986</v>
      </c>
    </row>
    <row r="268" spans="1:17" x14ac:dyDescent="0.35">
      <c r="A268" s="63">
        <v>0.48317129629629635</v>
      </c>
      <c r="B268" s="81">
        <f t="shared" si="35"/>
        <v>1386.0000000000057</v>
      </c>
      <c r="C268" s="54">
        <f t="shared" si="33"/>
        <v>23.100000000000094</v>
      </c>
      <c r="D268" s="54">
        <f t="shared" si="46"/>
        <v>8.3333333333399651E-2</v>
      </c>
      <c r="E268">
        <v>36</v>
      </c>
      <c r="F268" s="31">
        <f>SUM($E$13:E268)</f>
        <v>7790.5</v>
      </c>
      <c r="G268" s="52">
        <f t="shared" si="47"/>
        <v>7.7904999999999998</v>
      </c>
      <c r="H268" s="54">
        <f t="shared" si="45"/>
        <v>1.4625833333333333</v>
      </c>
      <c r="I268" s="87">
        <f t="shared" si="36"/>
        <v>-1.4399999999988541E-5</v>
      </c>
      <c r="J268" s="54">
        <f t="shared" si="37"/>
        <v>0.86399999999931243</v>
      </c>
      <c r="K268" s="54">
        <f t="shared" si="43"/>
        <v>0.59858333333402092</v>
      </c>
      <c r="L268" s="58"/>
      <c r="M268" s="59"/>
      <c r="N268" s="56">
        <f t="shared" si="48"/>
        <v>33.78567500000014</v>
      </c>
      <c r="O268" s="56">
        <f t="shared" si="49"/>
        <v>4.9881944444541443E-2</v>
      </c>
      <c r="P268" s="56">
        <f>SUM($O$13:O268)</f>
        <v>18.204675000000151</v>
      </c>
      <c r="Q268" s="56">
        <f t="shared" si="50"/>
        <v>15.580999999999989</v>
      </c>
    </row>
    <row r="269" spans="1:17" x14ac:dyDescent="0.35">
      <c r="A269" s="63">
        <v>0.48324074074074069</v>
      </c>
      <c r="B269" s="81">
        <f t="shared" si="35"/>
        <v>1392.0000000000002</v>
      </c>
      <c r="C269" s="54">
        <f t="shared" ref="C269:C332" si="51">(A269*24-$A$13*24)*60</f>
        <v>23.200000000000003</v>
      </c>
      <c r="D269" s="54">
        <f t="shared" si="46"/>
        <v>9.9999999999909051E-2</v>
      </c>
      <c r="E269">
        <v>34.5</v>
      </c>
      <c r="F269" s="31">
        <f>SUM($E$13:E269)</f>
        <v>7825</v>
      </c>
      <c r="G269" s="52">
        <f t="shared" si="47"/>
        <v>7.8250000000000002</v>
      </c>
      <c r="H269" s="54">
        <f t="shared" si="45"/>
        <v>1.4625833333333333</v>
      </c>
      <c r="I269" s="87">
        <f t="shared" si="36"/>
        <v>-1.1500000000010459E-5</v>
      </c>
      <c r="J269" s="54">
        <f t="shared" si="37"/>
        <v>0.69000000000062756</v>
      </c>
      <c r="K269" s="54">
        <f t="shared" si="43"/>
        <v>0.77258333333270579</v>
      </c>
      <c r="L269" s="58"/>
      <c r="M269" s="59"/>
      <c r="N269" s="56">
        <f t="shared" si="48"/>
        <v>33.93193333333334</v>
      </c>
      <c r="O269" s="56">
        <f t="shared" si="49"/>
        <v>7.7258333333200313E-2</v>
      </c>
      <c r="P269" s="56">
        <f>SUM($O$13:O269)</f>
        <v>18.281933333333352</v>
      </c>
      <c r="Q269" s="56">
        <f t="shared" si="50"/>
        <v>15.649999999999988</v>
      </c>
    </row>
    <row r="270" spans="1:17" x14ac:dyDescent="0.35">
      <c r="A270" s="63">
        <v>0.48331018518518515</v>
      </c>
      <c r="B270" s="81">
        <f t="shared" ref="B270:B333" si="52">C270*60</f>
        <v>1398.0000000000011</v>
      </c>
      <c r="C270" s="54">
        <f t="shared" si="51"/>
        <v>23.300000000000018</v>
      </c>
      <c r="D270" s="54">
        <f t="shared" si="46"/>
        <v>0.10000000000001563</v>
      </c>
      <c r="E270">
        <v>44.5</v>
      </c>
      <c r="F270" s="31">
        <f>SUM($E$13:E270)</f>
        <v>7869.5</v>
      </c>
      <c r="G270" s="52">
        <f t="shared" si="47"/>
        <v>7.8695000000000004</v>
      </c>
      <c r="H270" s="54">
        <f t="shared" si="45"/>
        <v>1.4625833333333333</v>
      </c>
      <c r="I270" s="87">
        <f t="shared" ref="I270:I333" si="53">-J270/1000/60</f>
        <v>-1.4833333333331017E-5</v>
      </c>
      <c r="J270" s="54">
        <f t="shared" ref="J270:J275" si="54">2*E270/(1000*D270*1)</f>
        <v>0.8899999999998609</v>
      </c>
      <c r="K270" s="54">
        <f t="shared" si="43"/>
        <v>0.57258333333347244</v>
      </c>
      <c r="L270" s="58"/>
      <c r="M270" s="59"/>
      <c r="N270" s="56">
        <f t="shared" si="48"/>
        <v>34.078191666666697</v>
      </c>
      <c r="O270" s="56">
        <f t="shared" si="49"/>
        <v>5.7258333333356198E-2</v>
      </c>
      <c r="P270" s="56">
        <f>SUM($O$13:O270)</f>
        <v>18.339191666666707</v>
      </c>
      <c r="Q270" s="56">
        <f t="shared" si="50"/>
        <v>15.73899999999999</v>
      </c>
    </row>
    <row r="271" spans="1:17" x14ac:dyDescent="0.35">
      <c r="A271" s="63">
        <v>0.48336805555555556</v>
      </c>
      <c r="B271" s="81">
        <f t="shared" si="52"/>
        <v>1403.000000000005</v>
      </c>
      <c r="C271" s="54">
        <f t="shared" si="51"/>
        <v>23.383333333333418</v>
      </c>
      <c r="D271" s="54">
        <f t="shared" si="46"/>
        <v>8.3333333333399651E-2</v>
      </c>
      <c r="E271">
        <v>35</v>
      </c>
      <c r="F271" s="31">
        <f>SUM($E$13:E271)</f>
        <v>7904.5</v>
      </c>
      <c r="G271" s="52">
        <f t="shared" si="47"/>
        <v>7.9044999999999996</v>
      </c>
      <c r="H271" s="54">
        <f t="shared" si="45"/>
        <v>1.4625833333333333</v>
      </c>
      <c r="I271" s="87">
        <f t="shared" si="53"/>
        <v>-1.3999999999988858E-5</v>
      </c>
      <c r="J271" s="54">
        <f t="shared" si="54"/>
        <v>0.8399999999993315</v>
      </c>
      <c r="K271" s="54">
        <f t="shared" ref="K271:K334" si="55">H271-J271</f>
        <v>0.62258333333400184</v>
      </c>
      <c r="L271" s="58"/>
      <c r="M271" s="59"/>
      <c r="N271" s="56">
        <f t="shared" si="48"/>
        <v>34.200073611111236</v>
      </c>
      <c r="O271" s="56">
        <f t="shared" si="49"/>
        <v>5.1881944444541445E-2</v>
      </c>
      <c r="P271" s="56">
        <f>SUM($O$13:O271)</f>
        <v>18.391073611111249</v>
      </c>
      <c r="Q271" s="56">
        <f t="shared" si="50"/>
        <v>15.808999999999987</v>
      </c>
    </row>
    <row r="272" spans="1:17" x14ac:dyDescent="0.35">
      <c r="A272" s="63">
        <v>0.48343749999999996</v>
      </c>
      <c r="B272" s="81">
        <f t="shared" si="52"/>
        <v>1408.9999999999995</v>
      </c>
      <c r="C272" s="54">
        <f t="shared" si="51"/>
        <v>23.483333333333327</v>
      </c>
      <c r="D272" s="54">
        <f t="shared" si="46"/>
        <v>9.9999999999909051E-2</v>
      </c>
      <c r="E272">
        <v>38</v>
      </c>
      <c r="F272" s="31">
        <f>SUM($E$13:E272)</f>
        <v>7942.5</v>
      </c>
      <c r="G272" s="52">
        <f t="shared" si="47"/>
        <v>7.9424999999999999</v>
      </c>
      <c r="H272" s="54">
        <f t="shared" si="45"/>
        <v>1.4625833333333333</v>
      </c>
      <c r="I272" s="87">
        <f t="shared" si="53"/>
        <v>-1.2666666666678186E-5</v>
      </c>
      <c r="J272" s="54">
        <f t="shared" si="54"/>
        <v>0.76000000000069123</v>
      </c>
      <c r="K272" s="54">
        <f t="shared" si="55"/>
        <v>0.70258333333264211</v>
      </c>
      <c r="L272" s="58"/>
      <c r="M272" s="59"/>
      <c r="N272" s="56">
        <f t="shared" si="48"/>
        <v>34.346331944444437</v>
      </c>
      <c r="O272" s="56">
        <f t="shared" si="49"/>
        <v>7.0258333333200307E-2</v>
      </c>
      <c r="P272" s="56">
        <f>SUM($O$13:O272)</f>
        <v>18.461331944444449</v>
      </c>
      <c r="Q272" s="56">
        <f t="shared" si="50"/>
        <v>15.884999999999987</v>
      </c>
    </row>
    <row r="273" spans="1:18" x14ac:dyDescent="0.35">
      <c r="A273" s="63">
        <v>0.48350694444444442</v>
      </c>
      <c r="B273" s="81">
        <f t="shared" si="52"/>
        <v>1415.0000000000005</v>
      </c>
      <c r="C273" s="54">
        <f t="shared" si="51"/>
        <v>23.583333333333343</v>
      </c>
      <c r="D273" s="54">
        <f t="shared" si="46"/>
        <v>0.10000000000001563</v>
      </c>
      <c r="E273">
        <v>44</v>
      </c>
      <c r="F273" s="31">
        <f>SUM($E$13:E273)</f>
        <v>7986.5</v>
      </c>
      <c r="G273" s="52">
        <f t="shared" si="47"/>
        <v>7.9865000000000004</v>
      </c>
      <c r="H273" s="54">
        <f t="shared" si="45"/>
        <v>1.4625833333333333</v>
      </c>
      <c r="I273" s="87">
        <f t="shared" si="53"/>
        <v>-1.4666666666664374E-5</v>
      </c>
      <c r="J273" s="54">
        <f t="shared" si="54"/>
        <v>0.87999999999986245</v>
      </c>
      <c r="K273" s="54">
        <f t="shared" si="55"/>
        <v>0.5825833333334709</v>
      </c>
      <c r="L273" s="58"/>
      <c r="M273" s="59"/>
      <c r="N273" s="56">
        <f t="shared" si="48"/>
        <v>34.492590277777794</v>
      </c>
      <c r="O273" s="56">
        <f t="shared" si="49"/>
        <v>5.8258333333356199E-2</v>
      </c>
      <c r="P273" s="56">
        <f>SUM($O$13:O273)</f>
        <v>18.519590277777805</v>
      </c>
      <c r="Q273" s="56">
        <f t="shared" si="50"/>
        <v>15.972999999999988</v>
      </c>
    </row>
    <row r="274" spans="1:18" x14ac:dyDescent="0.35">
      <c r="A274" s="63">
        <v>0.48356481481481484</v>
      </c>
      <c r="B274" s="81">
        <f t="shared" si="52"/>
        <v>1420.0000000000045</v>
      </c>
      <c r="C274" s="54">
        <f t="shared" si="51"/>
        <v>23.666666666666742</v>
      </c>
      <c r="D274" s="54">
        <f t="shared" si="46"/>
        <v>8.3333333333399651E-2</v>
      </c>
      <c r="E274">
        <v>38</v>
      </c>
      <c r="F274" s="31">
        <f>SUM($E$13:E274)</f>
        <v>8024.5</v>
      </c>
      <c r="G274" s="52">
        <f t="shared" si="47"/>
        <v>8.0244999999999997</v>
      </c>
      <c r="H274" s="54">
        <f t="shared" si="45"/>
        <v>1.4625833333333333</v>
      </c>
      <c r="I274" s="87">
        <f t="shared" si="53"/>
        <v>-1.5199999999987903E-5</v>
      </c>
      <c r="J274" s="54">
        <f t="shared" si="54"/>
        <v>0.91199999999927417</v>
      </c>
      <c r="K274" s="54">
        <f t="shared" si="55"/>
        <v>0.55058333333405918</v>
      </c>
      <c r="L274" s="58"/>
      <c r="M274" s="59"/>
      <c r="N274" s="56">
        <f t="shared" si="48"/>
        <v>34.614472222222332</v>
      </c>
      <c r="O274" s="56">
        <f t="shared" si="49"/>
        <v>4.5881944444541446E-2</v>
      </c>
      <c r="P274" s="56">
        <f>SUM($O$13:O274)</f>
        <v>18.565472222222347</v>
      </c>
      <c r="Q274" s="56">
        <f t="shared" si="50"/>
        <v>16.048999999999985</v>
      </c>
    </row>
    <row r="275" spans="1:18" x14ac:dyDescent="0.35">
      <c r="A275" s="63">
        <v>0.4836226851851852</v>
      </c>
      <c r="B275" s="81">
        <f t="shared" si="52"/>
        <v>1425.000000000002</v>
      </c>
      <c r="C275" s="54">
        <f t="shared" si="51"/>
        <v>23.750000000000036</v>
      </c>
      <c r="D275" s="54">
        <f t="shared" si="46"/>
        <v>8.3333333333293069E-2</v>
      </c>
      <c r="E275">
        <v>37</v>
      </c>
      <c r="F275" s="31">
        <f>SUM($E$13:E275)</f>
        <v>8061.5</v>
      </c>
      <c r="G275" s="52">
        <f t="shared" si="47"/>
        <v>8.0615000000000006</v>
      </c>
      <c r="H275" s="54">
        <f t="shared" si="45"/>
        <v>1.4625833333333333</v>
      </c>
      <c r="I275" s="87">
        <f t="shared" si="53"/>
        <v>-1.4800000000007151E-5</v>
      </c>
      <c r="J275" s="54">
        <f t="shared" si="54"/>
        <v>0.888000000000429</v>
      </c>
      <c r="K275" s="54">
        <f t="shared" si="55"/>
        <v>0.57458333333290434</v>
      </c>
      <c r="L275" s="58"/>
      <c r="M275" s="59"/>
      <c r="N275" s="56">
        <f t="shared" si="48"/>
        <v>34.736354166666722</v>
      </c>
      <c r="O275" s="56">
        <f t="shared" si="49"/>
        <v>4.7881944444385559E-2</v>
      </c>
      <c r="P275" s="56">
        <f>SUM($O$13:O275)</f>
        <v>18.613354166666731</v>
      </c>
      <c r="Q275" s="56">
        <f t="shared" si="50"/>
        <v>16.12299999999999</v>
      </c>
    </row>
    <row r="276" spans="1:18" x14ac:dyDescent="0.35">
      <c r="A276" s="63">
        <v>0.48369212962962965</v>
      </c>
      <c r="B276" s="81">
        <f t="shared" si="52"/>
        <v>1431.0000000000032</v>
      </c>
      <c r="C276" s="54">
        <f t="shared" si="51"/>
        <v>23.850000000000051</v>
      </c>
      <c r="D276" s="54">
        <f t="shared" ref="D276:D339" si="56">(A276*24-A275*24)*60</f>
        <v>0.10000000000001563</v>
      </c>
      <c r="E276">
        <v>35</v>
      </c>
      <c r="F276" s="31">
        <f>SUM($E$13:E276)</f>
        <v>8096.5</v>
      </c>
      <c r="G276" s="52">
        <f t="shared" ref="G276:G339" si="57">F276/1000</f>
        <v>8.0965000000000007</v>
      </c>
      <c r="H276" s="54">
        <f t="shared" si="45"/>
        <v>1.4625833333333333</v>
      </c>
      <c r="I276" s="87">
        <f t="shared" si="53"/>
        <v>-1.1666666666664843E-5</v>
      </c>
      <c r="J276" s="54">
        <f t="shared" ref="J276:J339" si="58">2*E276/(1000*D276*1)</f>
        <v>0.6999999999998906</v>
      </c>
      <c r="K276" s="54">
        <f t="shared" si="55"/>
        <v>0.76258333333344275</v>
      </c>
      <c r="L276" s="58"/>
      <c r="M276" s="59"/>
      <c r="N276" s="56">
        <f t="shared" ref="N276:N339" si="59">C276*H276</f>
        <v>34.882612500000079</v>
      </c>
      <c r="O276" s="56">
        <f t="shared" ref="O276:O339" si="60">K276*(D276)</f>
        <v>7.6258333333356201E-2</v>
      </c>
      <c r="P276" s="56">
        <f>SUM($O$13:O276)</f>
        <v>18.689612500000088</v>
      </c>
      <c r="Q276" s="56">
        <f t="shared" ref="Q276:Q339" si="61">N276-P276</f>
        <v>16.192999999999991</v>
      </c>
    </row>
    <row r="277" spans="1:18" x14ac:dyDescent="0.35">
      <c r="A277" s="63">
        <v>0.48376157407407411</v>
      </c>
      <c r="B277" s="81">
        <f t="shared" si="52"/>
        <v>1437.0000000000041</v>
      </c>
      <c r="C277" s="54">
        <f t="shared" si="51"/>
        <v>23.950000000000067</v>
      </c>
      <c r="D277" s="54">
        <f t="shared" si="56"/>
        <v>0.10000000000001563</v>
      </c>
      <c r="E277">
        <v>35.5</v>
      </c>
      <c r="F277" s="31">
        <f>SUM($E$13:E277)</f>
        <v>8132</v>
      </c>
      <c r="G277" s="52">
        <f t="shared" si="57"/>
        <v>8.1319999999999997</v>
      </c>
      <c r="H277" s="54">
        <f t="shared" si="45"/>
        <v>1.4625833333333333</v>
      </c>
      <c r="I277" s="87">
        <f t="shared" si="53"/>
        <v>-1.1833333333331486E-5</v>
      </c>
      <c r="J277" s="54">
        <f t="shared" si="58"/>
        <v>0.70999999999988905</v>
      </c>
      <c r="K277" s="54">
        <f t="shared" si="55"/>
        <v>0.75258333333344429</v>
      </c>
      <c r="L277" s="58"/>
      <c r="M277" s="59"/>
      <c r="N277" s="56">
        <f t="shared" si="59"/>
        <v>35.028870833333428</v>
      </c>
      <c r="O277" s="56">
        <f t="shared" si="60"/>
        <v>7.52583333333562E-2</v>
      </c>
      <c r="P277" s="56">
        <f>SUM($O$13:O277)</f>
        <v>18.764870833333443</v>
      </c>
      <c r="Q277" s="56">
        <f t="shared" si="61"/>
        <v>16.263999999999985</v>
      </c>
    </row>
    <row r="278" spans="1:18" x14ac:dyDescent="0.35">
      <c r="A278" s="63">
        <v>0.48381944444444441</v>
      </c>
      <c r="B278" s="81">
        <f t="shared" si="52"/>
        <v>1442.0000000000016</v>
      </c>
      <c r="C278" s="54">
        <f t="shared" si="51"/>
        <v>24.03333333333336</v>
      </c>
      <c r="D278" s="54">
        <f t="shared" si="56"/>
        <v>8.3333333333293069E-2</v>
      </c>
      <c r="E278">
        <v>35.5</v>
      </c>
      <c r="F278" s="31">
        <f>SUM($E$13:E278)</f>
        <v>8167.5</v>
      </c>
      <c r="G278" s="52">
        <f t="shared" si="57"/>
        <v>8.1675000000000004</v>
      </c>
      <c r="H278" s="54">
        <f t="shared" si="45"/>
        <v>1.4625833333333333</v>
      </c>
      <c r="I278" s="87">
        <f t="shared" si="53"/>
        <v>-1.4200000000006861E-5</v>
      </c>
      <c r="J278" s="54">
        <f t="shared" si="58"/>
        <v>0.85200000000041165</v>
      </c>
      <c r="K278" s="54">
        <f t="shared" si="55"/>
        <v>0.6105833333329217</v>
      </c>
      <c r="L278" s="58"/>
      <c r="M278" s="59"/>
      <c r="N278" s="56">
        <f t="shared" si="59"/>
        <v>35.150752777777818</v>
      </c>
      <c r="O278" s="56">
        <f t="shared" si="60"/>
        <v>5.0881944444385555E-2</v>
      </c>
      <c r="P278" s="56">
        <f>SUM($O$13:O278)</f>
        <v>18.815752777777828</v>
      </c>
      <c r="Q278" s="56">
        <f t="shared" si="61"/>
        <v>16.33499999999999</v>
      </c>
    </row>
    <row r="279" spans="1:18" x14ac:dyDescent="0.35">
      <c r="A279" s="63">
        <v>0.48387731481481483</v>
      </c>
      <c r="B279" s="81">
        <f t="shared" si="52"/>
        <v>1447.0000000000055</v>
      </c>
      <c r="C279" s="54">
        <f t="shared" si="51"/>
        <v>24.11666666666676</v>
      </c>
      <c r="D279" s="54">
        <f t="shared" si="56"/>
        <v>8.3333333333399651E-2</v>
      </c>
      <c r="E279">
        <v>35.5</v>
      </c>
      <c r="F279" s="31">
        <f>SUM($E$13:E279)</f>
        <v>8203</v>
      </c>
      <c r="G279" s="52">
        <f t="shared" si="57"/>
        <v>8.2029999999999994</v>
      </c>
      <c r="H279" s="54">
        <f t="shared" si="45"/>
        <v>1.4625833333333333</v>
      </c>
      <c r="I279" s="87">
        <f t="shared" si="53"/>
        <v>-1.4199999999988698E-5</v>
      </c>
      <c r="J279" s="54">
        <f t="shared" si="58"/>
        <v>0.85199999999932197</v>
      </c>
      <c r="K279" s="54">
        <f t="shared" si="55"/>
        <v>0.61058333333401138</v>
      </c>
      <c r="L279" s="58"/>
      <c r="M279" s="59"/>
      <c r="N279" s="56">
        <f t="shared" si="59"/>
        <v>35.272634722222357</v>
      </c>
      <c r="O279" s="56">
        <f t="shared" si="60"/>
        <v>5.0881944444541444E-2</v>
      </c>
      <c r="P279" s="56">
        <f>SUM($O$13:O279)</f>
        <v>18.866634722222368</v>
      </c>
      <c r="Q279" s="56">
        <f t="shared" si="61"/>
        <v>16.405999999999988</v>
      </c>
      <c r="R279" s="10"/>
    </row>
    <row r="280" spans="1:18" s="60" customFormat="1" x14ac:dyDescent="0.35">
      <c r="A280" s="63">
        <v>0.48394675925925923</v>
      </c>
      <c r="B280" s="81">
        <f t="shared" si="52"/>
        <v>1453</v>
      </c>
      <c r="C280" s="54">
        <f t="shared" si="51"/>
        <v>24.216666666666669</v>
      </c>
      <c r="D280" s="54">
        <f t="shared" si="56"/>
        <v>9.9999999999909051E-2</v>
      </c>
      <c r="E280">
        <v>38</v>
      </c>
      <c r="F280" s="31">
        <f>SUM($E$13:E280)</f>
        <v>8241</v>
      </c>
      <c r="G280" s="52">
        <f t="shared" si="57"/>
        <v>8.2409999999999997</v>
      </c>
      <c r="H280" s="54">
        <f t="shared" si="45"/>
        <v>1.4625833333333333</v>
      </c>
      <c r="I280" s="87">
        <f t="shared" si="53"/>
        <v>-1.2666666666678186E-5</v>
      </c>
      <c r="J280" s="54">
        <f t="shared" si="58"/>
        <v>0.76000000000069123</v>
      </c>
      <c r="K280" s="54">
        <f t="shared" si="55"/>
        <v>0.70258333333264211</v>
      </c>
      <c r="L280" s="58"/>
      <c r="M280" s="59"/>
      <c r="N280" s="56">
        <f t="shared" si="59"/>
        <v>35.418893055555557</v>
      </c>
      <c r="O280" s="56">
        <f t="shared" si="60"/>
        <v>7.0258333333200307E-2</v>
      </c>
      <c r="P280" s="56">
        <f>SUM($O$13:O280)</f>
        <v>18.936893055555569</v>
      </c>
      <c r="Q280" s="56">
        <f t="shared" si="61"/>
        <v>16.481999999999989</v>
      </c>
      <c r="R280" s="10"/>
    </row>
    <row r="281" spans="1:18" s="60" customFormat="1" x14ac:dyDescent="0.35">
      <c r="A281" s="63">
        <v>0.48401620370370368</v>
      </c>
      <c r="B281" s="81">
        <f t="shared" si="52"/>
        <v>1459.0000000000011</v>
      </c>
      <c r="C281" s="54">
        <f t="shared" si="51"/>
        <v>24.316666666666684</v>
      </c>
      <c r="D281" s="54">
        <f t="shared" si="56"/>
        <v>0.10000000000001563</v>
      </c>
      <c r="E281">
        <v>46</v>
      </c>
      <c r="F281" s="31">
        <f>SUM($E$13:E281)</f>
        <v>8287</v>
      </c>
      <c r="G281" s="52">
        <f t="shared" si="57"/>
        <v>8.2870000000000008</v>
      </c>
      <c r="H281" s="54">
        <f t="shared" si="45"/>
        <v>1.4625833333333333</v>
      </c>
      <c r="I281" s="87">
        <f t="shared" si="53"/>
        <v>-1.5333333333330936E-5</v>
      </c>
      <c r="J281" s="54">
        <f t="shared" si="58"/>
        <v>0.91999999999985616</v>
      </c>
      <c r="K281" s="54">
        <f t="shared" si="55"/>
        <v>0.54258333333347719</v>
      </c>
      <c r="L281" s="58"/>
      <c r="M281" s="59"/>
      <c r="N281" s="56">
        <f t="shared" si="59"/>
        <v>35.565151388888914</v>
      </c>
      <c r="O281" s="56">
        <f t="shared" si="60"/>
        <v>5.4258333333356203E-2</v>
      </c>
      <c r="P281" s="56">
        <f>SUM($O$13:O281)</f>
        <v>18.991151388888923</v>
      </c>
      <c r="Q281" s="56">
        <f t="shared" si="61"/>
        <v>16.573999999999991</v>
      </c>
      <c r="R281" s="10"/>
    </row>
    <row r="282" spans="1:18" s="60" customFormat="1" x14ac:dyDescent="0.35">
      <c r="A282" s="63">
        <v>0.4840740740740741</v>
      </c>
      <c r="B282" s="81">
        <f t="shared" si="52"/>
        <v>1464.000000000005</v>
      </c>
      <c r="C282" s="54">
        <f t="shared" si="51"/>
        <v>24.400000000000084</v>
      </c>
      <c r="D282" s="54">
        <f t="shared" si="56"/>
        <v>8.3333333333399651E-2</v>
      </c>
      <c r="E282">
        <v>40</v>
      </c>
      <c r="F282" s="31">
        <f>SUM($E$13:E282)</f>
        <v>8327</v>
      </c>
      <c r="G282" s="52">
        <f t="shared" si="57"/>
        <v>8.327</v>
      </c>
      <c r="H282" s="54">
        <f t="shared" si="45"/>
        <v>1.4625833333333333</v>
      </c>
      <c r="I282" s="87">
        <f t="shared" si="53"/>
        <v>-1.5999999999987267E-5</v>
      </c>
      <c r="J282" s="54">
        <f t="shared" si="58"/>
        <v>0.95999999999923602</v>
      </c>
      <c r="K282" s="54">
        <f t="shared" si="55"/>
        <v>0.50258333333409733</v>
      </c>
      <c r="L282" s="58"/>
      <c r="M282" s="59"/>
      <c r="N282" s="56">
        <f t="shared" si="59"/>
        <v>35.687033333333453</v>
      </c>
      <c r="O282" s="56">
        <f t="shared" si="60"/>
        <v>4.1881944444541443E-2</v>
      </c>
      <c r="P282" s="56">
        <f>SUM($O$13:O282)</f>
        <v>19.033033333333464</v>
      </c>
      <c r="Q282" s="56">
        <f t="shared" si="61"/>
        <v>16.653999999999989</v>
      </c>
      <c r="R282" s="10"/>
    </row>
    <row r="283" spans="1:18" x14ac:dyDescent="0.35">
      <c r="A283" s="63">
        <v>0.4841435185185185</v>
      </c>
      <c r="B283" s="81">
        <f t="shared" si="52"/>
        <v>1469.9999999999995</v>
      </c>
      <c r="C283" s="54">
        <f t="shared" si="51"/>
        <v>24.499999999999993</v>
      </c>
      <c r="D283" s="54">
        <f t="shared" si="56"/>
        <v>9.9999999999909051E-2</v>
      </c>
      <c r="E283">
        <v>36.5</v>
      </c>
      <c r="F283" s="31">
        <f>SUM($E$13:E283)</f>
        <v>8363.5</v>
      </c>
      <c r="G283" s="52">
        <f t="shared" si="57"/>
        <v>8.3635000000000002</v>
      </c>
      <c r="H283" s="54">
        <f t="shared" si="45"/>
        <v>1.4625833333333333</v>
      </c>
      <c r="I283" s="87">
        <f t="shared" si="53"/>
        <v>-1.2166666666677732E-5</v>
      </c>
      <c r="J283" s="54">
        <f t="shared" si="58"/>
        <v>0.7300000000006639</v>
      </c>
      <c r="K283" s="54">
        <f t="shared" si="55"/>
        <v>0.73258333333266945</v>
      </c>
      <c r="L283" s="58"/>
      <c r="M283" s="59"/>
      <c r="N283" s="56">
        <f t="shared" si="59"/>
        <v>35.833291666666653</v>
      </c>
      <c r="O283" s="56">
        <f t="shared" si="60"/>
        <v>7.3258333333200323E-2</v>
      </c>
      <c r="P283" s="56">
        <f>SUM($O$13:O283)</f>
        <v>19.106291666666664</v>
      </c>
      <c r="Q283" s="56">
        <f t="shared" si="61"/>
        <v>16.72699999999999</v>
      </c>
      <c r="R283" s="10"/>
    </row>
    <row r="284" spans="1:18" x14ac:dyDescent="0.35">
      <c r="A284" s="63">
        <v>0.48421296296296296</v>
      </c>
      <c r="B284" s="81">
        <f t="shared" si="52"/>
        <v>1476.0000000000005</v>
      </c>
      <c r="C284" s="54">
        <f t="shared" si="51"/>
        <v>24.600000000000009</v>
      </c>
      <c r="D284" s="54">
        <f t="shared" si="56"/>
        <v>0.10000000000001563</v>
      </c>
      <c r="E284">
        <v>36</v>
      </c>
      <c r="F284" s="31">
        <f>SUM($E$13:E284)</f>
        <v>8399.5</v>
      </c>
      <c r="G284" s="52">
        <f t="shared" si="57"/>
        <v>8.3994999999999997</v>
      </c>
      <c r="H284" s="54">
        <f t="shared" si="45"/>
        <v>1.4625833333333333</v>
      </c>
      <c r="I284" s="87">
        <f t="shared" si="53"/>
        <v>-1.1999999999998123E-5</v>
      </c>
      <c r="J284" s="54">
        <f t="shared" si="58"/>
        <v>0.7199999999998874</v>
      </c>
      <c r="K284" s="54">
        <f t="shared" si="55"/>
        <v>0.74258333333344595</v>
      </c>
      <c r="L284" s="58"/>
      <c r="M284" s="59"/>
      <c r="N284" s="56">
        <f t="shared" si="59"/>
        <v>35.97955000000001</v>
      </c>
      <c r="O284" s="56">
        <f t="shared" si="60"/>
        <v>7.42583333333562E-2</v>
      </c>
      <c r="P284" s="56">
        <f>SUM($O$13:O284)</f>
        <v>19.180550000000022</v>
      </c>
      <c r="Q284" s="56">
        <f t="shared" si="61"/>
        <v>16.798999999999989</v>
      </c>
    </row>
    <row r="285" spans="1:18" x14ac:dyDescent="0.35">
      <c r="A285" s="63">
        <v>0.48427083333333337</v>
      </c>
      <c r="B285" s="81">
        <f t="shared" si="52"/>
        <v>1481.0000000000045</v>
      </c>
      <c r="C285" s="54">
        <f t="shared" si="51"/>
        <v>24.683333333333408</v>
      </c>
      <c r="D285" s="54">
        <f t="shared" si="56"/>
        <v>8.3333333333399651E-2</v>
      </c>
      <c r="E285">
        <v>43</v>
      </c>
      <c r="F285" s="31">
        <f>SUM($E$13:E285)</f>
        <v>8442.5</v>
      </c>
      <c r="G285" s="52">
        <f t="shared" si="57"/>
        <v>8.4425000000000008</v>
      </c>
      <c r="H285" s="54">
        <f t="shared" si="45"/>
        <v>1.4625833333333333</v>
      </c>
      <c r="I285" s="87">
        <f t="shared" si="53"/>
        <v>-1.7199999999986313E-5</v>
      </c>
      <c r="J285" s="54">
        <f t="shared" si="58"/>
        <v>1.0319999999991787</v>
      </c>
      <c r="K285" s="54">
        <f t="shared" si="55"/>
        <v>0.43058333333415466</v>
      </c>
      <c r="L285" s="58"/>
      <c r="M285" s="59"/>
      <c r="N285" s="56">
        <f t="shared" si="59"/>
        <v>36.101431944444556</v>
      </c>
      <c r="O285" s="56">
        <f t="shared" si="60"/>
        <v>3.5881944444541444E-2</v>
      </c>
      <c r="P285" s="56">
        <f>SUM($O$13:O285)</f>
        <v>19.216431944444562</v>
      </c>
      <c r="Q285" s="56">
        <f t="shared" si="61"/>
        <v>16.884999999999994</v>
      </c>
    </row>
    <row r="286" spans="1:18" x14ac:dyDescent="0.35">
      <c r="A286" s="63">
        <v>0.48434027777777783</v>
      </c>
      <c r="B286" s="81">
        <f t="shared" si="52"/>
        <v>1487.0000000000055</v>
      </c>
      <c r="C286" s="54">
        <f t="shared" si="51"/>
        <v>24.783333333333424</v>
      </c>
      <c r="D286" s="54">
        <f t="shared" si="56"/>
        <v>0.10000000000001563</v>
      </c>
      <c r="E286">
        <v>36</v>
      </c>
      <c r="F286" s="31">
        <f>SUM($E$13:E286)</f>
        <v>8478.5</v>
      </c>
      <c r="G286" s="52">
        <f t="shared" si="57"/>
        <v>8.4785000000000004</v>
      </c>
      <c r="H286" s="54">
        <f t="shared" si="45"/>
        <v>1.4625833333333333</v>
      </c>
      <c r="I286" s="87">
        <f t="shared" si="53"/>
        <v>-1.1999999999998123E-5</v>
      </c>
      <c r="J286" s="54">
        <f t="shared" si="58"/>
        <v>0.7199999999998874</v>
      </c>
      <c r="K286" s="54">
        <f t="shared" si="55"/>
        <v>0.74258333333344595</v>
      </c>
      <c r="L286" s="58"/>
      <c r="M286" s="59"/>
      <c r="N286" s="56">
        <f t="shared" si="59"/>
        <v>36.247690277777913</v>
      </c>
      <c r="O286" s="56">
        <f t="shared" si="60"/>
        <v>7.42583333333562E-2</v>
      </c>
      <c r="P286" s="56">
        <f>SUM($O$13:O286)</f>
        <v>19.290690277777919</v>
      </c>
      <c r="Q286" s="56">
        <f t="shared" si="61"/>
        <v>16.956999999999994</v>
      </c>
    </row>
    <row r="287" spans="1:18" x14ac:dyDescent="0.35">
      <c r="A287" s="63">
        <v>0.48440972222222217</v>
      </c>
      <c r="B287" s="81">
        <f t="shared" si="52"/>
        <v>1493</v>
      </c>
      <c r="C287" s="54">
        <f t="shared" si="51"/>
        <v>24.883333333333333</v>
      </c>
      <c r="D287" s="54">
        <f t="shared" si="56"/>
        <v>9.9999999999909051E-2</v>
      </c>
      <c r="E287">
        <v>36</v>
      </c>
      <c r="F287" s="31">
        <f>SUM($E$13:E287)</f>
        <v>8514.5</v>
      </c>
      <c r="G287" s="52">
        <f t="shared" si="57"/>
        <v>8.5145</v>
      </c>
      <c r="H287" s="54">
        <f t="shared" si="45"/>
        <v>1.4625833333333333</v>
      </c>
      <c r="I287" s="87">
        <f t="shared" si="53"/>
        <v>-1.2000000000010913E-5</v>
      </c>
      <c r="J287" s="54">
        <f t="shared" si="58"/>
        <v>0.72000000000065478</v>
      </c>
      <c r="K287" s="54">
        <f t="shared" si="55"/>
        <v>0.74258333333267856</v>
      </c>
      <c r="L287" s="58"/>
      <c r="M287" s="59"/>
      <c r="N287" s="56">
        <f t="shared" si="59"/>
        <v>36.393948611111114</v>
      </c>
      <c r="O287" s="56">
        <f t="shared" si="60"/>
        <v>7.4258333333200324E-2</v>
      </c>
      <c r="P287" s="56">
        <f>SUM($O$13:O287)</f>
        <v>19.364948611111121</v>
      </c>
      <c r="Q287" s="56">
        <f t="shared" si="61"/>
        <v>17.028999999999993</v>
      </c>
    </row>
    <row r="288" spans="1:18" x14ac:dyDescent="0.35">
      <c r="A288" s="63">
        <v>0.48446759259259259</v>
      </c>
      <c r="B288" s="81">
        <f t="shared" si="52"/>
        <v>1498.0000000000039</v>
      </c>
      <c r="C288" s="54">
        <f t="shared" si="51"/>
        <v>24.966666666666733</v>
      </c>
      <c r="D288" s="54">
        <f t="shared" si="56"/>
        <v>8.3333333333399651E-2</v>
      </c>
      <c r="E288">
        <v>35.5</v>
      </c>
      <c r="F288" s="31">
        <f>SUM($E$13:E288)</f>
        <v>8550</v>
      </c>
      <c r="G288" s="52">
        <f t="shared" si="57"/>
        <v>8.5500000000000007</v>
      </c>
      <c r="H288" s="54">
        <f t="shared" si="45"/>
        <v>1.4625833333333333</v>
      </c>
      <c r="I288" s="87">
        <f t="shared" si="53"/>
        <v>-1.4199999999988698E-5</v>
      </c>
      <c r="J288" s="54">
        <f t="shared" si="58"/>
        <v>0.85199999999932197</v>
      </c>
      <c r="K288" s="54">
        <f t="shared" si="55"/>
        <v>0.61058333333401138</v>
      </c>
      <c r="L288" s="58"/>
      <c r="M288" s="59"/>
      <c r="N288" s="56">
        <f t="shared" si="59"/>
        <v>36.515830555555652</v>
      </c>
      <c r="O288" s="56">
        <f t="shared" si="60"/>
        <v>5.0881944444541444E-2</v>
      </c>
      <c r="P288" s="56">
        <f>SUM($O$13:O288)</f>
        <v>19.415830555555662</v>
      </c>
      <c r="Q288" s="56">
        <f t="shared" si="61"/>
        <v>17.099999999999991</v>
      </c>
    </row>
    <row r="289" spans="1:17" x14ac:dyDescent="0.35">
      <c r="A289" s="63">
        <v>0.48452546296296295</v>
      </c>
      <c r="B289" s="81">
        <f t="shared" si="52"/>
        <v>1503.0000000000016</v>
      </c>
      <c r="C289" s="54">
        <f t="shared" si="51"/>
        <v>25.050000000000026</v>
      </c>
      <c r="D289" s="54">
        <f t="shared" si="56"/>
        <v>8.3333333333293069E-2</v>
      </c>
      <c r="E289">
        <v>36.5</v>
      </c>
      <c r="F289" s="31">
        <f>SUM($E$13:E289)</f>
        <v>8586.5</v>
      </c>
      <c r="G289" s="52">
        <f t="shared" si="57"/>
        <v>8.5864999999999991</v>
      </c>
      <c r="H289" s="54">
        <f t="shared" si="45"/>
        <v>1.4625833333333333</v>
      </c>
      <c r="I289" s="87">
        <f t="shared" si="53"/>
        <v>-1.4600000000007053E-5</v>
      </c>
      <c r="J289" s="54">
        <f t="shared" si="58"/>
        <v>0.87600000000042322</v>
      </c>
      <c r="K289" s="54">
        <f t="shared" si="55"/>
        <v>0.58658333333291013</v>
      </c>
      <c r="L289" s="58"/>
      <c r="M289" s="59"/>
      <c r="N289" s="56">
        <f t="shared" si="59"/>
        <v>36.637712500000035</v>
      </c>
      <c r="O289" s="56">
        <f t="shared" si="60"/>
        <v>4.888194444438556E-2</v>
      </c>
      <c r="P289" s="56">
        <f>SUM($O$13:O289)</f>
        <v>19.464712500000047</v>
      </c>
      <c r="Q289" s="56">
        <f t="shared" si="61"/>
        <v>17.172999999999988</v>
      </c>
    </row>
    <row r="290" spans="1:17" x14ac:dyDescent="0.35">
      <c r="A290" s="63">
        <v>0.4845949074074074</v>
      </c>
      <c r="B290" s="81">
        <f t="shared" si="52"/>
        <v>1509.0000000000025</v>
      </c>
      <c r="C290" s="54">
        <f t="shared" si="51"/>
        <v>25.150000000000041</v>
      </c>
      <c r="D290" s="54">
        <f t="shared" si="56"/>
        <v>0.10000000000001563</v>
      </c>
      <c r="E290">
        <v>37.5</v>
      </c>
      <c r="F290" s="31">
        <f>SUM($E$13:E290)</f>
        <v>8624</v>
      </c>
      <c r="G290" s="52">
        <f t="shared" si="57"/>
        <v>8.6240000000000006</v>
      </c>
      <c r="H290" s="54">
        <f t="shared" si="45"/>
        <v>1.4625833333333333</v>
      </c>
      <c r="I290" s="87">
        <f t="shared" si="53"/>
        <v>-1.2499999999998047E-5</v>
      </c>
      <c r="J290" s="54">
        <f t="shared" si="58"/>
        <v>0.74999999999988276</v>
      </c>
      <c r="K290" s="54">
        <f t="shared" si="55"/>
        <v>0.71258333333345059</v>
      </c>
      <c r="L290" s="58"/>
      <c r="M290" s="59"/>
      <c r="N290" s="56">
        <f t="shared" si="59"/>
        <v>36.783970833333392</v>
      </c>
      <c r="O290" s="56">
        <f t="shared" si="60"/>
        <v>7.1258333333356197E-2</v>
      </c>
      <c r="P290" s="56">
        <f>SUM($O$13:O290)</f>
        <v>19.535970833333405</v>
      </c>
      <c r="Q290" s="56">
        <f t="shared" si="61"/>
        <v>17.247999999999987</v>
      </c>
    </row>
    <row r="291" spans="1:17" x14ac:dyDescent="0.35">
      <c r="A291" s="63">
        <v>0.48465277777777777</v>
      </c>
      <c r="B291" s="81">
        <f t="shared" si="52"/>
        <v>1514</v>
      </c>
      <c r="C291" s="54">
        <f t="shared" si="51"/>
        <v>25.233333333333334</v>
      </c>
      <c r="D291" s="54">
        <f t="shared" si="56"/>
        <v>8.3333333333293069E-2</v>
      </c>
      <c r="E291">
        <v>37</v>
      </c>
      <c r="F291" s="31">
        <f>SUM($E$13:E291)</f>
        <v>8661</v>
      </c>
      <c r="G291" s="52">
        <f t="shared" si="57"/>
        <v>8.6609999999999996</v>
      </c>
      <c r="H291" s="54">
        <f t="shared" si="45"/>
        <v>1.4625833333333333</v>
      </c>
      <c r="I291" s="87">
        <f t="shared" si="53"/>
        <v>-1.4800000000007151E-5</v>
      </c>
      <c r="J291" s="54">
        <f t="shared" si="58"/>
        <v>0.888000000000429</v>
      </c>
      <c r="K291" s="54">
        <f t="shared" si="55"/>
        <v>0.57458333333290434</v>
      </c>
      <c r="L291" s="58"/>
      <c r="M291" s="59"/>
      <c r="N291" s="56">
        <f t="shared" si="59"/>
        <v>36.905852777777781</v>
      </c>
      <c r="O291" s="56">
        <f t="shared" si="60"/>
        <v>4.7881944444385559E-2</v>
      </c>
      <c r="P291" s="56">
        <f>SUM($O$13:O291)</f>
        <v>19.583852777777789</v>
      </c>
      <c r="Q291" s="56">
        <f t="shared" si="61"/>
        <v>17.321999999999992</v>
      </c>
    </row>
    <row r="292" spans="1:17" x14ac:dyDescent="0.35">
      <c r="A292" s="63">
        <v>0.48472222222222222</v>
      </c>
      <c r="B292" s="81">
        <f t="shared" si="52"/>
        <v>1520.0000000000009</v>
      </c>
      <c r="C292" s="54">
        <f t="shared" si="51"/>
        <v>25.33333333333335</v>
      </c>
      <c r="D292" s="54">
        <f t="shared" si="56"/>
        <v>0.10000000000001563</v>
      </c>
      <c r="E292">
        <v>37.5</v>
      </c>
      <c r="F292" s="31">
        <f>SUM($E$13:E292)</f>
        <v>8698.5</v>
      </c>
      <c r="G292" s="52">
        <f t="shared" si="57"/>
        <v>8.6984999999999992</v>
      </c>
      <c r="H292" s="54">
        <f t="shared" si="45"/>
        <v>1.4625833333333333</v>
      </c>
      <c r="I292" s="87">
        <f t="shared" si="53"/>
        <v>-1.2499999999998047E-5</v>
      </c>
      <c r="J292" s="54">
        <f t="shared" si="58"/>
        <v>0.74999999999988276</v>
      </c>
      <c r="K292" s="54">
        <f t="shared" si="55"/>
        <v>0.71258333333345059</v>
      </c>
      <c r="L292" s="58"/>
      <c r="M292" s="59"/>
      <c r="N292" s="56">
        <f t="shared" si="59"/>
        <v>37.052111111111138</v>
      </c>
      <c r="O292" s="56">
        <f t="shared" si="60"/>
        <v>7.1258333333356197E-2</v>
      </c>
      <c r="P292" s="56">
        <f>SUM($O$13:O292)</f>
        <v>19.655111111111147</v>
      </c>
      <c r="Q292" s="56">
        <f t="shared" si="61"/>
        <v>17.396999999999991</v>
      </c>
    </row>
    <row r="293" spans="1:17" x14ac:dyDescent="0.35">
      <c r="A293" s="63">
        <v>0.48479166666666668</v>
      </c>
      <c r="B293" s="81">
        <f t="shared" si="52"/>
        <v>1526.0000000000018</v>
      </c>
      <c r="C293" s="54">
        <f t="shared" si="51"/>
        <v>25.433333333333366</v>
      </c>
      <c r="D293" s="54">
        <f t="shared" si="56"/>
        <v>0.10000000000001563</v>
      </c>
      <c r="E293">
        <v>44.5</v>
      </c>
      <c r="F293" s="31">
        <f>SUM($E$13:E293)</f>
        <v>8743</v>
      </c>
      <c r="G293" s="52">
        <f t="shared" si="57"/>
        <v>8.7430000000000003</v>
      </c>
      <c r="H293" s="54">
        <f t="shared" si="45"/>
        <v>1.4625833333333333</v>
      </c>
      <c r="I293" s="87">
        <f t="shared" si="53"/>
        <v>-1.4833333333331017E-5</v>
      </c>
      <c r="J293" s="54">
        <f t="shared" si="58"/>
        <v>0.8899999999998609</v>
      </c>
      <c r="K293" s="54">
        <f t="shared" si="55"/>
        <v>0.57258333333347244</v>
      </c>
      <c r="L293" s="58"/>
      <c r="M293" s="59"/>
      <c r="N293" s="56">
        <f t="shared" si="59"/>
        <v>37.198369444444495</v>
      </c>
      <c r="O293" s="56">
        <f t="shared" si="60"/>
        <v>5.7258333333356198E-2</v>
      </c>
      <c r="P293" s="56">
        <f>SUM($O$13:O293)</f>
        <v>19.712369444444501</v>
      </c>
      <c r="Q293" s="56">
        <f t="shared" si="61"/>
        <v>17.485999999999994</v>
      </c>
    </row>
    <row r="294" spans="1:17" x14ac:dyDescent="0.35">
      <c r="A294" s="63">
        <v>0.48486111111111113</v>
      </c>
      <c r="B294" s="81">
        <f t="shared" si="52"/>
        <v>1532.000000000003</v>
      </c>
      <c r="C294" s="54">
        <f t="shared" si="51"/>
        <v>25.533333333333381</v>
      </c>
      <c r="D294" s="54">
        <f t="shared" si="56"/>
        <v>0.10000000000001563</v>
      </c>
      <c r="E294">
        <v>37</v>
      </c>
      <c r="F294" s="31">
        <f>SUM($E$13:E294)</f>
        <v>8780</v>
      </c>
      <c r="G294" s="52">
        <f t="shared" si="57"/>
        <v>8.7799999999999994</v>
      </c>
      <c r="H294" s="54">
        <f t="shared" si="45"/>
        <v>1.4625833333333333</v>
      </c>
      <c r="I294" s="87">
        <f t="shared" si="53"/>
        <v>-1.2333333333331405E-5</v>
      </c>
      <c r="J294" s="54">
        <f t="shared" si="58"/>
        <v>0.73999999999988431</v>
      </c>
      <c r="K294" s="54">
        <f t="shared" si="55"/>
        <v>0.72258333333344904</v>
      </c>
      <c r="L294" s="58"/>
      <c r="M294" s="59"/>
      <c r="N294" s="56">
        <f t="shared" si="59"/>
        <v>37.344627777777845</v>
      </c>
      <c r="O294" s="56">
        <f t="shared" si="60"/>
        <v>7.2258333333356198E-2</v>
      </c>
      <c r="P294" s="56">
        <f>SUM($O$13:O294)</f>
        <v>19.784627777777857</v>
      </c>
      <c r="Q294" s="56">
        <f t="shared" si="61"/>
        <v>17.559999999999988</v>
      </c>
    </row>
    <row r="295" spans="1:17" x14ac:dyDescent="0.35">
      <c r="A295" s="63">
        <v>0.48493055555555559</v>
      </c>
      <c r="B295" s="81">
        <f t="shared" si="52"/>
        <v>1538.0000000000039</v>
      </c>
      <c r="C295" s="54">
        <f t="shared" si="51"/>
        <v>25.633333333333397</v>
      </c>
      <c r="D295" s="54">
        <f t="shared" si="56"/>
        <v>0.10000000000001563</v>
      </c>
      <c r="E295">
        <v>45</v>
      </c>
      <c r="F295" s="31">
        <f>SUM($E$13:E295)</f>
        <v>8825</v>
      </c>
      <c r="G295" s="52">
        <f t="shared" si="57"/>
        <v>8.8249999999999993</v>
      </c>
      <c r="H295" s="54">
        <f t="shared" si="45"/>
        <v>1.4625833333333333</v>
      </c>
      <c r="I295" s="87">
        <f t="shared" si="53"/>
        <v>-1.4999999999997656E-5</v>
      </c>
      <c r="J295" s="54">
        <f t="shared" si="58"/>
        <v>0.89999999999985936</v>
      </c>
      <c r="K295" s="54">
        <f t="shared" si="55"/>
        <v>0.56258333333347399</v>
      </c>
      <c r="L295" s="58"/>
      <c r="M295" s="59"/>
      <c r="N295" s="56">
        <f t="shared" si="59"/>
        <v>37.490886111111202</v>
      </c>
      <c r="O295" s="56">
        <f t="shared" si="60"/>
        <v>5.6258333333356191E-2</v>
      </c>
      <c r="P295" s="56">
        <f>SUM($O$13:O295)</f>
        <v>19.840886111111214</v>
      </c>
      <c r="Q295" s="56">
        <f t="shared" si="61"/>
        <v>17.649999999999988</v>
      </c>
    </row>
    <row r="296" spans="1:17" x14ac:dyDescent="0.35">
      <c r="A296" s="63">
        <v>0.48498842592592589</v>
      </c>
      <c r="B296" s="81">
        <f t="shared" si="52"/>
        <v>1543.0000000000014</v>
      </c>
      <c r="C296" s="54">
        <f t="shared" si="51"/>
        <v>25.71666666666669</v>
      </c>
      <c r="D296" s="54">
        <f t="shared" si="56"/>
        <v>8.3333333333293069E-2</v>
      </c>
      <c r="E296">
        <v>36</v>
      </c>
      <c r="F296" s="31">
        <f>SUM($E$13:E296)</f>
        <v>8861</v>
      </c>
      <c r="G296" s="52">
        <f t="shared" si="57"/>
        <v>8.8610000000000007</v>
      </c>
      <c r="H296" s="54">
        <f t="shared" si="45"/>
        <v>1.4625833333333333</v>
      </c>
      <c r="I296" s="87">
        <f t="shared" si="53"/>
        <v>-1.4400000000006957E-5</v>
      </c>
      <c r="J296" s="54">
        <f t="shared" si="58"/>
        <v>0.86400000000041743</v>
      </c>
      <c r="K296" s="54">
        <f t="shared" si="55"/>
        <v>0.59858333333291591</v>
      </c>
      <c r="L296" s="58"/>
      <c r="M296" s="59"/>
      <c r="N296" s="56">
        <f t="shared" si="59"/>
        <v>37.612768055555591</v>
      </c>
      <c r="O296" s="56">
        <f t="shared" si="60"/>
        <v>4.9881944444385561E-2</v>
      </c>
      <c r="P296" s="56">
        <f>SUM($O$13:O296)</f>
        <v>19.890768055555601</v>
      </c>
      <c r="Q296" s="56">
        <f t="shared" si="61"/>
        <v>17.721999999999991</v>
      </c>
    </row>
    <row r="297" spans="1:17" x14ac:dyDescent="0.35">
      <c r="A297" s="63">
        <v>0.48505787037037035</v>
      </c>
      <c r="B297" s="81">
        <f t="shared" si="52"/>
        <v>1549.0000000000023</v>
      </c>
      <c r="C297" s="54">
        <f t="shared" si="51"/>
        <v>25.816666666666706</v>
      </c>
      <c r="D297" s="54">
        <f t="shared" si="56"/>
        <v>0.10000000000001563</v>
      </c>
      <c r="E297">
        <v>37</v>
      </c>
      <c r="F297" s="31">
        <f>SUM($E$13:E297)</f>
        <v>8898</v>
      </c>
      <c r="G297" s="52">
        <f t="shared" si="57"/>
        <v>8.8979999999999997</v>
      </c>
      <c r="H297" s="54">
        <f t="shared" si="45"/>
        <v>1.4625833333333333</v>
      </c>
      <c r="I297" s="87">
        <f t="shared" si="53"/>
        <v>-1.2333333333331405E-5</v>
      </c>
      <c r="J297" s="54">
        <f t="shared" si="58"/>
        <v>0.73999999999988431</v>
      </c>
      <c r="K297" s="54">
        <f t="shared" si="55"/>
        <v>0.72258333333344904</v>
      </c>
      <c r="L297" s="58"/>
      <c r="M297" s="59"/>
      <c r="N297" s="56">
        <f t="shared" si="59"/>
        <v>37.759026388888948</v>
      </c>
      <c r="O297" s="56">
        <f t="shared" si="60"/>
        <v>7.2258333333356198E-2</v>
      </c>
      <c r="P297" s="56">
        <f>SUM($O$13:O297)</f>
        <v>19.963026388888956</v>
      </c>
      <c r="Q297" s="56">
        <f t="shared" si="61"/>
        <v>17.795999999999992</v>
      </c>
    </row>
    <row r="298" spans="1:17" x14ac:dyDescent="0.35">
      <c r="A298" s="63">
        <v>0.4851273148148148</v>
      </c>
      <c r="B298" s="81">
        <f t="shared" si="52"/>
        <v>1555.0000000000032</v>
      </c>
      <c r="C298" s="54">
        <f t="shared" si="51"/>
        <v>25.916666666666721</v>
      </c>
      <c r="D298" s="54">
        <f t="shared" si="56"/>
        <v>0.10000000000001563</v>
      </c>
      <c r="E298">
        <v>43.5</v>
      </c>
      <c r="F298" s="31">
        <f>SUM($E$13:E298)</f>
        <v>8941.5</v>
      </c>
      <c r="G298" s="52">
        <f t="shared" si="57"/>
        <v>8.9414999999999996</v>
      </c>
      <c r="H298" s="54">
        <f t="shared" si="45"/>
        <v>1.4625833333333333</v>
      </c>
      <c r="I298" s="87">
        <f t="shared" si="53"/>
        <v>-1.4499999999997733E-5</v>
      </c>
      <c r="J298" s="54">
        <f t="shared" si="58"/>
        <v>0.86999999999986399</v>
      </c>
      <c r="K298" s="54">
        <f t="shared" si="55"/>
        <v>0.59258333333346935</v>
      </c>
      <c r="L298" s="58"/>
      <c r="M298" s="59"/>
      <c r="N298" s="56">
        <f t="shared" si="59"/>
        <v>37.905284722222305</v>
      </c>
      <c r="O298" s="56">
        <f t="shared" si="60"/>
        <v>5.92583333333562E-2</v>
      </c>
      <c r="P298" s="56">
        <f>SUM($O$13:O298)</f>
        <v>20.022284722222313</v>
      </c>
      <c r="Q298" s="56">
        <f t="shared" si="61"/>
        <v>17.882999999999992</v>
      </c>
    </row>
    <row r="299" spans="1:17" x14ac:dyDescent="0.35">
      <c r="A299" s="63">
        <v>0.48518518518518516</v>
      </c>
      <c r="B299" s="81">
        <f t="shared" si="52"/>
        <v>1560.0000000000009</v>
      </c>
      <c r="C299" s="54">
        <f t="shared" si="51"/>
        <v>26.000000000000014</v>
      </c>
      <c r="D299" s="54">
        <f t="shared" si="56"/>
        <v>8.3333333333293069E-2</v>
      </c>
      <c r="E299">
        <v>36.5</v>
      </c>
      <c r="F299" s="31">
        <f>SUM($E$13:E299)</f>
        <v>8978</v>
      </c>
      <c r="G299" s="52">
        <f t="shared" si="57"/>
        <v>8.9779999999999998</v>
      </c>
      <c r="H299" s="54">
        <f t="shared" si="45"/>
        <v>1.4625833333333333</v>
      </c>
      <c r="I299" s="87">
        <f t="shared" si="53"/>
        <v>-1.4600000000007053E-5</v>
      </c>
      <c r="J299" s="54">
        <f t="shared" si="58"/>
        <v>0.87600000000042322</v>
      </c>
      <c r="K299" s="54">
        <f t="shared" si="55"/>
        <v>0.58658333333291013</v>
      </c>
      <c r="L299" s="58"/>
      <c r="M299" s="59"/>
      <c r="N299" s="56">
        <f t="shared" si="59"/>
        <v>38.027166666666687</v>
      </c>
      <c r="O299" s="56">
        <f t="shared" si="60"/>
        <v>4.888194444438556E-2</v>
      </c>
      <c r="P299" s="56">
        <f>SUM($O$13:O299)</f>
        <v>20.071166666666699</v>
      </c>
      <c r="Q299" s="56">
        <f t="shared" si="61"/>
        <v>17.955999999999989</v>
      </c>
    </row>
    <row r="300" spans="1:17" x14ac:dyDescent="0.35">
      <c r="A300" s="63">
        <v>0.48525462962962962</v>
      </c>
      <c r="B300" s="81">
        <f t="shared" si="52"/>
        <v>1566.0000000000018</v>
      </c>
      <c r="C300" s="54">
        <f t="shared" si="51"/>
        <v>26.10000000000003</v>
      </c>
      <c r="D300" s="54">
        <f t="shared" si="56"/>
        <v>0.10000000000001563</v>
      </c>
      <c r="E300">
        <v>38.5</v>
      </c>
      <c r="F300" s="31">
        <f>SUM($E$13:E300)</f>
        <v>9016.5</v>
      </c>
      <c r="G300" s="52">
        <f t="shared" si="57"/>
        <v>9.0165000000000006</v>
      </c>
      <c r="H300" s="54">
        <f t="shared" si="45"/>
        <v>1.4625833333333333</v>
      </c>
      <c r="I300" s="87">
        <f t="shared" si="53"/>
        <v>-1.2833333333331329E-5</v>
      </c>
      <c r="J300" s="54">
        <f t="shared" si="58"/>
        <v>0.76999999999987967</v>
      </c>
      <c r="K300" s="54">
        <f t="shared" si="55"/>
        <v>0.69258333333345368</v>
      </c>
      <c r="L300" s="58"/>
      <c r="M300" s="59"/>
      <c r="N300" s="56">
        <f t="shared" si="59"/>
        <v>38.173425000000044</v>
      </c>
      <c r="O300" s="56">
        <f t="shared" si="60"/>
        <v>6.9258333333356195E-2</v>
      </c>
      <c r="P300" s="56">
        <f>SUM($O$13:O300)</f>
        <v>20.140425000000054</v>
      </c>
      <c r="Q300" s="56">
        <f t="shared" si="61"/>
        <v>18.032999999999991</v>
      </c>
    </row>
    <row r="301" spans="1:17" x14ac:dyDescent="0.35">
      <c r="A301" s="63">
        <v>0.48531250000000004</v>
      </c>
      <c r="B301" s="81">
        <f t="shared" si="52"/>
        <v>1571.0000000000057</v>
      </c>
      <c r="C301" s="54">
        <f t="shared" si="51"/>
        <v>26.183333333333429</v>
      </c>
      <c r="D301" s="54">
        <f t="shared" si="56"/>
        <v>8.3333333333399651E-2</v>
      </c>
      <c r="E301">
        <v>38.5</v>
      </c>
      <c r="F301" s="31">
        <f>SUM($E$13:E301)</f>
        <v>9055</v>
      </c>
      <c r="G301" s="52">
        <f t="shared" si="57"/>
        <v>9.0549999999999997</v>
      </c>
      <c r="H301" s="54">
        <f t="shared" si="45"/>
        <v>1.4625833333333333</v>
      </c>
      <c r="I301" s="87">
        <f t="shared" si="53"/>
        <v>-1.5399999999987743E-5</v>
      </c>
      <c r="J301" s="54">
        <f t="shared" si="58"/>
        <v>0.92399999999926463</v>
      </c>
      <c r="K301" s="54">
        <f t="shared" si="55"/>
        <v>0.53858333333406871</v>
      </c>
      <c r="L301" s="58"/>
      <c r="M301" s="59"/>
      <c r="N301" s="56">
        <f t="shared" si="59"/>
        <v>38.295306944444583</v>
      </c>
      <c r="O301" s="56">
        <f t="shared" si="60"/>
        <v>4.4881944444541445E-2</v>
      </c>
      <c r="P301" s="56">
        <f>SUM($O$13:O301)</f>
        <v>20.185306944444594</v>
      </c>
      <c r="Q301" s="56">
        <f t="shared" si="61"/>
        <v>18.109999999999989</v>
      </c>
    </row>
    <row r="302" spans="1:17" x14ac:dyDescent="0.35">
      <c r="A302" s="63">
        <v>0.4853703703703704</v>
      </c>
      <c r="B302" s="81">
        <f t="shared" si="52"/>
        <v>1576.0000000000034</v>
      </c>
      <c r="C302" s="54">
        <f t="shared" si="51"/>
        <v>26.266666666666723</v>
      </c>
      <c r="D302" s="54">
        <f t="shared" si="56"/>
        <v>8.3333333333293069E-2</v>
      </c>
      <c r="E302">
        <v>41</v>
      </c>
      <c r="F302" s="31">
        <f>SUM($E$13:E302)</f>
        <v>9096</v>
      </c>
      <c r="G302" s="52">
        <f t="shared" si="57"/>
        <v>9.0960000000000001</v>
      </c>
      <c r="H302" s="54">
        <f t="shared" si="45"/>
        <v>1.4625833333333333</v>
      </c>
      <c r="I302" s="87">
        <f t="shared" si="53"/>
        <v>-1.6400000000007924E-5</v>
      </c>
      <c r="J302" s="54">
        <f t="shared" si="58"/>
        <v>0.98400000000047538</v>
      </c>
      <c r="K302" s="54">
        <f t="shared" si="55"/>
        <v>0.47858333333285796</v>
      </c>
      <c r="L302" s="58"/>
      <c r="M302" s="59"/>
      <c r="N302" s="56">
        <f t="shared" si="59"/>
        <v>38.417188888888973</v>
      </c>
      <c r="O302" s="56">
        <f t="shared" si="60"/>
        <v>3.9881944444385559E-2</v>
      </c>
      <c r="P302" s="56">
        <f>SUM($O$13:O302)</f>
        <v>20.225188888888979</v>
      </c>
      <c r="Q302" s="56">
        <f t="shared" si="61"/>
        <v>18.191999999999993</v>
      </c>
    </row>
    <row r="303" spans="1:17" x14ac:dyDescent="0.35">
      <c r="A303" s="63">
        <v>0.48543981481481485</v>
      </c>
      <c r="B303" s="81">
        <f t="shared" si="52"/>
        <v>1582.0000000000043</v>
      </c>
      <c r="C303" s="54">
        <f t="shared" si="51"/>
        <v>26.366666666666738</v>
      </c>
      <c r="D303" s="54">
        <f t="shared" si="56"/>
        <v>0.10000000000001563</v>
      </c>
      <c r="E303">
        <v>40.5</v>
      </c>
      <c r="F303" s="31">
        <f>SUM($E$13:E303)</f>
        <v>9136.5</v>
      </c>
      <c r="G303" s="52">
        <f t="shared" si="57"/>
        <v>9.1364999999999998</v>
      </c>
      <c r="H303" s="54">
        <f t="shared" si="45"/>
        <v>1.4625833333333333</v>
      </c>
      <c r="I303" s="87">
        <f t="shared" si="53"/>
        <v>-1.349999999999789E-5</v>
      </c>
      <c r="J303" s="54">
        <f t="shared" si="58"/>
        <v>0.80999999999987338</v>
      </c>
      <c r="K303" s="54">
        <f t="shared" si="55"/>
        <v>0.65258333333345997</v>
      </c>
      <c r="L303" s="58"/>
      <c r="M303" s="59"/>
      <c r="N303" s="56">
        <f t="shared" si="59"/>
        <v>38.563447222222329</v>
      </c>
      <c r="O303" s="56">
        <f t="shared" si="60"/>
        <v>6.5258333333356192E-2</v>
      </c>
      <c r="P303" s="56">
        <f>SUM($O$13:O303)</f>
        <v>20.290447222222337</v>
      </c>
      <c r="Q303" s="56">
        <f t="shared" si="61"/>
        <v>18.272999999999993</v>
      </c>
    </row>
    <row r="304" spans="1:17" x14ac:dyDescent="0.35">
      <c r="A304" s="63">
        <v>0.48550925925925931</v>
      </c>
      <c r="B304" s="81">
        <f t="shared" si="52"/>
        <v>1588.0000000000052</v>
      </c>
      <c r="C304" s="54">
        <f t="shared" si="51"/>
        <v>26.466666666666754</v>
      </c>
      <c r="D304" s="54">
        <f t="shared" si="56"/>
        <v>0.10000000000001563</v>
      </c>
      <c r="E304">
        <v>48.5</v>
      </c>
      <c r="F304" s="31">
        <f>SUM($E$13:E304)</f>
        <v>9185</v>
      </c>
      <c r="G304" s="52">
        <f t="shared" si="57"/>
        <v>9.1850000000000005</v>
      </c>
      <c r="H304" s="54">
        <f t="shared" si="45"/>
        <v>1.4625833333333333</v>
      </c>
      <c r="I304" s="87">
        <f t="shared" si="53"/>
        <v>-1.6166666666664138E-5</v>
      </c>
      <c r="J304" s="54">
        <f t="shared" si="58"/>
        <v>0.96999999999984832</v>
      </c>
      <c r="K304" s="54">
        <f t="shared" si="55"/>
        <v>0.49258333333348503</v>
      </c>
      <c r="L304" s="58"/>
      <c r="M304" s="59"/>
      <c r="N304" s="56">
        <f t="shared" si="59"/>
        <v>38.709705555555686</v>
      </c>
      <c r="O304" s="56">
        <f t="shared" si="60"/>
        <v>4.9258333333356205E-2</v>
      </c>
      <c r="P304" s="56">
        <f>SUM($O$13:O304)</f>
        <v>20.339705555555692</v>
      </c>
      <c r="Q304" s="56">
        <f t="shared" si="61"/>
        <v>18.369999999999994</v>
      </c>
    </row>
    <row r="305" spans="1:17" x14ac:dyDescent="0.35">
      <c r="A305" s="63">
        <v>0.48557870370370365</v>
      </c>
      <c r="B305" s="81">
        <f t="shared" si="52"/>
        <v>1593.9999999999998</v>
      </c>
      <c r="C305" s="54">
        <f t="shared" si="51"/>
        <v>26.566666666666663</v>
      </c>
      <c r="D305" s="54">
        <f t="shared" si="56"/>
        <v>9.9999999999909051E-2</v>
      </c>
      <c r="E305">
        <v>41</v>
      </c>
      <c r="F305" s="31">
        <f>SUM($E$13:E305)</f>
        <v>9226</v>
      </c>
      <c r="G305" s="52">
        <f t="shared" si="57"/>
        <v>9.2260000000000009</v>
      </c>
      <c r="H305" s="54">
        <f t="shared" si="45"/>
        <v>1.4625833333333333</v>
      </c>
      <c r="I305" s="87">
        <f t="shared" si="53"/>
        <v>-1.3666666666679097E-5</v>
      </c>
      <c r="J305" s="54">
        <f t="shared" si="58"/>
        <v>0.8200000000007458</v>
      </c>
      <c r="K305" s="54">
        <f t="shared" si="55"/>
        <v>0.64258333333258755</v>
      </c>
      <c r="L305" s="58"/>
      <c r="M305" s="59"/>
      <c r="N305" s="56">
        <f t="shared" si="59"/>
        <v>38.855963888888887</v>
      </c>
      <c r="O305" s="56">
        <f t="shared" si="60"/>
        <v>6.4258333333200315E-2</v>
      </c>
      <c r="P305" s="56">
        <f>SUM($O$13:O305)</f>
        <v>20.403963888888892</v>
      </c>
      <c r="Q305" s="56">
        <f t="shared" si="61"/>
        <v>18.451999999999995</v>
      </c>
    </row>
    <row r="306" spans="1:17" x14ac:dyDescent="0.35">
      <c r="A306" s="63">
        <v>0.48563657407407407</v>
      </c>
      <c r="B306" s="81">
        <f t="shared" si="52"/>
        <v>1599.0000000000036</v>
      </c>
      <c r="C306" s="54">
        <f t="shared" si="51"/>
        <v>26.650000000000063</v>
      </c>
      <c r="D306" s="54">
        <f t="shared" si="56"/>
        <v>8.3333333333399651E-2</v>
      </c>
      <c r="E306">
        <v>47</v>
      </c>
      <c r="F306" s="31">
        <f>SUM($E$13:E306)</f>
        <v>9273</v>
      </c>
      <c r="G306" s="52">
        <f t="shared" si="57"/>
        <v>9.2729999999999997</v>
      </c>
      <c r="H306" s="54">
        <f t="shared" si="45"/>
        <v>1.4625833333333333</v>
      </c>
      <c r="I306" s="87">
        <f t="shared" si="53"/>
        <v>-1.8799999999985041E-5</v>
      </c>
      <c r="J306" s="54">
        <f t="shared" si="58"/>
        <v>1.1279999999991024</v>
      </c>
      <c r="K306" s="54">
        <f t="shared" si="55"/>
        <v>0.33458333333423096</v>
      </c>
      <c r="L306" s="58"/>
      <c r="M306" s="59"/>
      <c r="N306" s="56">
        <f t="shared" si="59"/>
        <v>38.977845833333426</v>
      </c>
      <c r="O306" s="56">
        <f t="shared" si="60"/>
        <v>2.7881944444541434E-2</v>
      </c>
      <c r="P306" s="56">
        <f>SUM($O$13:O306)</f>
        <v>20.431845833333433</v>
      </c>
      <c r="Q306" s="56">
        <f t="shared" si="61"/>
        <v>18.545999999999992</v>
      </c>
    </row>
    <row r="307" spans="1:17" x14ac:dyDescent="0.35">
      <c r="A307" s="63">
        <v>0.48570601851851852</v>
      </c>
      <c r="B307" s="81">
        <f t="shared" si="52"/>
        <v>1605.0000000000048</v>
      </c>
      <c r="C307" s="54">
        <f t="shared" si="51"/>
        <v>26.750000000000078</v>
      </c>
      <c r="D307" s="54">
        <f t="shared" si="56"/>
        <v>0.10000000000001563</v>
      </c>
      <c r="E307">
        <v>37</v>
      </c>
      <c r="F307" s="31">
        <f>SUM($E$13:E307)</f>
        <v>9310</v>
      </c>
      <c r="G307" s="52">
        <f t="shared" si="57"/>
        <v>9.31</v>
      </c>
      <c r="H307" s="54">
        <f t="shared" si="45"/>
        <v>1.4625833333333333</v>
      </c>
      <c r="I307" s="87">
        <f t="shared" si="53"/>
        <v>-1.2333333333331405E-5</v>
      </c>
      <c r="J307" s="54">
        <f t="shared" si="58"/>
        <v>0.73999999999988431</v>
      </c>
      <c r="K307" s="54">
        <f t="shared" si="55"/>
        <v>0.72258333333344904</v>
      </c>
      <c r="L307" s="58"/>
      <c r="M307" s="59"/>
      <c r="N307" s="56">
        <f t="shared" si="59"/>
        <v>39.124104166666783</v>
      </c>
      <c r="O307" s="56">
        <f t="shared" si="60"/>
        <v>7.2258333333356198E-2</v>
      </c>
      <c r="P307" s="56">
        <f>SUM($O$13:O307)</f>
        <v>20.504104166666789</v>
      </c>
      <c r="Q307" s="56">
        <f t="shared" si="61"/>
        <v>18.619999999999994</v>
      </c>
    </row>
    <row r="308" spans="1:17" x14ac:dyDescent="0.35">
      <c r="A308" s="63">
        <v>0.48577546296296298</v>
      </c>
      <c r="B308" s="81">
        <f t="shared" si="52"/>
        <v>1611.0000000000057</v>
      </c>
      <c r="C308" s="54">
        <f t="shared" si="51"/>
        <v>26.850000000000094</v>
      </c>
      <c r="D308" s="54">
        <f t="shared" si="56"/>
        <v>0.10000000000001563</v>
      </c>
      <c r="E308">
        <v>40</v>
      </c>
      <c r="F308" s="31">
        <f>SUM($E$13:E308)</f>
        <v>9350</v>
      </c>
      <c r="G308" s="52">
        <f t="shared" si="57"/>
        <v>9.35</v>
      </c>
      <c r="H308" s="54">
        <f t="shared" si="45"/>
        <v>1.4625833333333333</v>
      </c>
      <c r="I308" s="87">
        <f t="shared" si="53"/>
        <v>-1.3333333333331248E-5</v>
      </c>
      <c r="J308" s="54">
        <f t="shared" si="58"/>
        <v>0.79999999999987492</v>
      </c>
      <c r="K308" s="54">
        <f t="shared" si="55"/>
        <v>0.66258333333345842</v>
      </c>
      <c r="L308" s="58"/>
      <c r="M308" s="59"/>
      <c r="N308" s="56">
        <f t="shared" si="59"/>
        <v>39.27036250000014</v>
      </c>
      <c r="O308" s="56">
        <f t="shared" si="60"/>
        <v>6.6258333333356206E-2</v>
      </c>
      <c r="P308" s="56">
        <f>SUM($O$13:O308)</f>
        <v>20.570362500000144</v>
      </c>
      <c r="Q308" s="56">
        <f t="shared" si="61"/>
        <v>18.699999999999996</v>
      </c>
    </row>
    <row r="309" spans="1:17" x14ac:dyDescent="0.35">
      <c r="A309" s="63">
        <v>0.48583333333333334</v>
      </c>
      <c r="B309" s="81">
        <f t="shared" si="52"/>
        <v>1616.0000000000032</v>
      </c>
      <c r="C309" s="54">
        <f t="shared" si="51"/>
        <v>26.933333333333387</v>
      </c>
      <c r="D309" s="54">
        <f t="shared" si="56"/>
        <v>8.3333333333293069E-2</v>
      </c>
      <c r="E309">
        <v>37.5</v>
      </c>
      <c r="F309" s="31">
        <f>SUM($E$13:E309)</f>
        <v>9387.5</v>
      </c>
      <c r="G309" s="52">
        <f t="shared" si="57"/>
        <v>9.3874999999999993</v>
      </c>
      <c r="H309" s="54">
        <f t="shared" si="45"/>
        <v>1.4625833333333333</v>
      </c>
      <c r="I309" s="87">
        <f t="shared" si="53"/>
        <v>-1.5000000000007248E-5</v>
      </c>
      <c r="J309" s="54">
        <f t="shared" si="58"/>
        <v>0.9000000000004349</v>
      </c>
      <c r="K309" s="54">
        <f t="shared" si="55"/>
        <v>0.56258333333289845</v>
      </c>
      <c r="L309" s="58"/>
      <c r="M309" s="59"/>
      <c r="N309" s="56">
        <f t="shared" si="59"/>
        <v>39.392244444444522</v>
      </c>
      <c r="O309" s="56">
        <f t="shared" si="60"/>
        <v>4.6881944444385551E-2</v>
      </c>
      <c r="P309" s="56">
        <f>SUM($O$13:O309)</f>
        <v>20.61724444444453</v>
      </c>
      <c r="Q309" s="56">
        <f t="shared" si="61"/>
        <v>18.774999999999991</v>
      </c>
    </row>
    <row r="310" spans="1:17" x14ac:dyDescent="0.35">
      <c r="A310" s="63">
        <v>0.4858912037037037</v>
      </c>
      <c r="B310" s="81">
        <f t="shared" si="52"/>
        <v>1621.0000000000009</v>
      </c>
      <c r="C310" s="54">
        <f t="shared" si="51"/>
        <v>27.01666666666668</v>
      </c>
      <c r="D310" s="54">
        <f t="shared" si="56"/>
        <v>8.3333333333293069E-2</v>
      </c>
      <c r="E310">
        <v>43</v>
      </c>
      <c r="F310" s="31">
        <f>SUM($E$13:E310)</f>
        <v>9430.5</v>
      </c>
      <c r="G310" s="52">
        <f t="shared" si="57"/>
        <v>9.4305000000000003</v>
      </c>
      <c r="H310" s="54">
        <f t="shared" si="45"/>
        <v>1.4625833333333333</v>
      </c>
      <c r="I310" s="87">
        <f t="shared" si="53"/>
        <v>-1.7200000000008312E-5</v>
      </c>
      <c r="J310" s="54">
        <f t="shared" si="58"/>
        <v>1.0320000000004987</v>
      </c>
      <c r="K310" s="54">
        <f t="shared" si="55"/>
        <v>0.43058333333283461</v>
      </c>
      <c r="L310" s="58"/>
      <c r="M310" s="59"/>
      <c r="N310" s="56">
        <f t="shared" si="59"/>
        <v>39.514126388888911</v>
      </c>
      <c r="O310" s="56">
        <f t="shared" si="60"/>
        <v>3.5881944444385548E-2</v>
      </c>
      <c r="P310" s="56">
        <f>SUM($O$13:O310)</f>
        <v>20.653126388888914</v>
      </c>
      <c r="Q310" s="56">
        <f t="shared" si="61"/>
        <v>18.860999999999997</v>
      </c>
    </row>
    <row r="311" spans="1:17" x14ac:dyDescent="0.35">
      <c r="A311" s="63">
        <v>0.48596064814814816</v>
      </c>
      <c r="B311" s="81">
        <f t="shared" si="52"/>
        <v>1627.0000000000018</v>
      </c>
      <c r="C311" s="54">
        <f t="shared" si="51"/>
        <v>27.116666666666696</v>
      </c>
      <c r="D311" s="54">
        <f t="shared" si="56"/>
        <v>0.10000000000001563</v>
      </c>
      <c r="E311">
        <v>31.5</v>
      </c>
      <c r="F311" s="31">
        <f>SUM($E$13:E311)</f>
        <v>9462</v>
      </c>
      <c r="G311" s="52">
        <f t="shared" si="57"/>
        <v>9.4619999999999997</v>
      </c>
      <c r="H311" s="54">
        <f t="shared" si="45"/>
        <v>1.4625833333333333</v>
      </c>
      <c r="I311" s="87">
        <f t="shared" si="53"/>
        <v>-1.049999999999836E-5</v>
      </c>
      <c r="J311" s="54">
        <f t="shared" si="58"/>
        <v>0.62999999999990153</v>
      </c>
      <c r="K311" s="54">
        <f t="shared" si="55"/>
        <v>0.83258333333343182</v>
      </c>
      <c r="L311" s="58"/>
      <c r="M311" s="59"/>
      <c r="N311" s="56">
        <f t="shared" si="59"/>
        <v>39.660384722222268</v>
      </c>
      <c r="O311" s="56">
        <f t="shared" si="60"/>
        <v>8.3258333333356194E-2</v>
      </c>
      <c r="P311" s="56">
        <f>SUM($O$13:O311)</f>
        <v>20.736384722222269</v>
      </c>
      <c r="Q311" s="56">
        <f t="shared" si="61"/>
        <v>18.923999999999999</v>
      </c>
    </row>
    <row r="312" spans="1:17" x14ac:dyDescent="0.35">
      <c r="A312" s="63">
        <v>0.48601851851851857</v>
      </c>
      <c r="B312" s="81">
        <f t="shared" si="52"/>
        <v>1632.0000000000057</v>
      </c>
      <c r="C312" s="54">
        <f t="shared" si="51"/>
        <v>27.200000000000095</v>
      </c>
      <c r="D312" s="54">
        <f t="shared" si="56"/>
        <v>8.3333333333399651E-2</v>
      </c>
      <c r="E312">
        <v>41.5</v>
      </c>
      <c r="F312" s="31">
        <f>SUM($E$13:E312)</f>
        <v>9503.5</v>
      </c>
      <c r="G312" s="52">
        <f t="shared" si="57"/>
        <v>9.5035000000000007</v>
      </c>
      <c r="H312" s="54">
        <f t="shared" si="45"/>
        <v>1.4625833333333333</v>
      </c>
      <c r="I312" s="87">
        <f t="shared" si="53"/>
        <v>-1.659999999998679E-5</v>
      </c>
      <c r="J312" s="54">
        <f t="shared" si="58"/>
        <v>0.99599999999920741</v>
      </c>
      <c r="K312" s="54">
        <f t="shared" si="55"/>
        <v>0.46658333333412594</v>
      </c>
      <c r="L312" s="58"/>
      <c r="M312" s="59"/>
      <c r="N312" s="56">
        <f t="shared" si="59"/>
        <v>39.782266666666807</v>
      </c>
      <c r="O312" s="56">
        <f t="shared" si="60"/>
        <v>3.888194444454144E-2</v>
      </c>
      <c r="P312" s="56">
        <f>SUM($O$13:O312)</f>
        <v>20.775266666666809</v>
      </c>
      <c r="Q312" s="56">
        <f t="shared" si="61"/>
        <v>19.006999999999998</v>
      </c>
    </row>
    <row r="313" spans="1:17" x14ac:dyDescent="0.35">
      <c r="A313" s="63">
        <v>0.48608796296296292</v>
      </c>
      <c r="B313" s="81">
        <f t="shared" si="52"/>
        <v>1638.0000000000002</v>
      </c>
      <c r="C313" s="54">
        <f t="shared" si="51"/>
        <v>27.300000000000004</v>
      </c>
      <c r="D313" s="54">
        <f t="shared" si="56"/>
        <v>9.9999999999909051E-2</v>
      </c>
      <c r="E313">
        <v>37</v>
      </c>
      <c r="F313" s="31">
        <f>SUM($E$13:E313)</f>
        <v>9540.5</v>
      </c>
      <c r="G313" s="52">
        <f t="shared" si="57"/>
        <v>9.5404999999999998</v>
      </c>
      <c r="H313" s="54">
        <f t="shared" si="45"/>
        <v>1.4625833333333333</v>
      </c>
      <c r="I313" s="87">
        <f t="shared" si="53"/>
        <v>-1.2333333333344551E-5</v>
      </c>
      <c r="J313" s="54">
        <f t="shared" si="58"/>
        <v>0.74000000000067301</v>
      </c>
      <c r="K313" s="54">
        <f t="shared" si="55"/>
        <v>0.72258333333266034</v>
      </c>
      <c r="L313" s="58"/>
      <c r="M313" s="59"/>
      <c r="N313" s="56">
        <f t="shared" si="59"/>
        <v>39.928525000000008</v>
      </c>
      <c r="O313" s="56">
        <f t="shared" si="60"/>
        <v>7.2258333333200309E-2</v>
      </c>
      <c r="P313" s="56">
        <f>SUM($O$13:O313)</f>
        <v>20.847525000000008</v>
      </c>
      <c r="Q313" s="56">
        <f t="shared" si="61"/>
        <v>19.081</v>
      </c>
    </row>
    <row r="314" spans="1:17" x14ac:dyDescent="0.35">
      <c r="A314" s="63">
        <v>0.48615740740740737</v>
      </c>
      <c r="B314" s="81">
        <f t="shared" si="52"/>
        <v>1644.0000000000011</v>
      </c>
      <c r="C314" s="54">
        <f t="shared" si="51"/>
        <v>27.40000000000002</v>
      </c>
      <c r="D314" s="54">
        <f t="shared" si="56"/>
        <v>0.10000000000001563</v>
      </c>
      <c r="E314">
        <v>34</v>
      </c>
      <c r="F314" s="31">
        <f>SUM($E$13:E314)</f>
        <v>9574.5</v>
      </c>
      <c r="G314" s="52">
        <f t="shared" si="57"/>
        <v>9.5745000000000005</v>
      </c>
      <c r="H314" s="54">
        <f t="shared" ref="H314:H377" si="62">IF($C$4=$C$5,$D$5,IF($C$4=$C$6,$D$6,IF($C$4=$C$7,$D$7,$D$8)))</f>
        <v>1.4625833333333333</v>
      </c>
      <c r="I314" s="87">
        <f t="shared" si="53"/>
        <v>-1.1333333333331562E-5</v>
      </c>
      <c r="J314" s="54">
        <f t="shared" si="58"/>
        <v>0.67999999999989369</v>
      </c>
      <c r="K314" s="54">
        <f t="shared" si="55"/>
        <v>0.78258333333343966</v>
      </c>
      <c r="L314" s="58"/>
      <c r="M314" s="59"/>
      <c r="N314" s="56">
        <f t="shared" si="59"/>
        <v>40.074783333333365</v>
      </c>
      <c r="O314" s="56">
        <f t="shared" si="60"/>
        <v>7.8258333333356203E-2</v>
      </c>
      <c r="P314" s="56">
        <f>SUM($O$13:O314)</f>
        <v>20.925783333333364</v>
      </c>
      <c r="Q314" s="56">
        <f t="shared" si="61"/>
        <v>19.149000000000001</v>
      </c>
    </row>
    <row r="315" spans="1:17" x14ac:dyDescent="0.35">
      <c r="A315" s="63">
        <v>0.48621527777777779</v>
      </c>
      <c r="B315" s="81">
        <f t="shared" si="52"/>
        <v>1649.0000000000052</v>
      </c>
      <c r="C315" s="54">
        <f t="shared" si="51"/>
        <v>27.48333333333342</v>
      </c>
      <c r="D315" s="54">
        <f t="shared" si="56"/>
        <v>8.3333333333399651E-2</v>
      </c>
      <c r="E315">
        <v>36</v>
      </c>
      <c r="F315" s="31">
        <f>SUM($E$13:E315)</f>
        <v>9610.5</v>
      </c>
      <c r="G315" s="52">
        <f t="shared" si="57"/>
        <v>9.6105</v>
      </c>
      <c r="H315" s="54">
        <f t="shared" si="62"/>
        <v>1.4625833333333333</v>
      </c>
      <c r="I315" s="87">
        <f t="shared" si="53"/>
        <v>-1.4399999999988541E-5</v>
      </c>
      <c r="J315" s="54">
        <f t="shared" si="58"/>
        <v>0.86399999999931243</v>
      </c>
      <c r="K315" s="54">
        <f t="shared" si="55"/>
        <v>0.59858333333402092</v>
      </c>
      <c r="L315" s="58"/>
      <c r="M315" s="59"/>
      <c r="N315" s="56">
        <f t="shared" si="59"/>
        <v>40.196665277777903</v>
      </c>
      <c r="O315" s="56">
        <f t="shared" si="60"/>
        <v>4.9881944444541443E-2</v>
      </c>
      <c r="P315" s="56">
        <f>SUM($O$13:O315)</f>
        <v>20.975665277777907</v>
      </c>
      <c r="Q315" s="56">
        <f t="shared" si="61"/>
        <v>19.220999999999997</v>
      </c>
    </row>
    <row r="316" spans="1:17" x14ac:dyDescent="0.35">
      <c r="A316" s="63">
        <v>0.48628472222222219</v>
      </c>
      <c r="B316" s="81">
        <f t="shared" si="52"/>
        <v>1654.9999999999998</v>
      </c>
      <c r="C316" s="54">
        <f t="shared" si="51"/>
        <v>27.583333333333329</v>
      </c>
      <c r="D316" s="54">
        <f t="shared" si="56"/>
        <v>9.9999999999909051E-2</v>
      </c>
      <c r="E316">
        <v>35</v>
      </c>
      <c r="F316" s="31">
        <f>SUM($E$13:E316)</f>
        <v>9645.5</v>
      </c>
      <c r="G316" s="52">
        <f t="shared" si="57"/>
        <v>9.6455000000000002</v>
      </c>
      <c r="H316" s="54">
        <f t="shared" si="62"/>
        <v>1.4625833333333333</v>
      </c>
      <c r="I316" s="87">
        <f t="shared" si="53"/>
        <v>-1.1666666666677278E-5</v>
      </c>
      <c r="J316" s="54">
        <f t="shared" si="58"/>
        <v>0.70000000000063667</v>
      </c>
      <c r="K316" s="54">
        <f t="shared" si="55"/>
        <v>0.76258333333269668</v>
      </c>
      <c r="L316" s="58"/>
      <c r="M316" s="59"/>
      <c r="N316" s="56">
        <f t="shared" si="59"/>
        <v>40.342923611111104</v>
      </c>
      <c r="O316" s="56">
        <f t="shared" si="60"/>
        <v>7.6258333333200312E-2</v>
      </c>
      <c r="P316" s="56">
        <f>SUM($O$13:O316)</f>
        <v>21.051923611111107</v>
      </c>
      <c r="Q316" s="56">
        <f t="shared" si="61"/>
        <v>19.290999999999997</v>
      </c>
    </row>
    <row r="317" spans="1:17" x14ac:dyDescent="0.35">
      <c r="A317" s="63">
        <v>0.4863425925925926</v>
      </c>
      <c r="B317" s="81">
        <f t="shared" si="52"/>
        <v>1660.0000000000036</v>
      </c>
      <c r="C317" s="54">
        <f t="shared" si="51"/>
        <v>27.666666666666728</v>
      </c>
      <c r="D317" s="54">
        <f t="shared" si="56"/>
        <v>8.3333333333399651E-2</v>
      </c>
      <c r="E317">
        <v>35</v>
      </c>
      <c r="F317" s="31">
        <f>SUM($E$13:E317)</f>
        <v>9680.5</v>
      </c>
      <c r="G317" s="52">
        <f t="shared" si="57"/>
        <v>9.6805000000000003</v>
      </c>
      <c r="H317" s="54">
        <f t="shared" si="62"/>
        <v>1.4625833333333333</v>
      </c>
      <c r="I317" s="87">
        <f t="shared" si="53"/>
        <v>-1.3999999999988858E-5</v>
      </c>
      <c r="J317" s="54">
        <f t="shared" si="58"/>
        <v>0.8399999999993315</v>
      </c>
      <c r="K317" s="54">
        <f t="shared" si="55"/>
        <v>0.62258333333400184</v>
      </c>
      <c r="L317" s="58"/>
      <c r="M317" s="59"/>
      <c r="N317" s="56">
        <f t="shared" si="59"/>
        <v>40.464805555555643</v>
      </c>
      <c r="O317" s="56">
        <f t="shared" si="60"/>
        <v>5.1881944444541445E-2</v>
      </c>
      <c r="P317" s="56">
        <f>SUM($O$13:O317)</f>
        <v>21.103805555555649</v>
      </c>
      <c r="Q317" s="56">
        <f t="shared" si="61"/>
        <v>19.360999999999994</v>
      </c>
    </row>
    <row r="318" spans="1:17" x14ac:dyDescent="0.35">
      <c r="A318" s="63">
        <v>0.48643518518518519</v>
      </c>
      <c r="B318" s="81">
        <f t="shared" si="52"/>
        <v>1668.000000000005</v>
      </c>
      <c r="C318" s="54">
        <f t="shared" si="51"/>
        <v>27.800000000000082</v>
      </c>
      <c r="D318" s="54">
        <f t="shared" si="56"/>
        <v>0.13333333333335418</v>
      </c>
      <c r="E318">
        <v>35</v>
      </c>
      <c r="F318" s="31">
        <f>SUM($E$13:E318)</f>
        <v>9715.5</v>
      </c>
      <c r="G318" s="52">
        <f t="shared" si="57"/>
        <v>9.7155000000000005</v>
      </c>
      <c r="H318" s="54">
        <f t="shared" si="62"/>
        <v>1.4625833333333333</v>
      </c>
      <c r="I318" s="87">
        <f t="shared" si="53"/>
        <v>-8.7499999999986338E-6</v>
      </c>
      <c r="J318" s="54">
        <f t="shared" si="58"/>
        <v>0.52499999999991798</v>
      </c>
      <c r="K318" s="54">
        <f t="shared" si="55"/>
        <v>0.93758333333341537</v>
      </c>
      <c r="L318" s="58"/>
      <c r="M318" s="59"/>
      <c r="N318" s="56">
        <f t="shared" si="59"/>
        <v>40.659816666666785</v>
      </c>
      <c r="O318" s="56">
        <f t="shared" si="60"/>
        <v>0.1250111111111416</v>
      </c>
      <c r="P318" s="56">
        <f>SUM($O$13:O318)</f>
        <v>21.228816666666791</v>
      </c>
      <c r="Q318" s="56">
        <f t="shared" si="61"/>
        <v>19.430999999999994</v>
      </c>
    </row>
    <row r="319" spans="1:17" x14ac:dyDescent="0.35">
      <c r="A319" s="63">
        <v>0.48649305555555555</v>
      </c>
      <c r="B319" s="81">
        <f t="shared" si="52"/>
        <v>1673.0000000000025</v>
      </c>
      <c r="C319" s="54">
        <f t="shared" si="51"/>
        <v>27.883333333333375</v>
      </c>
      <c r="D319" s="54">
        <f t="shared" si="56"/>
        <v>8.3333333333293069E-2</v>
      </c>
      <c r="E319">
        <v>35</v>
      </c>
      <c r="F319" s="31">
        <f>SUM($E$13:E319)</f>
        <v>9750.5</v>
      </c>
      <c r="G319" s="52">
        <f t="shared" si="57"/>
        <v>9.7505000000000006</v>
      </c>
      <c r="H319" s="54">
        <f t="shared" si="62"/>
        <v>1.4625833333333333</v>
      </c>
      <c r="I319" s="87">
        <f t="shared" si="53"/>
        <v>-1.4000000000006764E-5</v>
      </c>
      <c r="J319" s="54">
        <f t="shared" si="58"/>
        <v>0.84000000000040587</v>
      </c>
      <c r="K319" s="54">
        <f t="shared" si="55"/>
        <v>0.62258333333292748</v>
      </c>
      <c r="L319" s="58"/>
      <c r="M319" s="59"/>
      <c r="N319" s="56">
        <f t="shared" si="59"/>
        <v>40.781698611111175</v>
      </c>
      <c r="O319" s="56">
        <f t="shared" si="60"/>
        <v>5.1881944444385555E-2</v>
      </c>
      <c r="P319" s="56">
        <f>SUM($O$13:O319)</f>
        <v>21.280698611111177</v>
      </c>
      <c r="Q319" s="56">
        <f t="shared" si="61"/>
        <v>19.500999999999998</v>
      </c>
    </row>
    <row r="320" spans="1:17" x14ac:dyDescent="0.35">
      <c r="A320" s="63">
        <v>0.48656250000000001</v>
      </c>
      <c r="B320" s="81">
        <f t="shared" si="52"/>
        <v>1679.0000000000034</v>
      </c>
      <c r="C320" s="54">
        <f t="shared" si="51"/>
        <v>27.983333333333391</v>
      </c>
      <c r="D320" s="54">
        <f t="shared" si="56"/>
        <v>0.10000000000001563</v>
      </c>
      <c r="E320">
        <v>35</v>
      </c>
      <c r="F320" s="31">
        <f>SUM($E$13:E320)</f>
        <v>9785.5</v>
      </c>
      <c r="G320" s="52">
        <f t="shared" si="57"/>
        <v>9.7855000000000008</v>
      </c>
      <c r="H320" s="54">
        <f t="shared" si="62"/>
        <v>1.4625833333333333</v>
      </c>
      <c r="I320" s="87">
        <f t="shared" si="53"/>
        <v>-1.1666666666664843E-5</v>
      </c>
      <c r="J320" s="54">
        <f t="shared" si="58"/>
        <v>0.6999999999998906</v>
      </c>
      <c r="K320" s="54">
        <f t="shared" si="55"/>
        <v>0.76258333333344275</v>
      </c>
      <c r="L320" s="58"/>
      <c r="M320" s="59"/>
      <c r="N320" s="56">
        <f t="shared" si="59"/>
        <v>40.927956944444531</v>
      </c>
      <c r="O320" s="56">
        <f t="shared" si="60"/>
        <v>7.6258333333356201E-2</v>
      </c>
      <c r="P320" s="56">
        <f>SUM($O$13:O320)</f>
        <v>21.356956944444534</v>
      </c>
      <c r="Q320" s="56">
        <f t="shared" si="61"/>
        <v>19.570999999999998</v>
      </c>
    </row>
    <row r="321" spans="1:17" x14ac:dyDescent="0.35">
      <c r="A321" s="63">
        <v>0.48662037037037037</v>
      </c>
      <c r="B321" s="81">
        <f t="shared" si="52"/>
        <v>1684.0000000000011</v>
      </c>
      <c r="C321" s="54">
        <f t="shared" si="51"/>
        <v>28.066666666666684</v>
      </c>
      <c r="D321" s="54">
        <f t="shared" si="56"/>
        <v>8.3333333333293069E-2</v>
      </c>
      <c r="E321">
        <v>38.5</v>
      </c>
      <c r="F321" s="31">
        <f>SUM($E$13:E321)</f>
        <v>9824</v>
      </c>
      <c r="G321" s="52">
        <f t="shared" si="57"/>
        <v>9.8239999999999998</v>
      </c>
      <c r="H321" s="54">
        <f t="shared" si="62"/>
        <v>1.4625833333333333</v>
      </c>
      <c r="I321" s="87">
        <f t="shared" si="53"/>
        <v>-1.5400000000007442E-5</v>
      </c>
      <c r="J321" s="54">
        <f t="shared" si="58"/>
        <v>0.92400000000044646</v>
      </c>
      <c r="K321" s="54">
        <f t="shared" si="55"/>
        <v>0.53858333333288688</v>
      </c>
      <c r="L321" s="58"/>
      <c r="M321" s="59"/>
      <c r="N321" s="56">
        <f t="shared" si="59"/>
        <v>41.049838888888914</v>
      </c>
      <c r="O321" s="56">
        <f t="shared" si="60"/>
        <v>4.4881944444385556E-2</v>
      </c>
      <c r="P321" s="56">
        <f>SUM($O$13:O321)</f>
        <v>21.401838888888918</v>
      </c>
      <c r="Q321" s="56">
        <f t="shared" si="61"/>
        <v>19.647999999999996</v>
      </c>
    </row>
    <row r="322" spans="1:17" x14ac:dyDescent="0.35">
      <c r="A322" s="63">
        <v>0.48667824074074079</v>
      </c>
      <c r="B322" s="81">
        <f t="shared" si="52"/>
        <v>1689.000000000005</v>
      </c>
      <c r="C322" s="54">
        <f t="shared" si="51"/>
        <v>28.150000000000084</v>
      </c>
      <c r="D322" s="54">
        <f t="shared" si="56"/>
        <v>8.3333333333399651E-2</v>
      </c>
      <c r="E322">
        <v>36</v>
      </c>
      <c r="F322" s="31">
        <f>SUM($E$13:E322)</f>
        <v>9860</v>
      </c>
      <c r="G322" s="52">
        <f t="shared" si="57"/>
        <v>9.86</v>
      </c>
      <c r="H322" s="54">
        <f t="shared" si="62"/>
        <v>1.4625833333333333</v>
      </c>
      <c r="I322" s="87">
        <f t="shared" si="53"/>
        <v>-1.4399999999988541E-5</v>
      </c>
      <c r="J322" s="54">
        <f t="shared" si="58"/>
        <v>0.86399999999931243</v>
      </c>
      <c r="K322" s="54">
        <f t="shared" si="55"/>
        <v>0.59858333333402092</v>
      </c>
      <c r="L322" s="58"/>
      <c r="M322" s="59"/>
      <c r="N322" s="56">
        <f t="shared" si="59"/>
        <v>41.17172083333346</v>
      </c>
      <c r="O322" s="56">
        <f t="shared" si="60"/>
        <v>4.9881944444541443E-2</v>
      </c>
      <c r="P322" s="56">
        <f>SUM($O$13:O322)</f>
        <v>21.451720833333461</v>
      </c>
      <c r="Q322" s="56">
        <f t="shared" si="61"/>
        <v>19.72</v>
      </c>
    </row>
    <row r="323" spans="1:17" x14ac:dyDescent="0.35">
      <c r="A323" s="63">
        <v>0.48674768518518513</v>
      </c>
      <c r="B323" s="81">
        <f t="shared" si="52"/>
        <v>1694.9999999999995</v>
      </c>
      <c r="C323" s="54">
        <f t="shared" si="51"/>
        <v>28.249999999999993</v>
      </c>
      <c r="D323" s="54">
        <f t="shared" si="56"/>
        <v>9.9999999999909051E-2</v>
      </c>
      <c r="E323">
        <v>42</v>
      </c>
      <c r="F323" s="31">
        <f>SUM($E$13:E323)</f>
        <v>9902</v>
      </c>
      <c r="G323" s="52">
        <f t="shared" si="57"/>
        <v>9.9019999999999992</v>
      </c>
      <c r="H323" s="54">
        <f t="shared" si="62"/>
        <v>1.4625833333333333</v>
      </c>
      <c r="I323" s="87">
        <f t="shared" si="53"/>
        <v>-1.4000000000012734E-5</v>
      </c>
      <c r="J323" s="54">
        <f t="shared" si="58"/>
        <v>0.84000000000076402</v>
      </c>
      <c r="K323" s="54">
        <f t="shared" si="55"/>
        <v>0.62258333333256932</v>
      </c>
      <c r="L323" s="58"/>
      <c r="M323" s="59"/>
      <c r="N323" s="56">
        <f t="shared" si="59"/>
        <v>41.317979166666653</v>
      </c>
      <c r="O323" s="56">
        <f t="shared" si="60"/>
        <v>6.2258333333200307E-2</v>
      </c>
      <c r="P323" s="56">
        <f>SUM($O$13:O323)</f>
        <v>21.513979166666662</v>
      </c>
      <c r="Q323" s="56">
        <f t="shared" si="61"/>
        <v>19.803999999999991</v>
      </c>
    </row>
    <row r="324" spans="1:17" x14ac:dyDescent="0.35">
      <c r="A324" s="63">
        <v>0.48681712962962959</v>
      </c>
      <c r="B324" s="81">
        <f t="shared" si="52"/>
        <v>1701.0000000000005</v>
      </c>
      <c r="C324" s="54">
        <f t="shared" si="51"/>
        <v>28.350000000000009</v>
      </c>
      <c r="D324" s="54">
        <f t="shared" si="56"/>
        <v>0.10000000000001563</v>
      </c>
      <c r="E324">
        <v>37</v>
      </c>
      <c r="F324" s="31">
        <f>SUM($E$13:E324)</f>
        <v>9939</v>
      </c>
      <c r="G324" s="52">
        <f t="shared" si="57"/>
        <v>9.9390000000000001</v>
      </c>
      <c r="H324" s="54">
        <f t="shared" si="62"/>
        <v>1.4625833333333333</v>
      </c>
      <c r="I324" s="87">
        <f t="shared" si="53"/>
        <v>-1.2333333333331405E-5</v>
      </c>
      <c r="J324" s="54">
        <f t="shared" si="58"/>
        <v>0.73999999999988431</v>
      </c>
      <c r="K324" s="54">
        <f t="shared" si="55"/>
        <v>0.72258333333344904</v>
      </c>
      <c r="L324" s="58"/>
      <c r="M324" s="59"/>
      <c r="N324" s="56">
        <f t="shared" si="59"/>
        <v>41.46423750000001</v>
      </c>
      <c r="O324" s="56">
        <f t="shared" si="60"/>
        <v>7.2258333333356198E-2</v>
      </c>
      <c r="P324" s="56">
        <f>SUM($O$13:O324)</f>
        <v>21.586237500000017</v>
      </c>
      <c r="Q324" s="56">
        <f t="shared" si="61"/>
        <v>19.877999999999993</v>
      </c>
    </row>
    <row r="325" spans="1:17" x14ac:dyDescent="0.35">
      <c r="A325" s="63">
        <v>0.486875</v>
      </c>
      <c r="B325" s="81">
        <f t="shared" si="52"/>
        <v>1706.0000000000045</v>
      </c>
      <c r="C325" s="54">
        <f t="shared" si="51"/>
        <v>28.433333333333408</v>
      </c>
      <c r="D325" s="54">
        <f t="shared" si="56"/>
        <v>8.3333333333399651E-2</v>
      </c>
      <c r="E325">
        <v>37</v>
      </c>
      <c r="F325" s="31">
        <f>SUM($E$13:E325)</f>
        <v>9976</v>
      </c>
      <c r="G325" s="52">
        <f t="shared" si="57"/>
        <v>9.9760000000000009</v>
      </c>
      <c r="H325" s="54">
        <f t="shared" si="62"/>
        <v>1.4625833333333333</v>
      </c>
      <c r="I325" s="87">
        <f t="shared" si="53"/>
        <v>-1.4799999999988222E-5</v>
      </c>
      <c r="J325" s="54">
        <f t="shared" si="58"/>
        <v>0.88799999999929335</v>
      </c>
      <c r="K325" s="54">
        <f t="shared" si="55"/>
        <v>0.57458333333403999</v>
      </c>
      <c r="L325" s="58"/>
      <c r="M325" s="59"/>
      <c r="N325" s="56">
        <f t="shared" si="59"/>
        <v>41.586119444444556</v>
      </c>
      <c r="O325" s="56">
        <f t="shared" si="60"/>
        <v>4.7881944444541434E-2</v>
      </c>
      <c r="P325" s="56">
        <f>SUM($O$13:O325)</f>
        <v>21.634119444444558</v>
      </c>
      <c r="Q325" s="56">
        <f t="shared" si="61"/>
        <v>19.951999999999998</v>
      </c>
    </row>
    <row r="326" spans="1:17" x14ac:dyDescent="0.35">
      <c r="A326" s="63">
        <v>0.48694444444444446</v>
      </c>
      <c r="B326" s="81">
        <f t="shared" si="52"/>
        <v>1712.0000000000055</v>
      </c>
      <c r="C326" s="54">
        <f t="shared" si="51"/>
        <v>28.533333333333424</v>
      </c>
      <c r="D326" s="54">
        <f t="shared" si="56"/>
        <v>0.10000000000001563</v>
      </c>
      <c r="E326">
        <v>36</v>
      </c>
      <c r="F326" s="31">
        <f>SUM($E$13:E326)</f>
        <v>10012</v>
      </c>
      <c r="G326" s="52">
        <f t="shared" si="57"/>
        <v>10.012</v>
      </c>
      <c r="H326" s="54">
        <f t="shared" si="62"/>
        <v>1.4625833333333333</v>
      </c>
      <c r="I326" s="87">
        <f t="shared" si="53"/>
        <v>-1.1999999999998123E-5</v>
      </c>
      <c r="J326" s="54">
        <f t="shared" si="58"/>
        <v>0.7199999999998874</v>
      </c>
      <c r="K326" s="54">
        <f t="shared" si="55"/>
        <v>0.74258333333344595</v>
      </c>
      <c r="L326" s="58"/>
      <c r="M326" s="59"/>
      <c r="N326" s="56">
        <f t="shared" si="59"/>
        <v>41.732377777777913</v>
      </c>
      <c r="O326" s="56">
        <f t="shared" si="60"/>
        <v>7.42583333333562E-2</v>
      </c>
      <c r="P326" s="56">
        <f>SUM($O$13:O326)</f>
        <v>21.708377777777915</v>
      </c>
      <c r="Q326" s="56">
        <f t="shared" si="61"/>
        <v>20.023999999999997</v>
      </c>
    </row>
    <row r="327" spans="1:17" x14ac:dyDescent="0.35">
      <c r="A327" s="63">
        <v>0.48700231481481482</v>
      </c>
      <c r="B327" s="81">
        <f t="shared" si="52"/>
        <v>1717.000000000003</v>
      </c>
      <c r="C327" s="54">
        <f t="shared" si="51"/>
        <v>28.616666666666717</v>
      </c>
      <c r="D327" s="54">
        <f t="shared" si="56"/>
        <v>8.3333333333293069E-2</v>
      </c>
      <c r="E327">
        <v>42</v>
      </c>
      <c r="F327" s="31">
        <f>SUM($E$13:E327)</f>
        <v>10054</v>
      </c>
      <c r="G327" s="52">
        <f t="shared" si="57"/>
        <v>10.054</v>
      </c>
      <c r="H327" s="54">
        <f t="shared" si="62"/>
        <v>1.4625833333333333</v>
      </c>
      <c r="I327" s="87">
        <f t="shared" si="53"/>
        <v>-1.6800000000008116E-5</v>
      </c>
      <c r="J327" s="54">
        <f t="shared" si="58"/>
        <v>1.008000000000487</v>
      </c>
      <c r="K327" s="54">
        <f t="shared" si="55"/>
        <v>0.4545833333328464</v>
      </c>
      <c r="L327" s="58"/>
      <c r="M327" s="59"/>
      <c r="N327" s="56">
        <f t="shared" si="59"/>
        <v>41.854259722222295</v>
      </c>
      <c r="O327" s="56">
        <f t="shared" si="60"/>
        <v>3.7881944444385564E-2</v>
      </c>
      <c r="P327" s="56">
        <f>SUM($O$13:O327)</f>
        <v>21.746259722222302</v>
      </c>
      <c r="Q327" s="56">
        <f t="shared" si="61"/>
        <v>20.107999999999993</v>
      </c>
    </row>
    <row r="328" spans="1:17" x14ac:dyDescent="0.35">
      <c r="A328" s="63">
        <v>0.48707175925925927</v>
      </c>
      <c r="B328" s="81">
        <f t="shared" si="52"/>
        <v>1723.0000000000039</v>
      </c>
      <c r="C328" s="54">
        <f t="shared" si="51"/>
        <v>28.716666666666733</v>
      </c>
      <c r="D328" s="54">
        <f t="shared" si="56"/>
        <v>0.10000000000001563</v>
      </c>
      <c r="E328">
        <v>35</v>
      </c>
      <c r="F328" s="31">
        <f>SUM($E$13:E328)</f>
        <v>10089</v>
      </c>
      <c r="G328" s="52">
        <f t="shared" si="57"/>
        <v>10.089</v>
      </c>
      <c r="H328" s="54">
        <f t="shared" si="62"/>
        <v>1.4625833333333333</v>
      </c>
      <c r="I328" s="87">
        <f t="shared" si="53"/>
        <v>-1.1666666666664843E-5</v>
      </c>
      <c r="J328" s="54">
        <f t="shared" si="58"/>
        <v>0.6999999999998906</v>
      </c>
      <c r="K328" s="54">
        <f t="shared" si="55"/>
        <v>0.76258333333344275</v>
      </c>
      <c r="L328" s="58"/>
      <c r="M328" s="59"/>
      <c r="N328" s="56">
        <f t="shared" si="59"/>
        <v>42.000518055555652</v>
      </c>
      <c r="O328" s="56">
        <f t="shared" si="60"/>
        <v>7.6258333333356201E-2</v>
      </c>
      <c r="P328" s="56">
        <f>SUM($O$13:O328)</f>
        <v>21.822518055555658</v>
      </c>
      <c r="Q328" s="56">
        <f t="shared" si="61"/>
        <v>20.177999999999994</v>
      </c>
    </row>
    <row r="329" spans="1:17" x14ac:dyDescent="0.35">
      <c r="A329" s="63">
        <v>0.48712962962962963</v>
      </c>
      <c r="B329" s="81">
        <f t="shared" si="52"/>
        <v>1728.0000000000016</v>
      </c>
      <c r="C329" s="54">
        <f t="shared" si="51"/>
        <v>28.800000000000026</v>
      </c>
      <c r="D329" s="54">
        <f t="shared" si="56"/>
        <v>8.3333333333293069E-2</v>
      </c>
      <c r="E329">
        <v>35</v>
      </c>
      <c r="F329" s="31">
        <f>SUM($E$13:E329)</f>
        <v>10124</v>
      </c>
      <c r="G329" s="52">
        <f t="shared" si="57"/>
        <v>10.124000000000001</v>
      </c>
      <c r="H329" s="54">
        <f t="shared" si="62"/>
        <v>1.4625833333333333</v>
      </c>
      <c r="I329" s="87">
        <f t="shared" si="53"/>
        <v>-1.4000000000006764E-5</v>
      </c>
      <c r="J329" s="54">
        <f t="shared" si="58"/>
        <v>0.84000000000040587</v>
      </c>
      <c r="K329" s="54">
        <f t="shared" si="55"/>
        <v>0.62258333333292748</v>
      </c>
      <c r="L329" s="58"/>
      <c r="M329" s="59"/>
      <c r="N329" s="56">
        <f t="shared" si="59"/>
        <v>42.122400000000034</v>
      </c>
      <c r="O329" s="56">
        <f t="shared" si="60"/>
        <v>5.1881944444385555E-2</v>
      </c>
      <c r="P329" s="56">
        <f>SUM($O$13:O329)</f>
        <v>21.874400000000044</v>
      </c>
      <c r="Q329" s="56">
        <f t="shared" si="61"/>
        <v>20.24799999999999</v>
      </c>
    </row>
    <row r="330" spans="1:17" x14ac:dyDescent="0.35">
      <c r="A330" s="63">
        <v>0.48718750000000005</v>
      </c>
      <c r="B330" s="81">
        <f t="shared" si="52"/>
        <v>1733.0000000000055</v>
      </c>
      <c r="C330" s="54">
        <f t="shared" si="51"/>
        <v>28.883333333333425</v>
      </c>
      <c r="D330" s="54">
        <f t="shared" si="56"/>
        <v>8.3333333333399651E-2</v>
      </c>
      <c r="E330">
        <v>34.5</v>
      </c>
      <c r="F330" s="31">
        <f>SUM($E$13:E330)</f>
        <v>10158.5</v>
      </c>
      <c r="G330" s="52">
        <f t="shared" si="57"/>
        <v>10.1585</v>
      </c>
      <c r="H330" s="54">
        <f t="shared" si="62"/>
        <v>1.4625833333333333</v>
      </c>
      <c r="I330" s="87">
        <f t="shared" si="53"/>
        <v>-1.3799999999989017E-5</v>
      </c>
      <c r="J330" s="54">
        <f t="shared" si="58"/>
        <v>0.82799999999934104</v>
      </c>
      <c r="K330" s="54">
        <f t="shared" si="55"/>
        <v>0.63458333333399231</v>
      </c>
      <c r="L330" s="58"/>
      <c r="M330" s="59"/>
      <c r="N330" s="56">
        <f t="shared" si="59"/>
        <v>42.24428194444458</v>
      </c>
      <c r="O330" s="56">
        <f t="shared" si="60"/>
        <v>5.2881944444541445E-2</v>
      </c>
      <c r="P330" s="56">
        <f>SUM($O$13:O330)</f>
        <v>21.927281944444587</v>
      </c>
      <c r="Q330" s="56">
        <f t="shared" si="61"/>
        <v>20.316999999999993</v>
      </c>
    </row>
    <row r="331" spans="1:17" x14ac:dyDescent="0.35">
      <c r="A331" s="63">
        <v>0.48724537037037036</v>
      </c>
      <c r="B331" s="81">
        <f t="shared" si="52"/>
        <v>1738.0000000000032</v>
      </c>
      <c r="C331" s="54">
        <f t="shared" si="51"/>
        <v>28.966666666666718</v>
      </c>
      <c r="D331" s="54">
        <f t="shared" si="56"/>
        <v>8.3333333333293069E-2</v>
      </c>
      <c r="E331">
        <v>33.5</v>
      </c>
      <c r="F331" s="31">
        <f>SUM($E$13:E331)</f>
        <v>10192</v>
      </c>
      <c r="G331" s="52">
        <f t="shared" si="57"/>
        <v>10.192</v>
      </c>
      <c r="H331" s="54">
        <f t="shared" si="62"/>
        <v>1.4625833333333333</v>
      </c>
      <c r="I331" s="87">
        <f t="shared" si="53"/>
        <v>-1.3400000000006475E-5</v>
      </c>
      <c r="J331" s="54">
        <f t="shared" si="58"/>
        <v>0.80400000000038851</v>
      </c>
      <c r="K331" s="54">
        <f t="shared" si="55"/>
        <v>0.65858333333294483</v>
      </c>
      <c r="L331" s="58"/>
      <c r="M331" s="59"/>
      <c r="N331" s="56">
        <f t="shared" si="59"/>
        <v>42.366163888888963</v>
      </c>
      <c r="O331" s="56">
        <f t="shared" si="60"/>
        <v>5.4881944444385551E-2</v>
      </c>
      <c r="P331" s="56">
        <f>SUM($O$13:O331)</f>
        <v>21.982163888888973</v>
      </c>
      <c r="Q331" s="56">
        <f t="shared" si="61"/>
        <v>20.38399999999999</v>
      </c>
    </row>
    <row r="332" spans="1:17" x14ac:dyDescent="0.35">
      <c r="A332" s="63">
        <v>0.48731481481481481</v>
      </c>
      <c r="B332" s="81">
        <f t="shared" si="52"/>
        <v>1744.0000000000041</v>
      </c>
      <c r="C332" s="54">
        <f t="shared" si="51"/>
        <v>29.066666666666734</v>
      </c>
      <c r="D332" s="54">
        <f t="shared" si="56"/>
        <v>0.10000000000001563</v>
      </c>
      <c r="E332">
        <v>36</v>
      </c>
      <c r="F332" s="31">
        <f>SUM($E$13:E332)</f>
        <v>10228</v>
      </c>
      <c r="G332" s="52">
        <f t="shared" si="57"/>
        <v>10.228</v>
      </c>
      <c r="H332" s="54">
        <f t="shared" si="62"/>
        <v>1.4625833333333333</v>
      </c>
      <c r="I332" s="87">
        <f t="shared" si="53"/>
        <v>-1.1999999999998123E-5</v>
      </c>
      <c r="J332" s="54">
        <f t="shared" si="58"/>
        <v>0.7199999999998874</v>
      </c>
      <c r="K332" s="54">
        <f t="shared" si="55"/>
        <v>0.74258333333344595</v>
      </c>
      <c r="L332" s="58"/>
      <c r="M332" s="59"/>
      <c r="N332" s="56">
        <f t="shared" si="59"/>
        <v>42.51242222222232</v>
      </c>
      <c r="O332" s="56">
        <f t="shared" si="60"/>
        <v>7.42583333333562E-2</v>
      </c>
      <c r="P332" s="56">
        <f>SUM($O$13:O332)</f>
        <v>22.056422222222331</v>
      </c>
      <c r="Q332" s="56">
        <f t="shared" si="61"/>
        <v>20.455999999999989</v>
      </c>
    </row>
    <row r="333" spans="1:17" x14ac:dyDescent="0.35">
      <c r="A333" s="63">
        <v>0.48737268518518517</v>
      </c>
      <c r="B333" s="81">
        <f t="shared" si="52"/>
        <v>1749.0000000000016</v>
      </c>
      <c r="C333" s="54">
        <f t="shared" ref="C333:C396" si="63">(A333*24-$A$13*24)*60</f>
        <v>29.150000000000027</v>
      </c>
      <c r="D333" s="54">
        <f t="shared" si="56"/>
        <v>8.3333333333293069E-2</v>
      </c>
      <c r="E333">
        <v>34</v>
      </c>
      <c r="F333" s="31">
        <f>SUM($E$13:E333)</f>
        <v>10262</v>
      </c>
      <c r="G333" s="52">
        <f t="shared" si="57"/>
        <v>10.262</v>
      </c>
      <c r="H333" s="54">
        <f t="shared" si="62"/>
        <v>1.4625833333333333</v>
      </c>
      <c r="I333" s="87">
        <f t="shared" si="53"/>
        <v>-1.3600000000006572E-5</v>
      </c>
      <c r="J333" s="54">
        <f t="shared" si="58"/>
        <v>0.8160000000003943</v>
      </c>
      <c r="K333" s="54">
        <f t="shared" si="55"/>
        <v>0.64658333333293905</v>
      </c>
      <c r="L333" s="58"/>
      <c r="M333" s="59"/>
      <c r="N333" s="56">
        <f t="shared" si="59"/>
        <v>42.634304166666709</v>
      </c>
      <c r="O333" s="56">
        <f t="shared" si="60"/>
        <v>5.388194444438555E-2</v>
      </c>
      <c r="P333" s="56">
        <f>SUM($O$13:O333)</f>
        <v>22.110304166666715</v>
      </c>
      <c r="Q333" s="56">
        <f t="shared" si="61"/>
        <v>20.523999999999994</v>
      </c>
    </row>
    <row r="334" spans="1:17" x14ac:dyDescent="0.35">
      <c r="A334" s="63">
        <v>0.48743055555555559</v>
      </c>
      <c r="B334" s="81">
        <f t="shared" ref="B334:B397" si="64">C334*60</f>
        <v>1754.0000000000057</v>
      </c>
      <c r="C334" s="54">
        <f t="shared" si="63"/>
        <v>29.233333333333427</v>
      </c>
      <c r="D334" s="54">
        <f t="shared" si="56"/>
        <v>8.3333333333399651E-2</v>
      </c>
      <c r="E334">
        <v>36</v>
      </c>
      <c r="F334" s="31">
        <f>SUM($E$13:E334)</f>
        <v>10298</v>
      </c>
      <c r="G334" s="52">
        <f t="shared" si="57"/>
        <v>10.298</v>
      </c>
      <c r="H334" s="54">
        <f t="shared" si="62"/>
        <v>1.4625833333333333</v>
      </c>
      <c r="I334" s="87">
        <f t="shared" ref="I334:I397" si="65">-J334/1000/60</f>
        <v>-1.4399999999988541E-5</v>
      </c>
      <c r="J334" s="54">
        <f t="shared" si="58"/>
        <v>0.86399999999931243</v>
      </c>
      <c r="K334" s="54">
        <f t="shared" si="55"/>
        <v>0.59858333333402092</v>
      </c>
      <c r="L334" s="58"/>
      <c r="M334" s="59"/>
      <c r="N334" s="56">
        <f t="shared" si="59"/>
        <v>42.756186111111248</v>
      </c>
      <c r="O334" s="56">
        <f t="shared" si="60"/>
        <v>4.9881944444541443E-2</v>
      </c>
      <c r="P334" s="56">
        <f>SUM($O$13:O334)</f>
        <v>22.160186111111258</v>
      </c>
      <c r="Q334" s="56">
        <f t="shared" si="61"/>
        <v>20.595999999999989</v>
      </c>
    </row>
    <row r="335" spans="1:17" x14ac:dyDescent="0.35">
      <c r="A335" s="63">
        <v>0.48749999999999999</v>
      </c>
      <c r="B335" s="81">
        <f t="shared" si="64"/>
        <v>1760.0000000000002</v>
      </c>
      <c r="C335" s="54">
        <f t="shared" si="63"/>
        <v>29.333333333333336</v>
      </c>
      <c r="D335" s="54">
        <f t="shared" si="56"/>
        <v>9.9999999999909051E-2</v>
      </c>
      <c r="E335">
        <v>35</v>
      </c>
      <c r="F335" s="31">
        <f>SUM($E$13:E335)</f>
        <v>10333</v>
      </c>
      <c r="G335" s="52">
        <f t="shared" si="57"/>
        <v>10.333</v>
      </c>
      <c r="H335" s="54">
        <f t="shared" si="62"/>
        <v>1.4625833333333333</v>
      </c>
      <c r="I335" s="87">
        <f t="shared" si="65"/>
        <v>-1.1666666666677278E-5</v>
      </c>
      <c r="J335" s="54">
        <f t="shared" si="58"/>
        <v>0.70000000000063667</v>
      </c>
      <c r="K335" s="54">
        <f t="shared" ref="K335:K398" si="66">H335-J335</f>
        <v>0.76258333333269668</v>
      </c>
      <c r="L335" s="58"/>
      <c r="M335" s="59"/>
      <c r="N335" s="56">
        <f t="shared" si="59"/>
        <v>42.902444444444448</v>
      </c>
      <c r="O335" s="56">
        <f t="shared" si="60"/>
        <v>7.6258333333200312E-2</v>
      </c>
      <c r="P335" s="56">
        <f>SUM($O$13:O335)</f>
        <v>22.236444444444459</v>
      </c>
      <c r="Q335" s="56">
        <f t="shared" si="61"/>
        <v>20.66599999999999</v>
      </c>
    </row>
    <row r="336" spans="1:17" x14ac:dyDescent="0.35">
      <c r="A336" s="63">
        <v>0.48755787037037041</v>
      </c>
      <c r="B336" s="81">
        <f t="shared" si="64"/>
        <v>1765.0000000000041</v>
      </c>
      <c r="C336" s="54">
        <f t="shared" si="63"/>
        <v>29.416666666666735</v>
      </c>
      <c r="D336" s="54">
        <f t="shared" si="56"/>
        <v>8.3333333333399651E-2</v>
      </c>
      <c r="E336">
        <v>34.5</v>
      </c>
      <c r="F336" s="31">
        <f>SUM($E$13:E336)</f>
        <v>10367.5</v>
      </c>
      <c r="G336" s="52">
        <f t="shared" si="57"/>
        <v>10.3675</v>
      </c>
      <c r="H336" s="54">
        <f t="shared" si="62"/>
        <v>1.4625833333333333</v>
      </c>
      <c r="I336" s="87">
        <f t="shared" si="65"/>
        <v>-1.3799999999989017E-5</v>
      </c>
      <c r="J336" s="54">
        <f t="shared" si="58"/>
        <v>0.82799999999934104</v>
      </c>
      <c r="K336" s="54">
        <f t="shared" si="66"/>
        <v>0.63458333333399231</v>
      </c>
      <c r="L336" s="58"/>
      <c r="M336" s="59"/>
      <c r="N336" s="56">
        <f t="shared" si="59"/>
        <v>43.024326388888987</v>
      </c>
      <c r="O336" s="56">
        <f t="shared" si="60"/>
        <v>5.2881944444541445E-2</v>
      </c>
      <c r="P336" s="56">
        <f>SUM($O$13:O336)</f>
        <v>22.289326388889002</v>
      </c>
      <c r="Q336" s="56">
        <f t="shared" si="61"/>
        <v>20.734999999999985</v>
      </c>
    </row>
    <row r="337" spans="1:17" x14ac:dyDescent="0.35">
      <c r="A337" s="63">
        <v>0.48761574074074071</v>
      </c>
      <c r="B337" s="81">
        <f t="shared" si="64"/>
        <v>1770.0000000000018</v>
      </c>
      <c r="C337" s="54">
        <f t="shared" si="63"/>
        <v>29.500000000000028</v>
      </c>
      <c r="D337" s="54">
        <f t="shared" si="56"/>
        <v>8.3333333333293069E-2</v>
      </c>
      <c r="E337">
        <v>34.5</v>
      </c>
      <c r="F337" s="31">
        <f>SUM($E$13:E337)</f>
        <v>10402</v>
      </c>
      <c r="G337" s="52">
        <f t="shared" si="57"/>
        <v>10.401999999999999</v>
      </c>
      <c r="H337" s="54">
        <f t="shared" si="62"/>
        <v>1.4625833333333333</v>
      </c>
      <c r="I337" s="87">
        <f t="shared" si="65"/>
        <v>-1.3800000000006668E-5</v>
      </c>
      <c r="J337" s="54">
        <f t="shared" si="58"/>
        <v>0.82800000000040008</v>
      </c>
      <c r="K337" s="54">
        <f t="shared" si="66"/>
        <v>0.63458333333293326</v>
      </c>
      <c r="L337" s="58"/>
      <c r="M337" s="59"/>
      <c r="N337" s="56">
        <f t="shared" si="59"/>
        <v>43.146208333333377</v>
      </c>
      <c r="O337" s="56">
        <f t="shared" si="60"/>
        <v>5.2881944444385556E-2</v>
      </c>
      <c r="P337" s="56">
        <f>SUM($O$13:O337)</f>
        <v>22.342208333333389</v>
      </c>
      <c r="Q337" s="56">
        <f t="shared" si="61"/>
        <v>20.803999999999988</v>
      </c>
    </row>
    <row r="338" spans="1:17" x14ac:dyDescent="0.35">
      <c r="A338" s="63">
        <v>0.48768518518518517</v>
      </c>
      <c r="B338" s="81">
        <f t="shared" si="64"/>
        <v>1776.0000000000027</v>
      </c>
      <c r="C338" s="54">
        <f t="shared" si="63"/>
        <v>29.600000000000044</v>
      </c>
      <c r="D338" s="54">
        <f t="shared" si="56"/>
        <v>0.10000000000001563</v>
      </c>
      <c r="E338">
        <v>34</v>
      </c>
      <c r="F338" s="31">
        <f>SUM($E$13:E338)</f>
        <v>10436</v>
      </c>
      <c r="G338" s="52">
        <f t="shared" si="57"/>
        <v>10.436</v>
      </c>
      <c r="H338" s="54">
        <f t="shared" si="62"/>
        <v>1.4625833333333333</v>
      </c>
      <c r="I338" s="87">
        <f t="shared" si="65"/>
        <v>-1.1333333333331562E-5</v>
      </c>
      <c r="J338" s="54">
        <f t="shared" si="58"/>
        <v>0.67999999999989369</v>
      </c>
      <c r="K338" s="54">
        <f t="shared" si="66"/>
        <v>0.78258333333343966</v>
      </c>
      <c r="L338" s="58"/>
      <c r="M338" s="59"/>
      <c r="N338" s="56">
        <f t="shared" si="59"/>
        <v>43.292466666666733</v>
      </c>
      <c r="O338" s="56">
        <f t="shared" si="60"/>
        <v>7.8258333333356203E-2</v>
      </c>
      <c r="P338" s="56">
        <f>SUM($O$13:O338)</f>
        <v>22.420466666666744</v>
      </c>
      <c r="Q338" s="56">
        <f t="shared" si="61"/>
        <v>20.871999999999989</v>
      </c>
    </row>
    <row r="339" spans="1:17" x14ac:dyDescent="0.35">
      <c r="A339" s="63">
        <v>0.48774305555555553</v>
      </c>
      <c r="B339" s="81">
        <f t="shared" si="64"/>
        <v>1781.0000000000002</v>
      </c>
      <c r="C339" s="54">
        <f t="shared" si="63"/>
        <v>29.683333333333337</v>
      </c>
      <c r="D339" s="54">
        <f t="shared" si="56"/>
        <v>8.3333333333293069E-2</v>
      </c>
      <c r="E339">
        <v>37</v>
      </c>
      <c r="F339" s="31">
        <f>SUM($E$13:E339)</f>
        <v>10473</v>
      </c>
      <c r="G339" s="52">
        <f t="shared" si="57"/>
        <v>10.473000000000001</v>
      </c>
      <c r="H339" s="54">
        <f t="shared" si="62"/>
        <v>1.4625833333333333</v>
      </c>
      <c r="I339" s="87">
        <f t="shared" si="65"/>
        <v>-1.4800000000007151E-5</v>
      </c>
      <c r="J339" s="54">
        <f t="shared" si="58"/>
        <v>0.888000000000429</v>
      </c>
      <c r="K339" s="54">
        <f t="shared" si="66"/>
        <v>0.57458333333290434</v>
      </c>
      <c r="L339" s="67">
        <f>AVERAGE(K315:K340)</f>
        <v>0.66116025641028786</v>
      </c>
      <c r="M339" s="68">
        <f>AVERAGE(Q365:Q376)</f>
        <v>23.317916666666648</v>
      </c>
      <c r="N339" s="56">
        <f t="shared" si="59"/>
        <v>43.414348611111116</v>
      </c>
      <c r="O339" s="56">
        <f t="shared" si="60"/>
        <v>4.7881944444385559E-2</v>
      </c>
      <c r="P339" s="56">
        <f>SUM($O$13:O339)</f>
        <v>22.468348611111129</v>
      </c>
      <c r="Q339" s="56">
        <f t="shared" si="61"/>
        <v>20.945999999999987</v>
      </c>
    </row>
    <row r="340" spans="1:17" x14ac:dyDescent="0.35">
      <c r="A340" s="63">
        <v>0.48780092592592594</v>
      </c>
      <c r="B340" s="81">
        <f t="shared" si="64"/>
        <v>1786.0000000000041</v>
      </c>
      <c r="C340" s="54">
        <f t="shared" si="63"/>
        <v>29.766666666666737</v>
      </c>
      <c r="D340" s="54">
        <f t="shared" ref="D340:D403" si="67">(A340*24-A339*24)*60</f>
        <v>8.3333333333399651E-2</v>
      </c>
      <c r="E340">
        <v>37</v>
      </c>
      <c r="F340" s="31">
        <f>SUM($E$13:E340)</f>
        <v>10510</v>
      </c>
      <c r="G340" s="52">
        <f t="shared" ref="G340:G403" si="68">F340/1000</f>
        <v>10.51</v>
      </c>
      <c r="H340" s="54">
        <f t="shared" si="62"/>
        <v>1.4625833333333333</v>
      </c>
      <c r="I340" s="87">
        <f t="shared" si="65"/>
        <v>-1.4799999999988222E-5</v>
      </c>
      <c r="J340" s="54">
        <f t="shared" ref="J340:J403" si="69">2*E340/(1000*D340*1)</f>
        <v>0.88799999999929335</v>
      </c>
      <c r="K340" s="54">
        <f t="shared" si="66"/>
        <v>0.57458333333403999</v>
      </c>
      <c r="L340" s="58"/>
      <c r="M340" s="59"/>
      <c r="N340" s="56">
        <f t="shared" ref="N340:N403" si="70">C340*H340</f>
        <v>43.536230555555662</v>
      </c>
      <c r="O340" s="56">
        <f t="shared" ref="O340:O403" si="71">K340*(D340)</f>
        <v>4.7881944444541434E-2</v>
      </c>
      <c r="P340" s="56">
        <f>SUM($O$13:O340)</f>
        <v>22.516230555555669</v>
      </c>
      <c r="Q340" s="56">
        <f t="shared" ref="Q340:Q403" si="72">N340-P340</f>
        <v>21.019999999999992</v>
      </c>
    </row>
    <row r="341" spans="1:17" x14ac:dyDescent="0.35">
      <c r="A341" s="63">
        <v>0.4878703703703704</v>
      </c>
      <c r="B341" s="81">
        <f t="shared" si="64"/>
        <v>1792.0000000000052</v>
      </c>
      <c r="C341" s="54">
        <f t="shared" si="63"/>
        <v>29.866666666666752</v>
      </c>
      <c r="D341" s="54">
        <f t="shared" si="67"/>
        <v>0.10000000000001563</v>
      </c>
      <c r="E341">
        <v>34</v>
      </c>
      <c r="F341" s="31">
        <f>SUM($E$13:E341)</f>
        <v>10544</v>
      </c>
      <c r="G341" s="52">
        <f t="shared" si="68"/>
        <v>10.544</v>
      </c>
      <c r="H341" s="54">
        <f t="shared" si="62"/>
        <v>1.4625833333333333</v>
      </c>
      <c r="I341" s="87">
        <f t="shared" si="65"/>
        <v>-1.1333333333331562E-5</v>
      </c>
      <c r="J341" s="54">
        <f t="shared" si="69"/>
        <v>0.67999999999989369</v>
      </c>
      <c r="K341" s="54">
        <f t="shared" si="66"/>
        <v>0.78258333333343966</v>
      </c>
      <c r="L341" s="58"/>
      <c r="M341" s="59"/>
      <c r="N341" s="56">
        <f t="shared" si="70"/>
        <v>43.682488888889011</v>
      </c>
      <c r="O341" s="56">
        <f t="shared" si="71"/>
        <v>7.8258333333356203E-2</v>
      </c>
      <c r="P341" s="56">
        <f>SUM($O$13:O341)</f>
        <v>22.594488888889025</v>
      </c>
      <c r="Q341" s="56">
        <f t="shared" si="72"/>
        <v>21.087999999999987</v>
      </c>
    </row>
    <row r="342" spans="1:17" x14ac:dyDescent="0.35">
      <c r="A342" s="63">
        <v>0.48792824074074076</v>
      </c>
      <c r="B342" s="81">
        <f t="shared" si="64"/>
        <v>1797.0000000000027</v>
      </c>
      <c r="C342" s="54">
        <f t="shared" si="63"/>
        <v>29.950000000000045</v>
      </c>
      <c r="D342" s="54">
        <f t="shared" si="67"/>
        <v>8.3333333333293069E-2</v>
      </c>
      <c r="E342">
        <v>38</v>
      </c>
      <c r="F342" s="31">
        <f>SUM($E$13:E342)</f>
        <v>10582</v>
      </c>
      <c r="G342" s="52">
        <f t="shared" si="68"/>
        <v>10.582000000000001</v>
      </c>
      <c r="H342" s="54">
        <f t="shared" si="62"/>
        <v>1.4625833333333333</v>
      </c>
      <c r="I342" s="87">
        <f t="shared" si="65"/>
        <v>-1.5200000000007344E-5</v>
      </c>
      <c r="J342" s="54">
        <f t="shared" si="69"/>
        <v>0.91200000000044068</v>
      </c>
      <c r="K342" s="54">
        <f t="shared" si="66"/>
        <v>0.55058333333289267</v>
      </c>
      <c r="L342" s="58"/>
      <c r="M342" s="59"/>
      <c r="N342" s="56">
        <f t="shared" si="70"/>
        <v>43.804370833333401</v>
      </c>
      <c r="O342" s="56">
        <f t="shared" si="71"/>
        <v>4.588194444438555E-2</v>
      </c>
      <c r="P342" s="56">
        <f>SUM($O$13:O342)</f>
        <v>22.64037083333341</v>
      </c>
      <c r="Q342" s="56">
        <f t="shared" si="72"/>
        <v>21.163999999999991</v>
      </c>
    </row>
    <row r="343" spans="1:17" x14ac:dyDescent="0.35">
      <c r="A343" s="63">
        <v>0.48798611111111106</v>
      </c>
      <c r="B343" s="81">
        <f t="shared" si="64"/>
        <v>1802.0000000000002</v>
      </c>
      <c r="C343" s="54">
        <f t="shared" si="63"/>
        <v>30.033333333333339</v>
      </c>
      <c r="D343" s="54">
        <f t="shared" si="67"/>
        <v>8.3333333333293069E-2</v>
      </c>
      <c r="E343">
        <v>35</v>
      </c>
      <c r="F343" s="31">
        <f>SUM($E$13:E343)</f>
        <v>10617</v>
      </c>
      <c r="G343" s="52">
        <f t="shared" si="68"/>
        <v>10.617000000000001</v>
      </c>
      <c r="H343" s="54">
        <f t="shared" si="62"/>
        <v>1.4625833333333333</v>
      </c>
      <c r="I343" s="87">
        <f t="shared" si="65"/>
        <v>-1.4000000000006764E-5</v>
      </c>
      <c r="J343" s="54">
        <f t="shared" si="69"/>
        <v>0.84000000000040587</v>
      </c>
      <c r="K343" s="54">
        <f t="shared" si="66"/>
        <v>0.62258333333292748</v>
      </c>
      <c r="L343" s="58"/>
      <c r="M343" s="59"/>
      <c r="N343" s="56">
        <f t="shared" si="70"/>
        <v>43.926252777777783</v>
      </c>
      <c r="O343" s="56">
        <f t="shared" si="71"/>
        <v>5.1881944444385555E-2</v>
      </c>
      <c r="P343" s="56">
        <f>SUM($O$13:O343)</f>
        <v>22.692252777777796</v>
      </c>
      <c r="Q343" s="56">
        <f t="shared" si="72"/>
        <v>21.233999999999988</v>
      </c>
    </row>
    <row r="344" spans="1:17" x14ac:dyDescent="0.35">
      <c r="A344" s="63">
        <v>0.48804398148148148</v>
      </c>
      <c r="B344" s="81">
        <f t="shared" si="64"/>
        <v>1807.0000000000043</v>
      </c>
      <c r="C344" s="54">
        <f t="shared" si="63"/>
        <v>30.116666666666738</v>
      </c>
      <c r="D344" s="54">
        <f t="shared" si="67"/>
        <v>8.3333333333399651E-2</v>
      </c>
      <c r="E344">
        <v>39.5</v>
      </c>
      <c r="F344" s="31">
        <f>SUM($E$13:E344)</f>
        <v>10656.5</v>
      </c>
      <c r="G344" s="52">
        <f t="shared" si="68"/>
        <v>10.656499999999999</v>
      </c>
      <c r="H344" s="54">
        <f t="shared" si="62"/>
        <v>1.4625833333333333</v>
      </c>
      <c r="I344" s="87">
        <f t="shared" si="65"/>
        <v>-1.5799999999987424E-5</v>
      </c>
      <c r="J344" s="54">
        <f t="shared" si="69"/>
        <v>0.94799999999924556</v>
      </c>
      <c r="K344" s="54">
        <f t="shared" si="66"/>
        <v>0.51458333333408779</v>
      </c>
      <c r="L344" s="58"/>
      <c r="M344" s="59"/>
      <c r="N344" s="56">
        <f t="shared" si="70"/>
        <v>44.048134722222329</v>
      </c>
      <c r="O344" s="56">
        <f t="shared" si="71"/>
        <v>4.2881944444541444E-2</v>
      </c>
      <c r="P344" s="56">
        <f>SUM($O$13:O344)</f>
        <v>22.735134722222337</v>
      </c>
      <c r="Q344" s="56">
        <f t="shared" si="72"/>
        <v>21.312999999999992</v>
      </c>
    </row>
    <row r="345" spans="1:17" x14ac:dyDescent="0.35">
      <c r="A345" s="63">
        <v>0.48812499999999998</v>
      </c>
      <c r="B345" s="81">
        <f t="shared" si="64"/>
        <v>1814.0000000000023</v>
      </c>
      <c r="C345" s="54">
        <f t="shared" si="63"/>
        <v>30.23333333333337</v>
      </c>
      <c r="D345" s="54">
        <f t="shared" si="67"/>
        <v>0.11666666666663161</v>
      </c>
      <c r="E345">
        <v>35.5</v>
      </c>
      <c r="F345" s="31">
        <f>SUM($E$13:E345)</f>
        <v>10692</v>
      </c>
      <c r="G345" s="52">
        <f t="shared" si="68"/>
        <v>10.692</v>
      </c>
      <c r="H345" s="54">
        <f t="shared" si="62"/>
        <v>1.4625833333333333</v>
      </c>
      <c r="I345" s="87">
        <f t="shared" si="65"/>
        <v>-1.014285714286019E-5</v>
      </c>
      <c r="J345" s="54">
        <f t="shared" si="69"/>
        <v>0.60857142857161139</v>
      </c>
      <c r="K345" s="54">
        <f t="shared" si="66"/>
        <v>0.85401190476172195</v>
      </c>
      <c r="L345" s="58"/>
      <c r="M345" s="59"/>
      <c r="N345" s="56">
        <f t="shared" si="70"/>
        <v>44.218769444444497</v>
      </c>
      <c r="O345" s="56">
        <f t="shared" si="71"/>
        <v>9.9634722222170957E-2</v>
      </c>
      <c r="P345" s="56">
        <f>SUM($O$13:O345)</f>
        <v>22.834769444444508</v>
      </c>
      <c r="Q345" s="56">
        <f t="shared" si="72"/>
        <v>21.38399999999999</v>
      </c>
    </row>
    <row r="346" spans="1:17" x14ac:dyDescent="0.35">
      <c r="A346" s="63">
        <v>0.48818287037037034</v>
      </c>
      <c r="B346" s="81">
        <f t="shared" si="64"/>
        <v>1818.9999999999998</v>
      </c>
      <c r="C346" s="54">
        <f t="shared" si="63"/>
        <v>30.316666666666663</v>
      </c>
      <c r="D346" s="54">
        <f t="shared" si="67"/>
        <v>8.3333333333293069E-2</v>
      </c>
      <c r="E346">
        <v>43</v>
      </c>
      <c r="F346" s="31">
        <f>SUM($E$13:E346)</f>
        <v>10735</v>
      </c>
      <c r="G346" s="52">
        <f t="shared" si="68"/>
        <v>10.734999999999999</v>
      </c>
      <c r="H346" s="54">
        <f t="shared" si="62"/>
        <v>1.4625833333333333</v>
      </c>
      <c r="I346" s="87">
        <f t="shared" si="65"/>
        <v>-1.7200000000008312E-5</v>
      </c>
      <c r="J346" s="54">
        <f t="shared" si="69"/>
        <v>1.0320000000004987</v>
      </c>
      <c r="K346" s="54">
        <f t="shared" si="66"/>
        <v>0.43058333333283461</v>
      </c>
      <c r="L346" s="58"/>
      <c r="M346" s="59"/>
      <c r="N346" s="56">
        <f t="shared" si="70"/>
        <v>44.340651388888887</v>
      </c>
      <c r="O346" s="56">
        <f t="shared" si="71"/>
        <v>3.5881944444385548E-2</v>
      </c>
      <c r="P346" s="56">
        <f>SUM($O$13:O346)</f>
        <v>22.870651388888891</v>
      </c>
      <c r="Q346" s="56">
        <f t="shared" si="72"/>
        <v>21.469999999999995</v>
      </c>
    </row>
    <row r="347" spans="1:17" x14ac:dyDescent="0.35">
      <c r="A347" s="63">
        <v>0.48825231481481479</v>
      </c>
      <c r="B347" s="81">
        <f t="shared" si="64"/>
        <v>1825.0000000000007</v>
      </c>
      <c r="C347" s="54">
        <f t="shared" si="63"/>
        <v>30.416666666666679</v>
      </c>
      <c r="D347" s="54">
        <f t="shared" si="67"/>
        <v>0.10000000000001563</v>
      </c>
      <c r="E347">
        <v>37.5</v>
      </c>
      <c r="F347" s="31">
        <f>SUM($E$13:E347)</f>
        <v>10772.5</v>
      </c>
      <c r="G347" s="52">
        <f t="shared" si="68"/>
        <v>10.772500000000001</v>
      </c>
      <c r="H347" s="54">
        <f t="shared" si="62"/>
        <v>1.4625833333333333</v>
      </c>
      <c r="I347" s="87">
        <f t="shared" si="65"/>
        <v>-1.2499999999998047E-5</v>
      </c>
      <c r="J347" s="54">
        <f t="shared" si="69"/>
        <v>0.74999999999988276</v>
      </c>
      <c r="K347" s="54">
        <f t="shared" si="66"/>
        <v>0.71258333333345059</v>
      </c>
      <c r="L347" s="58"/>
      <c r="M347" s="59"/>
      <c r="N347" s="56">
        <f t="shared" si="70"/>
        <v>44.486909722222236</v>
      </c>
      <c r="O347" s="56">
        <f t="shared" si="71"/>
        <v>7.1258333333356197E-2</v>
      </c>
      <c r="P347" s="56">
        <f>SUM($O$13:O347)</f>
        <v>22.941909722222249</v>
      </c>
      <c r="Q347" s="56">
        <f t="shared" si="72"/>
        <v>21.544999999999987</v>
      </c>
    </row>
    <row r="348" spans="1:17" x14ac:dyDescent="0.35">
      <c r="A348" s="63">
        <v>0.48831018518518521</v>
      </c>
      <c r="B348" s="81">
        <f t="shared" si="64"/>
        <v>1830.0000000000048</v>
      </c>
      <c r="C348" s="54">
        <f t="shared" si="63"/>
        <v>30.500000000000078</v>
      </c>
      <c r="D348" s="54">
        <f t="shared" si="67"/>
        <v>8.3333333333399651E-2</v>
      </c>
      <c r="E348">
        <v>36.5</v>
      </c>
      <c r="F348" s="31">
        <f>SUM($E$13:E348)</f>
        <v>10809</v>
      </c>
      <c r="G348" s="52">
        <f t="shared" si="68"/>
        <v>10.808999999999999</v>
      </c>
      <c r="H348" s="54">
        <f t="shared" si="62"/>
        <v>1.4625833333333333</v>
      </c>
      <c r="I348" s="87">
        <f t="shared" si="65"/>
        <v>-1.4599999999988381E-5</v>
      </c>
      <c r="J348" s="54">
        <f t="shared" si="69"/>
        <v>0.87599999999930289</v>
      </c>
      <c r="K348" s="54">
        <f t="shared" si="66"/>
        <v>0.58658333333403045</v>
      </c>
      <c r="L348" s="58"/>
      <c r="M348" s="59"/>
      <c r="N348" s="56">
        <f t="shared" si="70"/>
        <v>44.608791666666782</v>
      </c>
      <c r="O348" s="56">
        <f t="shared" si="71"/>
        <v>4.8881944444541442E-2</v>
      </c>
      <c r="P348" s="56">
        <f>SUM($O$13:O348)</f>
        <v>22.990791666666791</v>
      </c>
      <c r="Q348" s="56">
        <f t="shared" si="72"/>
        <v>21.617999999999991</v>
      </c>
    </row>
    <row r="349" spans="1:17" x14ac:dyDescent="0.35">
      <c r="A349" s="63">
        <v>0.48836805555555557</v>
      </c>
      <c r="B349" s="81">
        <f t="shared" si="64"/>
        <v>1835.0000000000023</v>
      </c>
      <c r="C349" s="54">
        <f t="shared" si="63"/>
        <v>30.583333333333371</v>
      </c>
      <c r="D349" s="54">
        <f t="shared" si="67"/>
        <v>8.3333333333293069E-2</v>
      </c>
      <c r="E349">
        <v>37</v>
      </c>
      <c r="F349" s="31">
        <f>SUM($E$13:E349)</f>
        <v>10846</v>
      </c>
      <c r="G349" s="52">
        <f t="shared" si="68"/>
        <v>10.846</v>
      </c>
      <c r="H349" s="54">
        <f t="shared" si="62"/>
        <v>1.4625833333333333</v>
      </c>
      <c r="I349" s="87">
        <f t="shared" si="65"/>
        <v>-1.4800000000007151E-5</v>
      </c>
      <c r="J349" s="54">
        <f t="shared" si="69"/>
        <v>0.888000000000429</v>
      </c>
      <c r="K349" s="54">
        <f t="shared" si="66"/>
        <v>0.57458333333290434</v>
      </c>
      <c r="L349" s="58"/>
      <c r="M349" s="59"/>
      <c r="N349" s="56">
        <f t="shared" si="70"/>
        <v>44.730673611111165</v>
      </c>
      <c r="O349" s="56">
        <f t="shared" si="71"/>
        <v>4.7881944444385559E-2</v>
      </c>
      <c r="P349" s="56">
        <f>SUM($O$13:O349)</f>
        <v>23.038673611111175</v>
      </c>
      <c r="Q349" s="56">
        <f t="shared" si="72"/>
        <v>21.69199999999999</v>
      </c>
    </row>
    <row r="350" spans="1:17" x14ac:dyDescent="0.35">
      <c r="A350" s="63">
        <v>0.48842592592592587</v>
      </c>
      <c r="B350" s="81">
        <f t="shared" si="64"/>
        <v>1839.9999999999998</v>
      </c>
      <c r="C350" s="54">
        <f t="shared" si="63"/>
        <v>30.666666666666664</v>
      </c>
      <c r="D350" s="54">
        <f t="shared" si="67"/>
        <v>8.3333333333293069E-2</v>
      </c>
      <c r="E350">
        <v>38</v>
      </c>
      <c r="F350" s="31">
        <f>SUM($E$13:E350)</f>
        <v>10884</v>
      </c>
      <c r="G350" s="52">
        <f t="shared" si="68"/>
        <v>10.884</v>
      </c>
      <c r="H350" s="54">
        <f t="shared" si="62"/>
        <v>1.4625833333333333</v>
      </c>
      <c r="I350" s="87">
        <f t="shared" si="65"/>
        <v>-1.5200000000007344E-5</v>
      </c>
      <c r="J350" s="54">
        <f t="shared" si="69"/>
        <v>0.91200000000044068</v>
      </c>
      <c r="K350" s="54">
        <f t="shared" si="66"/>
        <v>0.55058333333289267</v>
      </c>
      <c r="L350" s="58"/>
      <c r="M350" s="59"/>
      <c r="N350" s="56">
        <f t="shared" si="70"/>
        <v>44.852555555555554</v>
      </c>
      <c r="O350" s="56">
        <f t="shared" si="71"/>
        <v>4.588194444438555E-2</v>
      </c>
      <c r="P350" s="56">
        <f>SUM($O$13:O350)</f>
        <v>23.084555555555561</v>
      </c>
      <c r="Q350" s="56">
        <f t="shared" si="72"/>
        <v>21.767999999999994</v>
      </c>
    </row>
    <row r="351" spans="1:17" x14ac:dyDescent="0.35">
      <c r="A351" s="63">
        <v>0.48849537037037033</v>
      </c>
      <c r="B351" s="81">
        <f t="shared" si="64"/>
        <v>1846.0000000000009</v>
      </c>
      <c r="C351" s="54">
        <f t="shared" si="63"/>
        <v>30.76666666666668</v>
      </c>
      <c r="D351" s="54">
        <f t="shared" si="67"/>
        <v>0.10000000000001563</v>
      </c>
      <c r="E351">
        <v>38.5</v>
      </c>
      <c r="F351" s="31">
        <f>SUM($E$13:E351)</f>
        <v>10922.5</v>
      </c>
      <c r="G351" s="52">
        <f t="shared" si="68"/>
        <v>10.922499999999999</v>
      </c>
      <c r="H351" s="54">
        <f t="shared" si="62"/>
        <v>1.4625833333333333</v>
      </c>
      <c r="I351" s="87">
        <f t="shared" si="65"/>
        <v>-1.2833333333331329E-5</v>
      </c>
      <c r="J351" s="54">
        <f t="shared" si="69"/>
        <v>0.76999999999987967</v>
      </c>
      <c r="K351" s="54">
        <f t="shared" si="66"/>
        <v>0.69258333333345368</v>
      </c>
      <c r="L351" s="58"/>
      <c r="M351" s="59"/>
      <c r="N351" s="56">
        <f t="shared" si="70"/>
        <v>44.998813888888911</v>
      </c>
      <c r="O351" s="56">
        <f t="shared" si="71"/>
        <v>6.9258333333356195E-2</v>
      </c>
      <c r="P351" s="56">
        <f>SUM($O$13:O351)</f>
        <v>23.153813888888916</v>
      </c>
      <c r="Q351" s="56">
        <f t="shared" si="72"/>
        <v>21.844999999999995</v>
      </c>
    </row>
    <row r="352" spans="1:17" x14ac:dyDescent="0.35">
      <c r="A352" s="63">
        <v>0.48855324074074075</v>
      </c>
      <c r="B352" s="81">
        <f t="shared" si="64"/>
        <v>1851.0000000000048</v>
      </c>
      <c r="C352" s="54">
        <f t="shared" si="63"/>
        <v>30.85000000000008</v>
      </c>
      <c r="D352" s="54">
        <f t="shared" si="67"/>
        <v>8.3333333333399651E-2</v>
      </c>
      <c r="E352">
        <v>36</v>
      </c>
      <c r="F352" s="31">
        <f>SUM($E$13:E352)</f>
        <v>10958.5</v>
      </c>
      <c r="G352" s="52">
        <f t="shared" si="68"/>
        <v>10.958500000000001</v>
      </c>
      <c r="H352" s="54">
        <f t="shared" si="62"/>
        <v>1.4625833333333333</v>
      </c>
      <c r="I352" s="87">
        <f t="shared" si="65"/>
        <v>-1.4399999999988541E-5</v>
      </c>
      <c r="J352" s="54">
        <f t="shared" si="69"/>
        <v>0.86399999999931243</v>
      </c>
      <c r="K352" s="54">
        <f t="shared" si="66"/>
        <v>0.59858333333402092</v>
      </c>
      <c r="L352" s="58"/>
      <c r="M352" s="59"/>
      <c r="N352" s="56">
        <f t="shared" si="70"/>
        <v>45.12069583333345</v>
      </c>
      <c r="O352" s="56">
        <f t="shared" si="71"/>
        <v>4.9881944444541443E-2</v>
      </c>
      <c r="P352" s="56">
        <f>SUM($O$13:O352)</f>
        <v>23.203695833333459</v>
      </c>
      <c r="Q352" s="56">
        <f t="shared" si="72"/>
        <v>21.916999999999991</v>
      </c>
    </row>
    <row r="353" spans="1:17" x14ac:dyDescent="0.35">
      <c r="A353" s="63">
        <v>0.4886226851851852</v>
      </c>
      <c r="B353" s="81">
        <f t="shared" si="64"/>
        <v>1857.0000000000057</v>
      </c>
      <c r="C353" s="54">
        <f t="shared" si="63"/>
        <v>30.950000000000095</v>
      </c>
      <c r="D353" s="54">
        <f t="shared" si="67"/>
        <v>0.10000000000001563</v>
      </c>
      <c r="E353">
        <v>36</v>
      </c>
      <c r="F353" s="31">
        <f>SUM($E$13:E353)</f>
        <v>10994.5</v>
      </c>
      <c r="G353" s="52">
        <f t="shared" si="68"/>
        <v>10.9945</v>
      </c>
      <c r="H353" s="54">
        <f t="shared" si="62"/>
        <v>1.4625833333333333</v>
      </c>
      <c r="I353" s="87">
        <f t="shared" si="65"/>
        <v>-1.1999999999998123E-5</v>
      </c>
      <c r="J353" s="54">
        <f t="shared" si="69"/>
        <v>0.7199999999998874</v>
      </c>
      <c r="K353" s="54">
        <f t="shared" si="66"/>
        <v>0.74258333333344595</v>
      </c>
      <c r="L353" s="58"/>
      <c r="M353" s="59"/>
      <c r="N353" s="56">
        <f t="shared" si="70"/>
        <v>45.266954166666807</v>
      </c>
      <c r="O353" s="56">
        <f t="shared" si="71"/>
        <v>7.42583333333562E-2</v>
      </c>
      <c r="P353" s="56">
        <f>SUM($O$13:O353)</f>
        <v>23.277954166666817</v>
      </c>
      <c r="Q353" s="56">
        <f t="shared" si="72"/>
        <v>21.98899999999999</v>
      </c>
    </row>
    <row r="354" spans="1:17" x14ac:dyDescent="0.35">
      <c r="A354" s="63">
        <v>0.48868055555555556</v>
      </c>
      <c r="B354" s="81">
        <f t="shared" si="64"/>
        <v>1862.0000000000032</v>
      </c>
      <c r="C354" s="54">
        <f t="shared" si="63"/>
        <v>31.033333333333388</v>
      </c>
      <c r="D354" s="54">
        <f t="shared" si="67"/>
        <v>8.3333333333293069E-2</v>
      </c>
      <c r="E354">
        <v>38</v>
      </c>
      <c r="F354" s="31">
        <f>SUM($E$13:E354)</f>
        <v>11032.5</v>
      </c>
      <c r="G354" s="52">
        <f t="shared" si="68"/>
        <v>11.032500000000001</v>
      </c>
      <c r="H354" s="54">
        <f t="shared" si="62"/>
        <v>1.4625833333333333</v>
      </c>
      <c r="I354" s="87">
        <f t="shared" si="65"/>
        <v>-1.5200000000007344E-5</v>
      </c>
      <c r="J354" s="54">
        <f t="shared" si="69"/>
        <v>0.91200000000044068</v>
      </c>
      <c r="K354" s="54">
        <f t="shared" si="66"/>
        <v>0.55058333333289267</v>
      </c>
      <c r="L354" s="58"/>
      <c r="M354" s="59"/>
      <c r="N354" s="56">
        <f t="shared" si="70"/>
        <v>45.388836111111189</v>
      </c>
      <c r="O354" s="56">
        <f t="shared" si="71"/>
        <v>4.588194444438555E-2</v>
      </c>
      <c r="P354" s="56">
        <f>SUM($O$13:O354)</f>
        <v>23.323836111111202</v>
      </c>
      <c r="Q354" s="56">
        <f t="shared" si="72"/>
        <v>22.064999999999987</v>
      </c>
    </row>
    <row r="355" spans="1:17" x14ac:dyDescent="0.35">
      <c r="A355" s="63">
        <v>0.48875000000000002</v>
      </c>
      <c r="B355" s="81">
        <f t="shared" si="64"/>
        <v>1868.0000000000043</v>
      </c>
      <c r="C355" s="54">
        <f t="shared" si="63"/>
        <v>31.133333333333404</v>
      </c>
      <c r="D355" s="54">
        <f t="shared" si="67"/>
        <v>0.10000000000001563</v>
      </c>
      <c r="E355">
        <v>39</v>
      </c>
      <c r="F355" s="31">
        <f>SUM($E$13:E355)</f>
        <v>11071.5</v>
      </c>
      <c r="G355" s="52">
        <f t="shared" si="68"/>
        <v>11.0715</v>
      </c>
      <c r="H355" s="54">
        <f t="shared" si="62"/>
        <v>1.4625833333333333</v>
      </c>
      <c r="I355" s="87">
        <f t="shared" si="65"/>
        <v>-1.2999999999997968E-5</v>
      </c>
      <c r="J355" s="54">
        <f t="shared" si="69"/>
        <v>0.77999999999987812</v>
      </c>
      <c r="K355" s="54">
        <f t="shared" si="66"/>
        <v>0.68258333333345522</v>
      </c>
      <c r="L355" s="58"/>
      <c r="M355" s="59"/>
      <c r="N355" s="56">
        <f t="shared" si="70"/>
        <v>45.535094444444546</v>
      </c>
      <c r="O355" s="56">
        <f t="shared" si="71"/>
        <v>6.8258333333356194E-2</v>
      </c>
      <c r="P355" s="56">
        <f>SUM($O$13:O355)</f>
        <v>23.39209444444456</v>
      </c>
      <c r="Q355" s="56">
        <f t="shared" si="72"/>
        <v>22.142999999999986</v>
      </c>
    </row>
    <row r="356" spans="1:17" x14ac:dyDescent="0.35">
      <c r="A356" s="63">
        <v>0.48881944444444447</v>
      </c>
      <c r="B356" s="81">
        <f t="shared" si="64"/>
        <v>1874.0000000000052</v>
      </c>
      <c r="C356" s="54">
        <f t="shared" si="63"/>
        <v>31.23333333333342</v>
      </c>
      <c r="D356" s="54">
        <f t="shared" si="67"/>
        <v>0.10000000000001563</v>
      </c>
      <c r="E356">
        <v>45</v>
      </c>
      <c r="F356" s="31">
        <f>SUM($E$13:E356)</f>
        <v>11116.5</v>
      </c>
      <c r="G356" s="52">
        <f t="shared" si="68"/>
        <v>11.1165</v>
      </c>
      <c r="H356" s="54">
        <f t="shared" si="62"/>
        <v>1.4625833333333333</v>
      </c>
      <c r="I356" s="87">
        <f t="shared" si="65"/>
        <v>-1.4999999999997656E-5</v>
      </c>
      <c r="J356" s="54">
        <f t="shared" si="69"/>
        <v>0.89999999999985936</v>
      </c>
      <c r="K356" s="54">
        <f t="shared" si="66"/>
        <v>0.56258333333347399</v>
      </c>
      <c r="L356" s="58"/>
      <c r="M356" s="59"/>
      <c r="N356" s="56">
        <f t="shared" si="70"/>
        <v>45.681352777777903</v>
      </c>
      <c r="O356" s="56">
        <f t="shared" si="71"/>
        <v>5.6258333333356191E-2</v>
      </c>
      <c r="P356" s="56">
        <f>SUM($O$13:O356)</f>
        <v>23.448352777777917</v>
      </c>
      <c r="Q356" s="56">
        <f t="shared" si="72"/>
        <v>22.232999999999986</v>
      </c>
    </row>
    <row r="357" spans="1:17" x14ac:dyDescent="0.35">
      <c r="A357" s="63">
        <v>0.48887731481481483</v>
      </c>
      <c r="B357" s="81">
        <f t="shared" si="64"/>
        <v>1879.0000000000027</v>
      </c>
      <c r="C357" s="54">
        <f t="shared" si="63"/>
        <v>31.316666666666713</v>
      </c>
      <c r="D357" s="54">
        <f t="shared" si="67"/>
        <v>8.3333333333293069E-2</v>
      </c>
      <c r="E357">
        <v>38.5</v>
      </c>
      <c r="F357" s="31">
        <f>SUM($E$13:E357)</f>
        <v>11155</v>
      </c>
      <c r="G357" s="52">
        <f t="shared" si="68"/>
        <v>11.154999999999999</v>
      </c>
      <c r="H357" s="54">
        <f t="shared" si="62"/>
        <v>1.4625833333333333</v>
      </c>
      <c r="I357" s="87">
        <f t="shared" si="65"/>
        <v>-1.5400000000007442E-5</v>
      </c>
      <c r="J357" s="54">
        <f t="shared" si="69"/>
        <v>0.92400000000044646</v>
      </c>
      <c r="K357" s="54">
        <f t="shared" si="66"/>
        <v>0.53858333333288688</v>
      </c>
      <c r="L357" s="58"/>
      <c r="M357" s="59"/>
      <c r="N357" s="56">
        <f t="shared" si="70"/>
        <v>45.803234722222292</v>
      </c>
      <c r="O357" s="56">
        <f t="shared" si="71"/>
        <v>4.4881944444385556E-2</v>
      </c>
      <c r="P357" s="56">
        <f>SUM($O$13:O357)</f>
        <v>23.493234722222301</v>
      </c>
      <c r="Q357" s="56">
        <f t="shared" si="72"/>
        <v>22.309999999999992</v>
      </c>
    </row>
    <row r="358" spans="1:17" x14ac:dyDescent="0.35">
      <c r="A358" s="63">
        <v>0.48893518518518514</v>
      </c>
      <c r="B358" s="81">
        <f t="shared" si="64"/>
        <v>1884.0000000000005</v>
      </c>
      <c r="C358" s="54">
        <f t="shared" si="63"/>
        <v>31.400000000000006</v>
      </c>
      <c r="D358" s="54">
        <f t="shared" si="67"/>
        <v>8.3333333333293069E-2</v>
      </c>
      <c r="E358">
        <v>37</v>
      </c>
      <c r="F358" s="31">
        <f>SUM($E$13:E358)</f>
        <v>11192</v>
      </c>
      <c r="G358" s="52">
        <f t="shared" si="68"/>
        <v>11.192</v>
      </c>
      <c r="H358" s="54">
        <f t="shared" si="62"/>
        <v>1.4625833333333333</v>
      </c>
      <c r="I358" s="87">
        <f t="shared" si="65"/>
        <v>-1.4800000000007151E-5</v>
      </c>
      <c r="J358" s="54">
        <f t="shared" si="69"/>
        <v>0.888000000000429</v>
      </c>
      <c r="K358" s="54">
        <f t="shared" si="66"/>
        <v>0.57458333333290434</v>
      </c>
      <c r="L358" s="58"/>
      <c r="M358" s="59"/>
      <c r="N358" s="56">
        <f t="shared" si="70"/>
        <v>45.925116666666675</v>
      </c>
      <c r="O358" s="56">
        <f t="shared" si="71"/>
        <v>4.7881944444385559E-2</v>
      </c>
      <c r="P358" s="56">
        <f>SUM($O$13:O358)</f>
        <v>23.541116666666685</v>
      </c>
      <c r="Q358" s="56">
        <f t="shared" si="72"/>
        <v>22.38399999999999</v>
      </c>
    </row>
    <row r="359" spans="1:17" x14ac:dyDescent="0.35">
      <c r="A359" s="63">
        <v>0.48900462962962959</v>
      </c>
      <c r="B359" s="81">
        <f t="shared" si="64"/>
        <v>1890.0000000000014</v>
      </c>
      <c r="C359" s="54">
        <f t="shared" si="63"/>
        <v>31.500000000000021</v>
      </c>
      <c r="D359" s="54">
        <f t="shared" si="67"/>
        <v>0.10000000000001563</v>
      </c>
      <c r="E359">
        <v>36</v>
      </c>
      <c r="F359" s="31">
        <f>SUM($E$13:E359)</f>
        <v>11228</v>
      </c>
      <c r="G359" s="52">
        <f t="shared" si="68"/>
        <v>11.228</v>
      </c>
      <c r="H359" s="54">
        <f t="shared" si="62"/>
        <v>1.4625833333333333</v>
      </c>
      <c r="I359" s="87">
        <f t="shared" si="65"/>
        <v>-1.1999999999998123E-5</v>
      </c>
      <c r="J359" s="54">
        <f t="shared" si="69"/>
        <v>0.7199999999998874</v>
      </c>
      <c r="K359" s="54">
        <f t="shared" si="66"/>
        <v>0.74258333333344595</v>
      </c>
      <c r="L359" s="58"/>
      <c r="M359" s="59"/>
      <c r="N359" s="56">
        <f t="shared" si="70"/>
        <v>46.071375000000032</v>
      </c>
      <c r="O359" s="56">
        <f t="shared" si="71"/>
        <v>7.42583333333562E-2</v>
      </c>
      <c r="P359" s="56">
        <f>SUM($O$13:O359)</f>
        <v>23.615375000000043</v>
      </c>
      <c r="Q359" s="56">
        <f t="shared" si="72"/>
        <v>22.455999999999989</v>
      </c>
    </row>
    <row r="360" spans="1:17" x14ac:dyDescent="0.35">
      <c r="A360" s="63">
        <v>0.48906250000000001</v>
      </c>
      <c r="B360" s="81">
        <f t="shared" si="64"/>
        <v>1895.0000000000052</v>
      </c>
      <c r="C360" s="54">
        <f t="shared" si="63"/>
        <v>31.583333333333421</v>
      </c>
      <c r="D360" s="54">
        <f t="shared" si="67"/>
        <v>8.3333333333399651E-2</v>
      </c>
      <c r="E360">
        <v>37</v>
      </c>
      <c r="F360" s="31">
        <f>SUM($E$13:E360)</f>
        <v>11265</v>
      </c>
      <c r="G360" s="52">
        <f t="shared" si="68"/>
        <v>11.265000000000001</v>
      </c>
      <c r="H360" s="54">
        <f t="shared" si="62"/>
        <v>1.4625833333333333</v>
      </c>
      <c r="I360" s="87">
        <f t="shared" si="65"/>
        <v>-1.4799999999988222E-5</v>
      </c>
      <c r="J360" s="54">
        <f t="shared" si="69"/>
        <v>0.88799999999929335</v>
      </c>
      <c r="K360" s="54">
        <f t="shared" si="66"/>
        <v>0.57458333333403999</v>
      </c>
      <c r="L360" s="58"/>
      <c r="M360" s="59"/>
      <c r="N360" s="56">
        <f t="shared" si="70"/>
        <v>46.19325694444457</v>
      </c>
      <c r="O360" s="56">
        <f t="shared" si="71"/>
        <v>4.7881944444541434E-2</v>
      </c>
      <c r="P360" s="56">
        <f>SUM($O$13:O360)</f>
        <v>23.663256944444583</v>
      </c>
      <c r="Q360" s="56">
        <f t="shared" si="72"/>
        <v>22.529999999999987</v>
      </c>
    </row>
    <row r="361" spans="1:17" x14ac:dyDescent="0.35">
      <c r="A361" s="63">
        <v>0.48912037037037037</v>
      </c>
      <c r="B361" s="81">
        <f t="shared" si="64"/>
        <v>1900.0000000000027</v>
      </c>
      <c r="C361" s="54">
        <f t="shared" si="63"/>
        <v>31.666666666666714</v>
      </c>
      <c r="D361" s="54">
        <f t="shared" si="67"/>
        <v>8.3333333333293069E-2</v>
      </c>
      <c r="E361">
        <v>37.5</v>
      </c>
      <c r="F361" s="31">
        <f>SUM($E$13:E361)</f>
        <v>11302.5</v>
      </c>
      <c r="G361" s="52">
        <f t="shared" si="68"/>
        <v>11.3025</v>
      </c>
      <c r="H361" s="54">
        <f t="shared" si="62"/>
        <v>1.4625833333333333</v>
      </c>
      <c r="I361" s="87">
        <f t="shared" si="65"/>
        <v>-1.5000000000007248E-5</v>
      </c>
      <c r="J361" s="54">
        <f t="shared" si="69"/>
        <v>0.9000000000004349</v>
      </c>
      <c r="K361" s="54">
        <f t="shared" si="66"/>
        <v>0.56258333333289845</v>
      </c>
      <c r="L361" s="58"/>
      <c r="M361" s="59"/>
      <c r="N361" s="56">
        <f t="shared" si="70"/>
        <v>46.31513888888896</v>
      </c>
      <c r="O361" s="56">
        <f t="shared" si="71"/>
        <v>4.6881944444385551E-2</v>
      </c>
      <c r="P361" s="56">
        <f>SUM($O$13:O361)</f>
        <v>23.71013888888897</v>
      </c>
      <c r="Q361" s="56">
        <f t="shared" si="72"/>
        <v>22.60499999999999</v>
      </c>
    </row>
    <row r="362" spans="1:17" x14ac:dyDescent="0.35">
      <c r="A362" s="63">
        <v>0.48917824074074073</v>
      </c>
      <c r="B362" s="81">
        <f t="shared" si="64"/>
        <v>1905.0000000000005</v>
      </c>
      <c r="C362" s="54">
        <f t="shared" si="63"/>
        <v>31.750000000000007</v>
      </c>
      <c r="D362" s="54">
        <f t="shared" si="67"/>
        <v>8.3333333333293069E-2</v>
      </c>
      <c r="E362">
        <v>37.5</v>
      </c>
      <c r="F362" s="31">
        <f>SUM($E$13:E362)</f>
        <v>11340</v>
      </c>
      <c r="G362" s="52">
        <f t="shared" si="68"/>
        <v>11.34</v>
      </c>
      <c r="H362" s="54">
        <f t="shared" si="62"/>
        <v>1.4625833333333333</v>
      </c>
      <c r="I362" s="87">
        <f t="shared" si="65"/>
        <v>-1.5000000000007248E-5</v>
      </c>
      <c r="J362" s="54">
        <f t="shared" si="69"/>
        <v>0.9000000000004349</v>
      </c>
      <c r="K362" s="54">
        <f t="shared" si="66"/>
        <v>0.56258333333289845</v>
      </c>
      <c r="L362" s="58"/>
      <c r="M362" s="59"/>
      <c r="N362" s="56">
        <f t="shared" si="70"/>
        <v>46.437020833333342</v>
      </c>
      <c r="O362" s="56">
        <f t="shared" si="71"/>
        <v>4.6881944444385551E-2</v>
      </c>
      <c r="P362" s="56">
        <f>SUM($O$13:O362)</f>
        <v>23.757020833333357</v>
      </c>
      <c r="Q362" s="56">
        <f t="shared" si="72"/>
        <v>22.679999999999986</v>
      </c>
    </row>
    <row r="363" spans="1:17" x14ac:dyDescent="0.35">
      <c r="A363" s="63">
        <v>0.48924768518518519</v>
      </c>
      <c r="B363" s="81">
        <f t="shared" si="64"/>
        <v>1911.0000000000014</v>
      </c>
      <c r="C363" s="54">
        <f t="shared" si="63"/>
        <v>31.850000000000023</v>
      </c>
      <c r="D363" s="54">
        <f t="shared" si="67"/>
        <v>0.10000000000001563</v>
      </c>
      <c r="E363">
        <v>37.5</v>
      </c>
      <c r="F363" s="31">
        <f>SUM($E$13:E363)</f>
        <v>11377.5</v>
      </c>
      <c r="G363" s="52">
        <f t="shared" si="68"/>
        <v>11.3775</v>
      </c>
      <c r="H363" s="54">
        <f t="shared" si="62"/>
        <v>1.4625833333333333</v>
      </c>
      <c r="I363" s="87">
        <f t="shared" si="65"/>
        <v>-1.2499999999998047E-5</v>
      </c>
      <c r="J363" s="54">
        <f t="shared" si="69"/>
        <v>0.74999999999988276</v>
      </c>
      <c r="K363" s="54">
        <f t="shared" si="66"/>
        <v>0.71258333333345059</v>
      </c>
      <c r="L363" s="58"/>
      <c r="M363" s="59"/>
      <c r="N363" s="56">
        <f t="shared" si="70"/>
        <v>46.583279166666699</v>
      </c>
      <c r="O363" s="56">
        <f t="shared" si="71"/>
        <v>7.1258333333356197E-2</v>
      </c>
      <c r="P363" s="56">
        <f>SUM($O$13:O363)</f>
        <v>23.828279166666714</v>
      </c>
      <c r="Q363" s="56">
        <f t="shared" si="72"/>
        <v>22.754999999999985</v>
      </c>
    </row>
    <row r="364" spans="1:17" x14ac:dyDescent="0.35">
      <c r="A364" s="63">
        <v>0.4893055555555556</v>
      </c>
      <c r="B364" s="81">
        <f t="shared" si="64"/>
        <v>1916.0000000000055</v>
      </c>
      <c r="C364" s="54">
        <f t="shared" si="63"/>
        <v>31.933333333333422</v>
      </c>
      <c r="D364" s="54">
        <f t="shared" si="67"/>
        <v>8.3333333333399651E-2</v>
      </c>
      <c r="E364">
        <v>39.5</v>
      </c>
      <c r="F364" s="31">
        <f>SUM($E$13:E364)</f>
        <v>11417</v>
      </c>
      <c r="G364" s="52">
        <f t="shared" si="68"/>
        <v>11.417</v>
      </c>
      <c r="H364" s="54">
        <f t="shared" si="62"/>
        <v>1.4625833333333333</v>
      </c>
      <c r="I364" s="87">
        <f t="shared" si="65"/>
        <v>-1.5799999999987424E-5</v>
      </c>
      <c r="J364" s="54">
        <f t="shared" si="69"/>
        <v>0.94799999999924556</v>
      </c>
      <c r="K364" s="54">
        <f t="shared" si="66"/>
        <v>0.51458333333408779</v>
      </c>
      <c r="L364" s="58"/>
      <c r="M364" s="59"/>
      <c r="N364" s="56">
        <f t="shared" si="70"/>
        <v>46.705161111111245</v>
      </c>
      <c r="O364" s="56">
        <f t="shared" si="71"/>
        <v>4.2881944444541444E-2</v>
      </c>
      <c r="P364" s="56">
        <f>SUM($O$13:O364)</f>
        <v>23.871161111111256</v>
      </c>
      <c r="Q364" s="56">
        <f t="shared" si="72"/>
        <v>22.833999999999989</v>
      </c>
    </row>
    <row r="365" spans="1:17" x14ac:dyDescent="0.35">
      <c r="A365" s="63">
        <v>0.48936342592592591</v>
      </c>
      <c r="B365" s="81">
        <f t="shared" si="64"/>
        <v>1921.000000000003</v>
      </c>
      <c r="C365" s="54">
        <f t="shared" si="63"/>
        <v>32.016666666666715</v>
      </c>
      <c r="D365" s="54">
        <f t="shared" si="67"/>
        <v>8.3333333333293069E-2</v>
      </c>
      <c r="E365">
        <v>37.5</v>
      </c>
      <c r="F365" s="31">
        <f>SUM($E$13:E365)</f>
        <v>11454.5</v>
      </c>
      <c r="G365" s="52">
        <f t="shared" si="68"/>
        <v>11.454499999999999</v>
      </c>
      <c r="H365" s="54">
        <f t="shared" si="62"/>
        <v>1.4625833333333333</v>
      </c>
      <c r="I365" s="87">
        <f t="shared" si="65"/>
        <v>-1.5000000000007248E-5</v>
      </c>
      <c r="J365" s="54">
        <f t="shared" si="69"/>
        <v>0.9000000000004349</v>
      </c>
      <c r="K365" s="54">
        <f t="shared" si="66"/>
        <v>0.56258333333289845</v>
      </c>
      <c r="L365" s="58"/>
      <c r="M365" s="59"/>
      <c r="N365" s="56">
        <f t="shared" si="70"/>
        <v>46.827043055555627</v>
      </c>
      <c r="O365" s="56">
        <f t="shared" si="71"/>
        <v>4.6881944444385551E-2</v>
      </c>
      <c r="P365" s="56">
        <f>SUM($O$13:O365)</f>
        <v>23.918043055555643</v>
      </c>
      <c r="Q365" s="56">
        <f t="shared" si="72"/>
        <v>22.908999999999985</v>
      </c>
    </row>
    <row r="366" spans="1:17" x14ac:dyDescent="0.35">
      <c r="A366" s="63">
        <v>0.48942129629629627</v>
      </c>
      <c r="B366" s="81">
        <f t="shared" si="64"/>
        <v>1926.0000000000005</v>
      </c>
      <c r="C366" s="54">
        <f t="shared" si="63"/>
        <v>32.100000000000009</v>
      </c>
      <c r="D366" s="54">
        <f t="shared" si="67"/>
        <v>8.3333333333293069E-2</v>
      </c>
      <c r="E366">
        <v>36.5</v>
      </c>
      <c r="F366" s="31">
        <f>SUM($E$13:E366)</f>
        <v>11491</v>
      </c>
      <c r="G366" s="52">
        <f t="shared" si="68"/>
        <v>11.491</v>
      </c>
      <c r="H366" s="54">
        <f t="shared" si="62"/>
        <v>1.4625833333333333</v>
      </c>
      <c r="I366" s="87">
        <f t="shared" si="65"/>
        <v>-1.4600000000007053E-5</v>
      </c>
      <c r="J366" s="54">
        <f t="shared" si="69"/>
        <v>0.87600000000042322</v>
      </c>
      <c r="K366" s="54">
        <f t="shared" si="66"/>
        <v>0.58658333333291013</v>
      </c>
      <c r="L366" s="58"/>
      <c r="M366" s="59"/>
      <c r="N366" s="56">
        <f t="shared" si="70"/>
        <v>46.94892500000001</v>
      </c>
      <c r="O366" s="56">
        <f t="shared" si="71"/>
        <v>4.888194444438556E-2</v>
      </c>
      <c r="P366" s="56">
        <f>SUM($O$13:O366)</f>
        <v>23.966925000000028</v>
      </c>
      <c r="Q366" s="56">
        <f t="shared" si="72"/>
        <v>22.981999999999982</v>
      </c>
    </row>
    <row r="367" spans="1:17" x14ac:dyDescent="0.35">
      <c r="A367" s="63">
        <v>0.48949074074074073</v>
      </c>
      <c r="B367" s="81">
        <f t="shared" si="64"/>
        <v>1932.0000000000014</v>
      </c>
      <c r="C367" s="54">
        <f t="shared" si="63"/>
        <v>32.200000000000024</v>
      </c>
      <c r="D367" s="54">
        <f t="shared" si="67"/>
        <v>0.10000000000001563</v>
      </c>
      <c r="E367">
        <v>39</v>
      </c>
      <c r="F367" s="31">
        <f>SUM($E$13:E367)</f>
        <v>11530</v>
      </c>
      <c r="G367" s="52">
        <f t="shared" si="68"/>
        <v>11.53</v>
      </c>
      <c r="H367" s="54">
        <f t="shared" si="62"/>
        <v>1.4625833333333333</v>
      </c>
      <c r="I367" s="87">
        <f t="shared" si="65"/>
        <v>-1.2999999999997968E-5</v>
      </c>
      <c r="J367" s="54">
        <f t="shared" si="69"/>
        <v>0.77999999999987812</v>
      </c>
      <c r="K367" s="54">
        <f t="shared" si="66"/>
        <v>0.68258333333345522</v>
      </c>
      <c r="L367" s="58"/>
      <c r="M367" s="59"/>
      <c r="N367" s="56">
        <f t="shared" si="70"/>
        <v>47.095183333333367</v>
      </c>
      <c r="O367" s="56">
        <f t="shared" si="71"/>
        <v>6.8258333333356194E-2</v>
      </c>
      <c r="P367" s="56">
        <f>SUM($O$13:O367)</f>
        <v>24.035183333333386</v>
      </c>
      <c r="Q367" s="56">
        <f t="shared" si="72"/>
        <v>23.059999999999981</v>
      </c>
    </row>
    <row r="368" spans="1:17" x14ac:dyDescent="0.35">
      <c r="A368" s="63">
        <v>0.48956018518518518</v>
      </c>
      <c r="B368" s="81">
        <f t="shared" si="64"/>
        <v>1938.0000000000023</v>
      </c>
      <c r="C368" s="54">
        <f t="shared" si="63"/>
        <v>32.30000000000004</v>
      </c>
      <c r="D368" s="54">
        <f t="shared" si="67"/>
        <v>0.10000000000001563</v>
      </c>
      <c r="E368">
        <v>37</v>
      </c>
      <c r="F368" s="31">
        <f>SUM($E$13:E368)</f>
        <v>11567</v>
      </c>
      <c r="G368" s="52">
        <f t="shared" si="68"/>
        <v>11.567</v>
      </c>
      <c r="H368" s="54">
        <f t="shared" si="62"/>
        <v>1.4625833333333333</v>
      </c>
      <c r="I368" s="87">
        <f t="shared" si="65"/>
        <v>-1.2333333333331405E-5</v>
      </c>
      <c r="J368" s="54">
        <f t="shared" si="69"/>
        <v>0.73999999999988431</v>
      </c>
      <c r="K368" s="54">
        <f t="shared" si="66"/>
        <v>0.72258333333344904</v>
      </c>
      <c r="L368" s="58"/>
      <c r="M368" s="59"/>
      <c r="N368" s="56">
        <f t="shared" si="70"/>
        <v>47.241441666666724</v>
      </c>
      <c r="O368" s="56">
        <f t="shared" si="71"/>
        <v>7.2258333333356198E-2</v>
      </c>
      <c r="P368" s="56">
        <f>SUM($O$13:O368)</f>
        <v>24.107441666666741</v>
      </c>
      <c r="Q368" s="56">
        <f t="shared" si="72"/>
        <v>23.133999999999983</v>
      </c>
    </row>
    <row r="369" spans="1:17" x14ac:dyDescent="0.35">
      <c r="A369" s="63">
        <v>0.48961805555555554</v>
      </c>
      <c r="B369" s="81">
        <f t="shared" si="64"/>
        <v>1943</v>
      </c>
      <c r="C369" s="54">
        <f t="shared" si="63"/>
        <v>32.383333333333333</v>
      </c>
      <c r="D369" s="54">
        <f t="shared" si="67"/>
        <v>8.3333333333293069E-2</v>
      </c>
      <c r="E369">
        <v>36</v>
      </c>
      <c r="F369" s="31">
        <f>SUM($E$13:E369)</f>
        <v>11603</v>
      </c>
      <c r="G369" s="52">
        <f t="shared" si="68"/>
        <v>11.603</v>
      </c>
      <c r="H369" s="54">
        <f t="shared" si="62"/>
        <v>1.4625833333333333</v>
      </c>
      <c r="I369" s="87">
        <f t="shared" si="65"/>
        <v>-1.4400000000006957E-5</v>
      </c>
      <c r="J369" s="54">
        <f t="shared" si="69"/>
        <v>0.86400000000041743</v>
      </c>
      <c r="K369" s="54">
        <f t="shared" si="66"/>
        <v>0.59858333333291591</v>
      </c>
      <c r="L369" s="58"/>
      <c r="M369" s="59"/>
      <c r="N369" s="56">
        <f t="shared" si="70"/>
        <v>47.363323611111113</v>
      </c>
      <c r="O369" s="56">
        <f t="shared" si="71"/>
        <v>4.9881944444385561E-2</v>
      </c>
      <c r="P369" s="56">
        <f>SUM($O$13:O369)</f>
        <v>24.157323611111128</v>
      </c>
      <c r="Q369" s="56">
        <f t="shared" si="72"/>
        <v>23.205999999999985</v>
      </c>
    </row>
    <row r="370" spans="1:17" x14ac:dyDescent="0.35">
      <c r="A370" s="63">
        <v>0.48967592592592596</v>
      </c>
      <c r="B370" s="81">
        <f t="shared" si="64"/>
        <v>1948.0000000000039</v>
      </c>
      <c r="C370" s="54">
        <f t="shared" si="63"/>
        <v>32.466666666666733</v>
      </c>
      <c r="D370" s="54">
        <f t="shared" si="67"/>
        <v>8.3333333333399651E-2</v>
      </c>
      <c r="E370">
        <v>36.5</v>
      </c>
      <c r="F370" s="31">
        <f>SUM($E$13:E370)</f>
        <v>11639.5</v>
      </c>
      <c r="G370" s="52">
        <f t="shared" si="68"/>
        <v>11.6395</v>
      </c>
      <c r="H370" s="54">
        <f t="shared" si="62"/>
        <v>1.4625833333333333</v>
      </c>
      <c r="I370" s="87">
        <f t="shared" si="65"/>
        <v>-1.4599999999988381E-5</v>
      </c>
      <c r="J370" s="54">
        <f t="shared" si="69"/>
        <v>0.87599999999930289</v>
      </c>
      <c r="K370" s="54">
        <f t="shared" si="66"/>
        <v>0.58658333333403045</v>
      </c>
      <c r="L370" s="58"/>
      <c r="M370" s="59"/>
      <c r="N370" s="56">
        <f t="shared" si="70"/>
        <v>47.485205555555652</v>
      </c>
      <c r="O370" s="56">
        <f t="shared" si="71"/>
        <v>4.8881944444541442E-2</v>
      </c>
      <c r="P370" s="56">
        <f>SUM($O$13:O370)</f>
        <v>24.20620555555567</v>
      </c>
      <c r="Q370" s="56">
        <f t="shared" si="72"/>
        <v>23.278999999999982</v>
      </c>
    </row>
    <row r="371" spans="1:17" x14ac:dyDescent="0.35">
      <c r="A371" s="63">
        <v>0.48973379629629626</v>
      </c>
      <c r="B371" s="81">
        <f t="shared" si="64"/>
        <v>1953.0000000000016</v>
      </c>
      <c r="C371" s="54">
        <f t="shared" si="63"/>
        <v>32.550000000000026</v>
      </c>
      <c r="D371" s="54">
        <f t="shared" si="67"/>
        <v>8.3333333333293069E-2</v>
      </c>
      <c r="E371">
        <v>37</v>
      </c>
      <c r="F371" s="31">
        <f>SUM($E$13:E371)</f>
        <v>11676.5</v>
      </c>
      <c r="G371" s="52">
        <f t="shared" si="68"/>
        <v>11.676500000000001</v>
      </c>
      <c r="H371" s="54">
        <f t="shared" si="62"/>
        <v>1.4625833333333333</v>
      </c>
      <c r="I371" s="87">
        <f t="shared" si="65"/>
        <v>-1.4800000000007151E-5</v>
      </c>
      <c r="J371" s="54">
        <f t="shared" si="69"/>
        <v>0.888000000000429</v>
      </c>
      <c r="K371" s="54">
        <f t="shared" si="66"/>
        <v>0.57458333333290434</v>
      </c>
      <c r="L371" s="58"/>
      <c r="M371" s="59"/>
      <c r="N371" s="56">
        <f t="shared" si="70"/>
        <v>47.607087500000041</v>
      </c>
      <c r="O371" s="56">
        <f t="shared" si="71"/>
        <v>4.7881944444385559E-2</v>
      </c>
      <c r="P371" s="56">
        <f>SUM($O$13:O371)</f>
        <v>24.254087500000054</v>
      </c>
      <c r="Q371" s="56">
        <f t="shared" si="72"/>
        <v>23.352999999999987</v>
      </c>
    </row>
    <row r="372" spans="1:17" x14ac:dyDescent="0.35">
      <c r="A372" s="63">
        <v>0.48979166666666668</v>
      </c>
      <c r="B372" s="81">
        <f t="shared" si="64"/>
        <v>1958.0000000000055</v>
      </c>
      <c r="C372" s="54">
        <f t="shared" si="63"/>
        <v>32.633333333333425</v>
      </c>
      <c r="D372" s="54">
        <f t="shared" si="67"/>
        <v>8.3333333333399651E-2</v>
      </c>
      <c r="E372">
        <v>37.5</v>
      </c>
      <c r="F372" s="31">
        <f>SUM($E$13:E372)</f>
        <v>11714</v>
      </c>
      <c r="G372" s="52">
        <f t="shared" si="68"/>
        <v>11.714</v>
      </c>
      <c r="H372" s="54">
        <f t="shared" si="62"/>
        <v>1.4625833333333333</v>
      </c>
      <c r="I372" s="87">
        <f t="shared" si="65"/>
        <v>-1.4999999999988064E-5</v>
      </c>
      <c r="J372" s="54">
        <f t="shared" si="69"/>
        <v>0.89999999999928382</v>
      </c>
      <c r="K372" s="54">
        <f t="shared" si="66"/>
        <v>0.56258333333404953</v>
      </c>
      <c r="L372" s="58"/>
      <c r="M372" s="59"/>
      <c r="N372" s="56">
        <f t="shared" si="70"/>
        <v>47.72896944444458</v>
      </c>
      <c r="O372" s="56">
        <f t="shared" si="71"/>
        <v>4.6881944444541433E-2</v>
      </c>
      <c r="P372" s="56">
        <f>SUM($O$13:O372)</f>
        <v>24.300969444444597</v>
      </c>
      <c r="Q372" s="56">
        <f t="shared" si="72"/>
        <v>23.427999999999983</v>
      </c>
    </row>
    <row r="373" spans="1:17" x14ac:dyDescent="0.35">
      <c r="A373" s="63">
        <v>0.48986111111111108</v>
      </c>
      <c r="B373" s="81">
        <f t="shared" si="64"/>
        <v>1964</v>
      </c>
      <c r="C373" s="54">
        <f t="shared" si="63"/>
        <v>32.733333333333334</v>
      </c>
      <c r="D373" s="54">
        <f t="shared" si="67"/>
        <v>9.9999999999909051E-2</v>
      </c>
      <c r="E373">
        <v>37</v>
      </c>
      <c r="F373" s="31">
        <f>SUM($E$13:E373)</f>
        <v>11751</v>
      </c>
      <c r="G373" s="52">
        <f t="shared" si="68"/>
        <v>11.750999999999999</v>
      </c>
      <c r="H373" s="54">
        <f t="shared" si="62"/>
        <v>1.4625833333333333</v>
      </c>
      <c r="I373" s="87">
        <f t="shared" si="65"/>
        <v>-1.2333333333344551E-5</v>
      </c>
      <c r="J373" s="54">
        <f t="shared" si="69"/>
        <v>0.74000000000067301</v>
      </c>
      <c r="K373" s="54">
        <f t="shared" si="66"/>
        <v>0.72258333333266034</v>
      </c>
      <c r="L373" s="58"/>
      <c r="M373" s="59"/>
      <c r="N373" s="56">
        <f t="shared" si="70"/>
        <v>47.875227777777781</v>
      </c>
      <c r="O373" s="56">
        <f t="shared" si="71"/>
        <v>7.2258333333200309E-2</v>
      </c>
      <c r="P373" s="56">
        <f>SUM($O$13:O373)</f>
        <v>24.373227777777796</v>
      </c>
      <c r="Q373" s="56">
        <f t="shared" si="72"/>
        <v>23.501999999999985</v>
      </c>
    </row>
    <row r="374" spans="1:17" x14ac:dyDescent="0.35">
      <c r="A374" s="63">
        <v>0.4899189814814815</v>
      </c>
      <c r="B374" s="81">
        <f t="shared" si="64"/>
        <v>1969.0000000000041</v>
      </c>
      <c r="C374" s="54">
        <f t="shared" si="63"/>
        <v>32.816666666666734</v>
      </c>
      <c r="D374" s="54">
        <f t="shared" si="67"/>
        <v>8.3333333333399651E-2</v>
      </c>
      <c r="E374">
        <v>37</v>
      </c>
      <c r="F374" s="31">
        <f>SUM($E$13:E374)</f>
        <v>11788</v>
      </c>
      <c r="G374" s="52">
        <f t="shared" si="68"/>
        <v>11.788</v>
      </c>
      <c r="H374" s="54">
        <f t="shared" si="62"/>
        <v>1.4625833333333333</v>
      </c>
      <c r="I374" s="87">
        <f t="shared" si="65"/>
        <v>-1.4799999999988222E-5</v>
      </c>
      <c r="J374" s="54">
        <f t="shared" si="69"/>
        <v>0.88799999999929335</v>
      </c>
      <c r="K374" s="54">
        <f t="shared" si="66"/>
        <v>0.57458333333403999</v>
      </c>
      <c r="L374" s="58"/>
      <c r="M374" s="59"/>
      <c r="N374" s="56">
        <f t="shared" si="70"/>
        <v>47.997109722222319</v>
      </c>
      <c r="O374" s="56">
        <f t="shared" si="71"/>
        <v>4.7881944444541434E-2</v>
      </c>
      <c r="P374" s="56">
        <f>SUM($O$13:O374)</f>
        <v>24.421109722222337</v>
      </c>
      <c r="Q374" s="56">
        <f t="shared" si="72"/>
        <v>23.575999999999983</v>
      </c>
    </row>
    <row r="375" spans="1:17" x14ac:dyDescent="0.35">
      <c r="A375" s="63">
        <v>0.48998842592592595</v>
      </c>
      <c r="B375" s="81">
        <f t="shared" si="64"/>
        <v>1975.000000000005</v>
      </c>
      <c r="C375" s="54">
        <f t="shared" si="63"/>
        <v>32.91666666666675</v>
      </c>
      <c r="D375" s="54">
        <f t="shared" si="67"/>
        <v>0.10000000000001563</v>
      </c>
      <c r="E375">
        <v>36</v>
      </c>
      <c r="F375" s="31">
        <f>SUM($E$13:E375)</f>
        <v>11824</v>
      </c>
      <c r="G375" s="52">
        <f t="shared" si="68"/>
        <v>11.824</v>
      </c>
      <c r="H375" s="54">
        <f t="shared" si="62"/>
        <v>1.4625833333333333</v>
      </c>
      <c r="I375" s="87">
        <f t="shared" si="65"/>
        <v>-1.1999999999998123E-5</v>
      </c>
      <c r="J375" s="54">
        <f t="shared" si="69"/>
        <v>0.7199999999998874</v>
      </c>
      <c r="K375" s="54">
        <f t="shared" si="66"/>
        <v>0.74258333333344595</v>
      </c>
      <c r="L375" s="58"/>
      <c r="M375" s="59"/>
      <c r="N375" s="56">
        <f t="shared" si="70"/>
        <v>48.143368055555676</v>
      </c>
      <c r="O375" s="56">
        <f t="shared" si="71"/>
        <v>7.42583333333562E-2</v>
      </c>
      <c r="P375" s="56">
        <f>SUM($O$13:O375)</f>
        <v>24.495368055555694</v>
      </c>
      <c r="Q375" s="56">
        <f t="shared" si="72"/>
        <v>23.647999999999982</v>
      </c>
    </row>
    <row r="376" spans="1:17" x14ac:dyDescent="0.35">
      <c r="A376" s="63">
        <v>0.49004629629629631</v>
      </c>
      <c r="B376" s="81">
        <f t="shared" si="64"/>
        <v>1980.0000000000025</v>
      </c>
      <c r="C376" s="54">
        <f t="shared" si="63"/>
        <v>33.000000000000043</v>
      </c>
      <c r="D376" s="54">
        <f t="shared" si="67"/>
        <v>8.3333333333293069E-2</v>
      </c>
      <c r="E376">
        <v>45</v>
      </c>
      <c r="F376" s="31">
        <f>SUM($E$13:E376)</f>
        <v>11869</v>
      </c>
      <c r="G376" s="52">
        <f t="shared" si="68"/>
        <v>11.869</v>
      </c>
      <c r="H376" s="54">
        <f t="shared" si="62"/>
        <v>1.4625833333333333</v>
      </c>
      <c r="I376" s="87">
        <f t="shared" si="65"/>
        <v>-1.8000000000008698E-5</v>
      </c>
      <c r="J376" s="54">
        <f t="shared" si="69"/>
        <v>1.0800000000005219</v>
      </c>
      <c r="K376" s="54">
        <f t="shared" si="66"/>
        <v>0.38258333333281147</v>
      </c>
      <c r="L376" s="58"/>
      <c r="M376" s="59"/>
      <c r="N376" s="56">
        <f t="shared" si="70"/>
        <v>48.265250000000066</v>
      </c>
      <c r="O376" s="56">
        <f t="shared" si="71"/>
        <v>3.1881944444385552E-2</v>
      </c>
      <c r="P376" s="56">
        <f>SUM($O$13:O376)</f>
        <v>24.52725000000008</v>
      </c>
      <c r="Q376" s="56">
        <f t="shared" si="72"/>
        <v>23.737999999999985</v>
      </c>
    </row>
    <row r="377" spans="1:17" x14ac:dyDescent="0.35">
      <c r="A377" s="63">
        <v>0.49010416666666662</v>
      </c>
      <c r="B377" s="81">
        <f t="shared" si="64"/>
        <v>1985.0000000000002</v>
      </c>
      <c r="C377" s="54">
        <f t="shared" si="63"/>
        <v>33.083333333333336</v>
      </c>
      <c r="D377" s="54">
        <f t="shared" si="67"/>
        <v>8.3333333333293069E-2</v>
      </c>
      <c r="E377">
        <v>36.5</v>
      </c>
      <c r="F377" s="31">
        <f>SUM($E$13:E377)</f>
        <v>11905.5</v>
      </c>
      <c r="G377" s="52">
        <f t="shared" si="68"/>
        <v>11.9055</v>
      </c>
      <c r="H377" s="54">
        <f t="shared" si="62"/>
        <v>1.4625833333333333</v>
      </c>
      <c r="I377" s="87">
        <f t="shared" si="65"/>
        <v>-1.4600000000007053E-5</v>
      </c>
      <c r="J377" s="54">
        <f t="shared" si="69"/>
        <v>0.87600000000042322</v>
      </c>
      <c r="K377" s="54">
        <f t="shared" si="66"/>
        <v>0.58658333333291013</v>
      </c>
      <c r="L377" s="58"/>
      <c r="M377" s="59"/>
      <c r="N377" s="56">
        <f t="shared" si="70"/>
        <v>48.387131944444448</v>
      </c>
      <c r="O377" s="56">
        <f t="shared" si="71"/>
        <v>4.888194444438556E-2</v>
      </c>
      <c r="P377" s="56">
        <f>SUM($O$13:O377)</f>
        <v>24.576131944444466</v>
      </c>
      <c r="Q377" s="56">
        <f t="shared" si="72"/>
        <v>23.810999999999982</v>
      </c>
    </row>
    <row r="378" spans="1:17" x14ac:dyDescent="0.35">
      <c r="A378" s="63">
        <v>0.49016203703703703</v>
      </c>
      <c r="B378" s="81">
        <f t="shared" si="64"/>
        <v>1990.0000000000041</v>
      </c>
      <c r="C378" s="54">
        <f t="shared" si="63"/>
        <v>33.166666666666735</v>
      </c>
      <c r="D378" s="54">
        <f t="shared" si="67"/>
        <v>8.3333333333399651E-2</v>
      </c>
      <c r="E378">
        <v>37.5</v>
      </c>
      <c r="F378" s="31">
        <f>SUM($E$13:E378)</f>
        <v>11943</v>
      </c>
      <c r="G378" s="52">
        <f t="shared" si="68"/>
        <v>11.943</v>
      </c>
      <c r="H378" s="54">
        <f t="shared" ref="H378:H441" si="73">IF($C$4=$C$5,$D$5,IF($C$4=$C$6,$D$6,IF($C$4=$C$7,$D$7,$D$8)))</f>
        <v>1.4625833333333333</v>
      </c>
      <c r="I378" s="87">
        <f t="shared" si="65"/>
        <v>-1.4999999999988064E-5</v>
      </c>
      <c r="J378" s="54">
        <f t="shared" si="69"/>
        <v>0.89999999999928382</v>
      </c>
      <c r="K378" s="54">
        <f t="shared" si="66"/>
        <v>0.56258333333404953</v>
      </c>
      <c r="L378" s="58"/>
      <c r="M378" s="59"/>
      <c r="N378" s="56">
        <f t="shared" si="70"/>
        <v>48.509013888888987</v>
      </c>
      <c r="O378" s="56">
        <f t="shared" si="71"/>
        <v>4.6881944444541433E-2</v>
      </c>
      <c r="P378" s="56">
        <f>SUM($O$13:O378)</f>
        <v>24.623013888889009</v>
      </c>
      <c r="Q378" s="56">
        <f t="shared" si="72"/>
        <v>23.885999999999978</v>
      </c>
    </row>
    <row r="379" spans="1:17" x14ac:dyDescent="0.35">
      <c r="A379" s="63">
        <v>0.49023148148148149</v>
      </c>
      <c r="B379" s="81">
        <f t="shared" si="64"/>
        <v>1996.000000000005</v>
      </c>
      <c r="C379" s="54">
        <f t="shared" si="63"/>
        <v>33.266666666666751</v>
      </c>
      <c r="D379" s="54">
        <f t="shared" si="67"/>
        <v>0.10000000000001563</v>
      </c>
      <c r="E379">
        <v>37</v>
      </c>
      <c r="F379" s="31">
        <f>SUM($E$13:E379)</f>
        <v>11980</v>
      </c>
      <c r="G379" s="52">
        <f t="shared" si="68"/>
        <v>11.98</v>
      </c>
      <c r="H379" s="54">
        <f t="shared" si="73"/>
        <v>1.4625833333333333</v>
      </c>
      <c r="I379" s="87">
        <f t="shared" si="65"/>
        <v>-1.2333333333331405E-5</v>
      </c>
      <c r="J379" s="54">
        <f t="shared" si="69"/>
        <v>0.73999999999988431</v>
      </c>
      <c r="K379" s="54">
        <f t="shared" si="66"/>
        <v>0.72258333333344904</v>
      </c>
      <c r="L379" s="58"/>
      <c r="M379" s="59"/>
      <c r="N379" s="56">
        <f t="shared" si="70"/>
        <v>48.655272222222344</v>
      </c>
      <c r="O379" s="56">
        <f t="shared" si="71"/>
        <v>7.2258333333356198E-2</v>
      </c>
      <c r="P379" s="56">
        <f>SUM($O$13:O379)</f>
        <v>24.695272222222364</v>
      </c>
      <c r="Q379" s="56">
        <f t="shared" si="72"/>
        <v>23.95999999999998</v>
      </c>
    </row>
    <row r="380" spans="1:17" x14ac:dyDescent="0.35">
      <c r="A380" s="63">
        <v>0.49028935185185185</v>
      </c>
      <c r="B380" s="81">
        <f t="shared" si="64"/>
        <v>2001.0000000000027</v>
      </c>
      <c r="C380" s="54">
        <f t="shared" si="63"/>
        <v>33.350000000000044</v>
      </c>
      <c r="D380" s="54">
        <f t="shared" si="67"/>
        <v>8.3333333333293069E-2</v>
      </c>
      <c r="E380">
        <v>36.5</v>
      </c>
      <c r="F380" s="31">
        <f>SUM($E$13:E380)</f>
        <v>12016.5</v>
      </c>
      <c r="G380" s="52">
        <f t="shared" si="68"/>
        <v>12.016500000000001</v>
      </c>
      <c r="H380" s="54">
        <f t="shared" si="73"/>
        <v>1.4625833333333333</v>
      </c>
      <c r="I380" s="87">
        <f t="shared" si="65"/>
        <v>-1.4600000000007053E-5</v>
      </c>
      <c r="J380" s="54">
        <f t="shared" si="69"/>
        <v>0.87600000000042322</v>
      </c>
      <c r="K380" s="54">
        <f t="shared" si="66"/>
        <v>0.58658333333291013</v>
      </c>
      <c r="L380" s="58"/>
      <c r="M380" s="59"/>
      <c r="N380" s="56">
        <f t="shared" si="70"/>
        <v>48.777154166666733</v>
      </c>
      <c r="O380" s="56">
        <f t="shared" si="71"/>
        <v>4.888194444438556E-2</v>
      </c>
      <c r="P380" s="56">
        <f>SUM($O$13:O380)</f>
        <v>24.74415416666675</v>
      </c>
      <c r="Q380" s="56">
        <f t="shared" si="72"/>
        <v>24.032999999999983</v>
      </c>
    </row>
    <row r="381" spans="1:17" x14ac:dyDescent="0.35">
      <c r="A381" s="63">
        <v>0.49034722222222221</v>
      </c>
      <c r="B381" s="81">
        <f t="shared" si="64"/>
        <v>2006.0000000000002</v>
      </c>
      <c r="C381" s="54">
        <f t="shared" si="63"/>
        <v>33.433333333333337</v>
      </c>
      <c r="D381" s="54">
        <f t="shared" si="67"/>
        <v>8.3333333333293069E-2</v>
      </c>
      <c r="E381">
        <v>37</v>
      </c>
      <c r="F381" s="31">
        <f>SUM($E$13:E381)</f>
        <v>12053.5</v>
      </c>
      <c r="G381" s="52">
        <f t="shared" si="68"/>
        <v>12.0535</v>
      </c>
      <c r="H381" s="54">
        <f t="shared" si="73"/>
        <v>1.4625833333333333</v>
      </c>
      <c r="I381" s="87">
        <f t="shared" si="65"/>
        <v>-1.4800000000007151E-5</v>
      </c>
      <c r="J381" s="54">
        <f t="shared" si="69"/>
        <v>0.888000000000429</v>
      </c>
      <c r="K381" s="54">
        <f t="shared" si="66"/>
        <v>0.57458333333290434</v>
      </c>
      <c r="L381" s="58"/>
      <c r="M381" s="59"/>
      <c r="N381" s="56">
        <f t="shared" si="70"/>
        <v>48.899036111111116</v>
      </c>
      <c r="O381" s="56">
        <f t="shared" si="71"/>
        <v>4.7881944444385559E-2</v>
      </c>
      <c r="P381" s="56">
        <f>SUM($O$13:O381)</f>
        <v>24.792036111111134</v>
      </c>
      <c r="Q381" s="56">
        <f t="shared" si="72"/>
        <v>24.106999999999982</v>
      </c>
    </row>
    <row r="382" spans="1:17" x14ac:dyDescent="0.35">
      <c r="A382" s="63">
        <v>0.49041666666666667</v>
      </c>
      <c r="B382" s="81">
        <f t="shared" si="64"/>
        <v>2012.0000000000011</v>
      </c>
      <c r="C382" s="54">
        <f t="shared" si="63"/>
        <v>33.533333333333353</v>
      </c>
      <c r="D382" s="54">
        <f t="shared" si="67"/>
        <v>0.10000000000001563</v>
      </c>
      <c r="E382">
        <v>37</v>
      </c>
      <c r="F382" s="31">
        <f>SUM($E$13:E382)</f>
        <v>12090.5</v>
      </c>
      <c r="G382" s="52">
        <f t="shared" si="68"/>
        <v>12.0905</v>
      </c>
      <c r="H382" s="54">
        <f t="shared" si="73"/>
        <v>1.4625833333333333</v>
      </c>
      <c r="I382" s="87">
        <f t="shared" si="65"/>
        <v>-1.2333333333331405E-5</v>
      </c>
      <c r="J382" s="54">
        <f t="shared" si="69"/>
        <v>0.73999999999988431</v>
      </c>
      <c r="K382" s="54">
        <f t="shared" si="66"/>
        <v>0.72258333333344904</v>
      </c>
      <c r="L382" s="58"/>
      <c r="M382" s="59"/>
      <c r="N382" s="56">
        <f t="shared" si="70"/>
        <v>49.045294444444473</v>
      </c>
      <c r="O382" s="56">
        <f t="shared" si="71"/>
        <v>7.2258333333356198E-2</v>
      </c>
      <c r="P382" s="56">
        <f>SUM($O$13:O382)</f>
        <v>24.864294444444489</v>
      </c>
      <c r="Q382" s="56">
        <f t="shared" si="72"/>
        <v>24.180999999999983</v>
      </c>
    </row>
    <row r="383" spans="1:17" x14ac:dyDescent="0.35">
      <c r="A383" s="63">
        <v>0.49047453703703708</v>
      </c>
      <c r="B383" s="81">
        <f t="shared" si="64"/>
        <v>2017.0000000000052</v>
      </c>
      <c r="C383" s="54">
        <f t="shared" si="63"/>
        <v>33.616666666666752</v>
      </c>
      <c r="D383" s="54">
        <f t="shared" si="67"/>
        <v>8.3333333333399651E-2</v>
      </c>
      <c r="E383">
        <v>36.5</v>
      </c>
      <c r="F383" s="31">
        <f>SUM($E$13:E383)</f>
        <v>12127</v>
      </c>
      <c r="G383" s="52">
        <f t="shared" si="68"/>
        <v>12.127000000000001</v>
      </c>
      <c r="H383" s="54">
        <f t="shared" si="73"/>
        <v>1.4625833333333333</v>
      </c>
      <c r="I383" s="87">
        <f t="shared" si="65"/>
        <v>-1.4599999999988381E-5</v>
      </c>
      <c r="J383" s="54">
        <f t="shared" si="69"/>
        <v>0.87599999999930289</v>
      </c>
      <c r="K383" s="54">
        <f t="shared" si="66"/>
        <v>0.58658333333403045</v>
      </c>
      <c r="L383" s="58"/>
      <c r="M383" s="59"/>
      <c r="N383" s="56">
        <f t="shared" si="70"/>
        <v>49.167176388889011</v>
      </c>
      <c r="O383" s="56">
        <f t="shared" si="71"/>
        <v>4.8881944444541442E-2</v>
      </c>
      <c r="P383" s="56">
        <f>SUM($O$13:O383)</f>
        <v>24.913176388889031</v>
      </c>
      <c r="Q383" s="56">
        <f t="shared" si="72"/>
        <v>24.25399999999998</v>
      </c>
    </row>
    <row r="384" spans="1:17" x14ac:dyDescent="0.35">
      <c r="A384" s="63">
        <v>0.49054398148148143</v>
      </c>
      <c r="B384" s="81">
        <f t="shared" si="64"/>
        <v>2022.9999999999998</v>
      </c>
      <c r="C384" s="54">
        <f t="shared" si="63"/>
        <v>33.716666666666661</v>
      </c>
      <c r="D384" s="54">
        <f t="shared" si="67"/>
        <v>9.9999999999909051E-2</v>
      </c>
      <c r="E384">
        <v>37</v>
      </c>
      <c r="F384" s="31">
        <f>SUM($E$13:E384)</f>
        <v>12164</v>
      </c>
      <c r="G384" s="52">
        <f t="shared" si="68"/>
        <v>12.164</v>
      </c>
      <c r="H384" s="54">
        <f t="shared" si="73"/>
        <v>1.4625833333333333</v>
      </c>
      <c r="I384" s="87">
        <f t="shared" si="65"/>
        <v>-1.2333333333344551E-5</v>
      </c>
      <c r="J384" s="54">
        <f t="shared" si="69"/>
        <v>0.74000000000067301</v>
      </c>
      <c r="K384" s="54">
        <f t="shared" si="66"/>
        <v>0.72258333333266034</v>
      </c>
      <c r="L384" s="58"/>
      <c r="M384" s="59"/>
      <c r="N384" s="56">
        <f t="shared" si="70"/>
        <v>49.313434722222212</v>
      </c>
      <c r="O384" s="56">
        <f t="shared" si="71"/>
        <v>7.2258333333200309E-2</v>
      </c>
      <c r="P384" s="56">
        <f>SUM($O$13:O384)</f>
        <v>24.98543472222223</v>
      </c>
      <c r="Q384" s="56">
        <f t="shared" si="72"/>
        <v>24.327999999999982</v>
      </c>
    </row>
    <row r="385" spans="1:17" x14ac:dyDescent="0.35">
      <c r="A385" s="63">
        <v>0.49060185185185184</v>
      </c>
      <c r="B385" s="81">
        <f t="shared" si="64"/>
        <v>2028.0000000000036</v>
      </c>
      <c r="C385" s="54">
        <f t="shared" si="63"/>
        <v>33.800000000000061</v>
      </c>
      <c r="D385" s="54">
        <f t="shared" si="67"/>
        <v>8.3333333333399651E-2</v>
      </c>
      <c r="E385">
        <v>35.5</v>
      </c>
      <c r="F385" s="31">
        <f>SUM($E$13:E385)</f>
        <v>12199.5</v>
      </c>
      <c r="G385" s="52">
        <f t="shared" si="68"/>
        <v>12.1995</v>
      </c>
      <c r="H385" s="54">
        <f t="shared" si="73"/>
        <v>1.4625833333333333</v>
      </c>
      <c r="I385" s="87">
        <f t="shared" si="65"/>
        <v>-1.4199999999988698E-5</v>
      </c>
      <c r="J385" s="54">
        <f t="shared" si="69"/>
        <v>0.85199999999932197</v>
      </c>
      <c r="K385" s="54">
        <f t="shared" si="66"/>
        <v>0.61058333333401138</v>
      </c>
      <c r="L385" s="58"/>
      <c r="M385" s="59"/>
      <c r="N385" s="56">
        <f t="shared" si="70"/>
        <v>49.435316666666758</v>
      </c>
      <c r="O385" s="56">
        <f t="shared" si="71"/>
        <v>5.0881944444541444E-2</v>
      </c>
      <c r="P385" s="56">
        <f>SUM($O$13:O385)</f>
        <v>25.036316666666771</v>
      </c>
      <c r="Q385" s="56">
        <f t="shared" si="72"/>
        <v>24.398999999999987</v>
      </c>
    </row>
    <row r="386" spans="1:17" x14ac:dyDescent="0.35">
      <c r="A386" s="63">
        <v>0.49065972222222221</v>
      </c>
      <c r="B386" s="81">
        <f t="shared" si="64"/>
        <v>2033.0000000000014</v>
      </c>
      <c r="C386" s="54">
        <f t="shared" si="63"/>
        <v>33.883333333333354</v>
      </c>
      <c r="D386" s="54">
        <f t="shared" si="67"/>
        <v>8.3333333333293069E-2</v>
      </c>
      <c r="E386">
        <v>36</v>
      </c>
      <c r="F386" s="31">
        <f>SUM($E$13:E386)</f>
        <v>12235.5</v>
      </c>
      <c r="G386" s="52">
        <f t="shared" si="68"/>
        <v>12.2355</v>
      </c>
      <c r="H386" s="54">
        <f t="shared" si="73"/>
        <v>1.4625833333333333</v>
      </c>
      <c r="I386" s="87">
        <f t="shared" si="65"/>
        <v>-1.4400000000006957E-5</v>
      </c>
      <c r="J386" s="54">
        <f t="shared" si="69"/>
        <v>0.86400000000041743</v>
      </c>
      <c r="K386" s="54">
        <f t="shared" si="66"/>
        <v>0.59858333333291591</v>
      </c>
      <c r="L386" s="58"/>
      <c r="M386" s="59"/>
      <c r="N386" s="56">
        <f t="shared" si="70"/>
        <v>49.55719861111114</v>
      </c>
      <c r="O386" s="56">
        <f t="shared" si="71"/>
        <v>4.9881944444385561E-2</v>
      </c>
      <c r="P386" s="56">
        <f>SUM($O$13:O386)</f>
        <v>25.086198611111158</v>
      </c>
      <c r="Q386" s="56">
        <f t="shared" si="72"/>
        <v>24.470999999999982</v>
      </c>
    </row>
    <row r="387" spans="1:17" x14ac:dyDescent="0.35">
      <c r="A387" s="63">
        <v>0.49072916666666666</v>
      </c>
      <c r="B387" s="81">
        <f t="shared" si="64"/>
        <v>2039.0000000000023</v>
      </c>
      <c r="C387" s="54">
        <f t="shared" si="63"/>
        <v>33.98333333333337</v>
      </c>
      <c r="D387" s="54">
        <f t="shared" si="67"/>
        <v>0.10000000000001563</v>
      </c>
      <c r="E387">
        <v>36.5</v>
      </c>
      <c r="F387" s="31">
        <f>SUM($E$13:E387)</f>
        <v>12272</v>
      </c>
      <c r="G387" s="52">
        <f t="shared" si="68"/>
        <v>12.272</v>
      </c>
      <c r="H387" s="54">
        <f t="shared" si="73"/>
        <v>1.4625833333333333</v>
      </c>
      <c r="I387" s="87">
        <f t="shared" si="65"/>
        <v>-1.2166666666664766E-5</v>
      </c>
      <c r="J387" s="54">
        <f t="shared" si="69"/>
        <v>0.72999999999988585</v>
      </c>
      <c r="K387" s="54">
        <f t="shared" si="66"/>
        <v>0.7325833333334475</v>
      </c>
      <c r="L387" s="58"/>
      <c r="M387" s="59"/>
      <c r="N387" s="56">
        <f t="shared" si="70"/>
        <v>49.703456944444497</v>
      </c>
      <c r="O387" s="56">
        <f t="shared" si="71"/>
        <v>7.3258333333356199E-2</v>
      </c>
      <c r="P387" s="56">
        <f>SUM($O$13:O387)</f>
        <v>25.159456944444514</v>
      </c>
      <c r="Q387" s="56">
        <f t="shared" si="72"/>
        <v>24.543999999999983</v>
      </c>
    </row>
    <row r="388" spans="1:17" x14ac:dyDescent="0.35">
      <c r="A388" s="63">
        <v>0.49081018518518515</v>
      </c>
      <c r="B388" s="81">
        <f t="shared" si="64"/>
        <v>2046</v>
      </c>
      <c r="C388" s="54">
        <f t="shared" si="63"/>
        <v>34.1</v>
      </c>
      <c r="D388" s="54">
        <f t="shared" si="67"/>
        <v>0.11666666666663161</v>
      </c>
      <c r="E388">
        <v>37</v>
      </c>
      <c r="F388" s="31">
        <f>SUM($E$13:E388)</f>
        <v>12309</v>
      </c>
      <c r="G388" s="52">
        <f t="shared" si="68"/>
        <v>12.308999999999999</v>
      </c>
      <c r="H388" s="54">
        <f t="shared" si="73"/>
        <v>1.4625833333333333</v>
      </c>
      <c r="I388" s="87">
        <f t="shared" si="65"/>
        <v>-1.0571428571431748E-5</v>
      </c>
      <c r="J388" s="54">
        <f t="shared" si="69"/>
        <v>0.63428571428590486</v>
      </c>
      <c r="K388" s="54">
        <f t="shared" si="66"/>
        <v>0.82829761904742849</v>
      </c>
      <c r="L388" s="58"/>
      <c r="M388" s="59"/>
      <c r="N388" s="56">
        <f t="shared" si="70"/>
        <v>49.874091666666672</v>
      </c>
      <c r="O388" s="56">
        <f t="shared" si="71"/>
        <v>9.6634722222170955E-2</v>
      </c>
      <c r="P388" s="56">
        <f>SUM($O$13:O388)</f>
        <v>25.256091666666684</v>
      </c>
      <c r="Q388" s="56">
        <f t="shared" si="72"/>
        <v>24.617999999999988</v>
      </c>
    </row>
    <row r="389" spans="1:17" x14ac:dyDescent="0.35">
      <c r="A389" s="63">
        <v>0.49086805555555557</v>
      </c>
      <c r="B389" s="81">
        <f t="shared" si="64"/>
        <v>2051.0000000000041</v>
      </c>
      <c r="C389" s="54">
        <f t="shared" si="63"/>
        <v>34.183333333333401</v>
      </c>
      <c r="D389" s="54">
        <f t="shared" si="67"/>
        <v>8.3333333333399651E-2</v>
      </c>
      <c r="E389">
        <v>34.5</v>
      </c>
      <c r="F389" s="31">
        <f>SUM($E$13:E389)</f>
        <v>12343.5</v>
      </c>
      <c r="G389" s="52">
        <f t="shared" si="68"/>
        <v>12.343500000000001</v>
      </c>
      <c r="H389" s="54">
        <f t="shared" si="73"/>
        <v>1.4625833333333333</v>
      </c>
      <c r="I389" s="87">
        <f t="shared" si="65"/>
        <v>-1.3799999999989017E-5</v>
      </c>
      <c r="J389" s="54">
        <f t="shared" si="69"/>
        <v>0.82799999999934104</v>
      </c>
      <c r="K389" s="54">
        <f t="shared" si="66"/>
        <v>0.63458333333399231</v>
      </c>
      <c r="L389" s="58"/>
      <c r="M389" s="59"/>
      <c r="N389" s="56">
        <f t="shared" si="70"/>
        <v>49.995973611111211</v>
      </c>
      <c r="O389" s="56">
        <f t="shared" si="71"/>
        <v>5.2881944444541445E-2</v>
      </c>
      <c r="P389" s="56">
        <f>SUM($O$13:O389)</f>
        <v>25.308973611111227</v>
      </c>
      <c r="Q389" s="56">
        <f t="shared" si="72"/>
        <v>24.686999999999983</v>
      </c>
    </row>
    <row r="390" spans="1:17" x14ac:dyDescent="0.35">
      <c r="A390" s="63">
        <v>0.49093750000000003</v>
      </c>
      <c r="B390" s="81">
        <f t="shared" si="64"/>
        <v>2057.000000000005</v>
      </c>
      <c r="C390" s="54">
        <f t="shared" si="63"/>
        <v>34.283333333333417</v>
      </c>
      <c r="D390" s="54">
        <f t="shared" si="67"/>
        <v>0.10000000000001563</v>
      </c>
      <c r="E390">
        <v>37.5</v>
      </c>
      <c r="F390" s="31">
        <f>SUM($E$13:E390)</f>
        <v>12381</v>
      </c>
      <c r="G390" s="52">
        <f t="shared" si="68"/>
        <v>12.381</v>
      </c>
      <c r="H390" s="54">
        <f t="shared" si="73"/>
        <v>1.4625833333333333</v>
      </c>
      <c r="I390" s="87">
        <f t="shared" si="65"/>
        <v>-1.2499999999998047E-5</v>
      </c>
      <c r="J390" s="54">
        <f t="shared" si="69"/>
        <v>0.74999999999988276</v>
      </c>
      <c r="K390" s="54">
        <f t="shared" si="66"/>
        <v>0.71258333333345059</v>
      </c>
      <c r="L390" s="58"/>
      <c r="M390" s="59"/>
      <c r="N390" s="56">
        <f t="shared" si="70"/>
        <v>50.142231944444568</v>
      </c>
      <c r="O390" s="56">
        <f t="shared" si="71"/>
        <v>7.1258333333356197E-2</v>
      </c>
      <c r="P390" s="56">
        <f>SUM($O$13:O390)</f>
        <v>25.380231944444585</v>
      </c>
      <c r="Q390" s="56">
        <f t="shared" si="72"/>
        <v>24.761999999999983</v>
      </c>
    </row>
    <row r="391" spans="1:17" x14ac:dyDescent="0.35">
      <c r="A391" s="63">
        <v>0.49099537037037039</v>
      </c>
      <c r="B391" s="81">
        <f t="shared" si="64"/>
        <v>2062.0000000000027</v>
      </c>
      <c r="C391" s="54">
        <f t="shared" si="63"/>
        <v>34.36666666666671</v>
      </c>
      <c r="D391" s="54">
        <f t="shared" si="67"/>
        <v>8.3333333333293069E-2</v>
      </c>
      <c r="E391">
        <v>37</v>
      </c>
      <c r="F391" s="31">
        <f>SUM($E$13:E391)</f>
        <v>12418</v>
      </c>
      <c r="G391" s="52">
        <f t="shared" si="68"/>
        <v>12.417999999999999</v>
      </c>
      <c r="H391" s="54">
        <f t="shared" si="73"/>
        <v>1.4625833333333333</v>
      </c>
      <c r="I391" s="87">
        <f t="shared" si="65"/>
        <v>-1.4800000000007151E-5</v>
      </c>
      <c r="J391" s="54">
        <f t="shared" si="69"/>
        <v>0.888000000000429</v>
      </c>
      <c r="K391" s="54">
        <f t="shared" si="66"/>
        <v>0.57458333333290434</v>
      </c>
      <c r="L391" s="58"/>
      <c r="M391" s="59"/>
      <c r="N391" s="56">
        <f t="shared" si="70"/>
        <v>50.26411388888895</v>
      </c>
      <c r="O391" s="56">
        <f t="shared" si="71"/>
        <v>4.7881944444385559E-2</v>
      </c>
      <c r="P391" s="56">
        <f>SUM($O$13:O391)</f>
        <v>25.428113888888969</v>
      </c>
      <c r="Q391" s="56">
        <f t="shared" si="72"/>
        <v>24.835999999999981</v>
      </c>
    </row>
    <row r="392" spans="1:17" x14ac:dyDescent="0.35">
      <c r="A392" s="63">
        <v>0.49106481481481484</v>
      </c>
      <c r="B392" s="81">
        <f t="shared" si="64"/>
        <v>2068.0000000000036</v>
      </c>
      <c r="C392" s="54">
        <f t="shared" si="63"/>
        <v>34.466666666666725</v>
      </c>
      <c r="D392" s="54">
        <f t="shared" si="67"/>
        <v>0.10000000000001563</v>
      </c>
      <c r="E392">
        <v>37.5</v>
      </c>
      <c r="F392" s="31">
        <f>SUM($E$13:E392)</f>
        <v>12455.5</v>
      </c>
      <c r="G392" s="52">
        <f t="shared" si="68"/>
        <v>12.455500000000001</v>
      </c>
      <c r="H392" s="54">
        <f t="shared" si="73"/>
        <v>1.4625833333333333</v>
      </c>
      <c r="I392" s="87">
        <f t="shared" si="65"/>
        <v>-1.2499999999998047E-5</v>
      </c>
      <c r="J392" s="54">
        <f t="shared" si="69"/>
        <v>0.74999999999988276</v>
      </c>
      <c r="K392" s="54">
        <f t="shared" si="66"/>
        <v>0.71258333333345059</v>
      </c>
      <c r="L392" s="58"/>
      <c r="M392" s="59"/>
      <c r="N392" s="56">
        <f t="shared" si="70"/>
        <v>50.410372222222307</v>
      </c>
      <c r="O392" s="56">
        <f t="shared" si="71"/>
        <v>7.1258333333356197E-2</v>
      </c>
      <c r="P392" s="56">
        <f>SUM($O$13:O392)</f>
        <v>25.499372222222327</v>
      </c>
      <c r="Q392" s="56">
        <f t="shared" si="72"/>
        <v>24.91099999999998</v>
      </c>
    </row>
    <row r="393" spans="1:17" x14ac:dyDescent="0.35">
      <c r="A393" s="63">
        <v>0.49112268518518515</v>
      </c>
      <c r="B393" s="81">
        <f t="shared" si="64"/>
        <v>2073.0000000000009</v>
      </c>
      <c r="C393" s="54">
        <f t="shared" si="63"/>
        <v>34.550000000000018</v>
      </c>
      <c r="D393" s="54">
        <f t="shared" si="67"/>
        <v>8.3333333333293069E-2</v>
      </c>
      <c r="E393">
        <v>36</v>
      </c>
      <c r="F393" s="31">
        <f>SUM($E$13:E393)</f>
        <v>12491.5</v>
      </c>
      <c r="G393" s="52">
        <f t="shared" si="68"/>
        <v>12.4915</v>
      </c>
      <c r="H393" s="54">
        <f t="shared" si="73"/>
        <v>1.4625833333333333</v>
      </c>
      <c r="I393" s="87">
        <f t="shared" si="65"/>
        <v>-1.4400000000006957E-5</v>
      </c>
      <c r="J393" s="54">
        <f t="shared" si="69"/>
        <v>0.86400000000041743</v>
      </c>
      <c r="K393" s="54">
        <f t="shared" si="66"/>
        <v>0.59858333333291591</v>
      </c>
      <c r="L393" s="58"/>
      <c r="M393" s="59"/>
      <c r="N393" s="56">
        <f t="shared" si="70"/>
        <v>50.532254166666696</v>
      </c>
      <c r="O393" s="56">
        <f t="shared" si="71"/>
        <v>4.9881944444385561E-2</v>
      </c>
      <c r="P393" s="56">
        <f>SUM($O$13:O393)</f>
        <v>25.549254166666714</v>
      </c>
      <c r="Q393" s="56">
        <f t="shared" si="72"/>
        <v>24.982999999999983</v>
      </c>
    </row>
    <row r="394" spans="1:17" x14ac:dyDescent="0.35">
      <c r="A394" s="63">
        <v>0.4911921296296296</v>
      </c>
      <c r="B394" s="81">
        <f t="shared" si="64"/>
        <v>2079.0000000000018</v>
      </c>
      <c r="C394" s="54">
        <f t="shared" si="63"/>
        <v>34.650000000000034</v>
      </c>
      <c r="D394" s="54">
        <f t="shared" si="67"/>
        <v>0.10000000000001563</v>
      </c>
      <c r="E394">
        <v>36</v>
      </c>
      <c r="F394" s="31">
        <f>SUM($E$13:E394)</f>
        <v>12527.5</v>
      </c>
      <c r="G394" s="52">
        <f t="shared" si="68"/>
        <v>12.5275</v>
      </c>
      <c r="H394" s="54">
        <f t="shared" si="73"/>
        <v>1.4625833333333333</v>
      </c>
      <c r="I394" s="87">
        <f t="shared" si="65"/>
        <v>-1.1999999999998123E-5</v>
      </c>
      <c r="J394" s="54">
        <f t="shared" si="69"/>
        <v>0.7199999999998874</v>
      </c>
      <c r="K394" s="54">
        <f t="shared" si="66"/>
        <v>0.74258333333344595</v>
      </c>
      <c r="L394" s="58"/>
      <c r="M394" s="59"/>
      <c r="N394" s="56">
        <f t="shared" si="70"/>
        <v>50.678512500000053</v>
      </c>
      <c r="O394" s="56">
        <f t="shared" si="71"/>
        <v>7.42583333333562E-2</v>
      </c>
      <c r="P394" s="56">
        <f>SUM($O$13:O394)</f>
        <v>25.623512500000071</v>
      </c>
      <c r="Q394" s="56">
        <f t="shared" si="72"/>
        <v>25.054999999999982</v>
      </c>
    </row>
    <row r="395" spans="1:17" x14ac:dyDescent="0.35">
      <c r="A395" s="63">
        <v>0.49124999999999996</v>
      </c>
      <c r="B395" s="81">
        <f t="shared" si="64"/>
        <v>2083.9999999999995</v>
      </c>
      <c r="C395" s="54">
        <f t="shared" si="63"/>
        <v>34.733333333333327</v>
      </c>
      <c r="D395" s="54">
        <f t="shared" si="67"/>
        <v>8.3333333333293069E-2</v>
      </c>
      <c r="E395">
        <v>36.5</v>
      </c>
      <c r="F395" s="31">
        <f>SUM($E$13:E395)</f>
        <v>12564</v>
      </c>
      <c r="G395" s="52">
        <f t="shared" si="68"/>
        <v>12.564</v>
      </c>
      <c r="H395" s="54">
        <f t="shared" si="73"/>
        <v>1.4625833333333333</v>
      </c>
      <c r="I395" s="87">
        <f t="shared" si="65"/>
        <v>-1.4600000000007053E-5</v>
      </c>
      <c r="J395" s="54">
        <f t="shared" si="69"/>
        <v>0.87600000000042322</v>
      </c>
      <c r="K395" s="54">
        <f t="shared" si="66"/>
        <v>0.58658333333291013</v>
      </c>
      <c r="L395" s="58"/>
      <c r="M395" s="59"/>
      <c r="N395" s="56">
        <f t="shared" si="70"/>
        <v>50.800394444444436</v>
      </c>
      <c r="O395" s="56">
        <f t="shared" si="71"/>
        <v>4.888194444438556E-2</v>
      </c>
      <c r="P395" s="56">
        <f>SUM($O$13:O395)</f>
        <v>25.672394444444457</v>
      </c>
      <c r="Q395" s="56">
        <f t="shared" si="72"/>
        <v>25.127999999999979</v>
      </c>
    </row>
    <row r="396" spans="1:17" x14ac:dyDescent="0.35">
      <c r="A396" s="63">
        <v>0.49130787037037038</v>
      </c>
      <c r="B396" s="81">
        <f t="shared" si="64"/>
        <v>2089.0000000000036</v>
      </c>
      <c r="C396" s="54">
        <f t="shared" si="63"/>
        <v>34.816666666666727</v>
      </c>
      <c r="D396" s="54">
        <f t="shared" si="67"/>
        <v>8.3333333333399651E-2</v>
      </c>
      <c r="E396">
        <v>41</v>
      </c>
      <c r="F396" s="31">
        <f>SUM($E$13:E396)</f>
        <v>12605</v>
      </c>
      <c r="G396" s="52">
        <f t="shared" si="68"/>
        <v>12.605</v>
      </c>
      <c r="H396" s="54">
        <f t="shared" si="73"/>
        <v>1.4625833333333333</v>
      </c>
      <c r="I396" s="87">
        <f t="shared" si="65"/>
        <v>-1.6399999999986948E-5</v>
      </c>
      <c r="J396" s="54">
        <f t="shared" si="69"/>
        <v>0.98399999999921695</v>
      </c>
      <c r="K396" s="54">
        <f t="shared" si="66"/>
        <v>0.4785833333341164</v>
      </c>
      <c r="L396" s="58"/>
      <c r="M396" s="59"/>
      <c r="N396" s="56">
        <f t="shared" si="70"/>
        <v>50.922276388888974</v>
      </c>
      <c r="O396" s="56">
        <f t="shared" si="71"/>
        <v>3.9881944444541441E-2</v>
      </c>
      <c r="P396" s="56">
        <f>SUM($O$13:O396)</f>
        <v>25.712276388888998</v>
      </c>
      <c r="Q396" s="56">
        <f t="shared" si="72"/>
        <v>25.209999999999976</v>
      </c>
    </row>
    <row r="397" spans="1:17" x14ac:dyDescent="0.35">
      <c r="A397" s="63">
        <v>0.49137731481481484</v>
      </c>
      <c r="B397" s="81">
        <f t="shared" si="64"/>
        <v>2095.0000000000045</v>
      </c>
      <c r="C397" s="54">
        <f t="shared" ref="C397:C460" si="74">(A397*24-$A$13*24)*60</f>
        <v>34.916666666666742</v>
      </c>
      <c r="D397" s="54">
        <f t="shared" si="67"/>
        <v>0.10000000000001563</v>
      </c>
      <c r="E397">
        <v>36.5</v>
      </c>
      <c r="F397" s="31">
        <f>SUM($E$13:E397)</f>
        <v>12641.5</v>
      </c>
      <c r="G397" s="52">
        <f t="shared" si="68"/>
        <v>12.641500000000001</v>
      </c>
      <c r="H397" s="54">
        <f t="shared" si="73"/>
        <v>1.4625833333333333</v>
      </c>
      <c r="I397" s="87">
        <f t="shared" si="65"/>
        <v>-1.2166666666664766E-5</v>
      </c>
      <c r="J397" s="54">
        <f t="shared" si="69"/>
        <v>0.72999999999988585</v>
      </c>
      <c r="K397" s="54">
        <f t="shared" si="66"/>
        <v>0.7325833333334475</v>
      </c>
      <c r="L397" s="58"/>
      <c r="M397" s="59"/>
      <c r="N397" s="56">
        <f t="shared" si="70"/>
        <v>51.068534722222331</v>
      </c>
      <c r="O397" s="56">
        <f t="shared" si="71"/>
        <v>7.3258333333356199E-2</v>
      </c>
      <c r="P397" s="56">
        <f>SUM($O$13:O397)</f>
        <v>25.785534722222355</v>
      </c>
      <c r="Q397" s="56">
        <f t="shared" si="72"/>
        <v>25.282999999999976</v>
      </c>
    </row>
    <row r="398" spans="1:17" x14ac:dyDescent="0.35">
      <c r="A398" s="63">
        <v>0.4914351851851852</v>
      </c>
      <c r="B398" s="81">
        <f t="shared" ref="B398:B461" si="75">C398*60</f>
        <v>2100.0000000000023</v>
      </c>
      <c r="C398" s="54">
        <f t="shared" si="74"/>
        <v>35.000000000000036</v>
      </c>
      <c r="D398" s="54">
        <f t="shared" si="67"/>
        <v>8.3333333333293069E-2</v>
      </c>
      <c r="E398">
        <v>35</v>
      </c>
      <c r="F398" s="31">
        <f>SUM($E$13:E398)</f>
        <v>12676.5</v>
      </c>
      <c r="G398" s="52">
        <f t="shared" si="68"/>
        <v>12.676500000000001</v>
      </c>
      <c r="H398" s="54">
        <f t="shared" si="73"/>
        <v>1.4625833333333333</v>
      </c>
      <c r="I398" s="87">
        <f t="shared" ref="I398:I461" si="76">-J398/1000/60</f>
        <v>-1.4000000000006764E-5</v>
      </c>
      <c r="J398" s="54">
        <f t="shared" si="69"/>
        <v>0.84000000000040587</v>
      </c>
      <c r="K398" s="54">
        <f t="shared" si="66"/>
        <v>0.62258333333292748</v>
      </c>
      <c r="L398" s="58"/>
      <c r="M398" s="59"/>
      <c r="N398" s="56">
        <f t="shared" si="70"/>
        <v>51.190416666666721</v>
      </c>
      <c r="O398" s="56">
        <f t="shared" si="71"/>
        <v>5.1881944444385555E-2</v>
      </c>
      <c r="P398" s="56">
        <f>SUM($O$13:O398)</f>
        <v>25.837416666666741</v>
      </c>
      <c r="Q398" s="56">
        <f t="shared" si="72"/>
        <v>25.35299999999998</v>
      </c>
    </row>
    <row r="399" spans="1:17" x14ac:dyDescent="0.35">
      <c r="A399" s="63">
        <v>0.49150462962962965</v>
      </c>
      <c r="B399" s="81">
        <f t="shared" si="75"/>
        <v>2106.0000000000032</v>
      </c>
      <c r="C399" s="54">
        <f t="shared" si="74"/>
        <v>35.100000000000051</v>
      </c>
      <c r="D399" s="54">
        <f t="shared" si="67"/>
        <v>0.10000000000001563</v>
      </c>
      <c r="E399">
        <v>37</v>
      </c>
      <c r="F399" s="31">
        <f>SUM($E$13:E399)</f>
        <v>12713.5</v>
      </c>
      <c r="G399" s="52">
        <f t="shared" si="68"/>
        <v>12.7135</v>
      </c>
      <c r="H399" s="54">
        <f t="shared" si="73"/>
        <v>1.4625833333333333</v>
      </c>
      <c r="I399" s="87">
        <f t="shared" si="76"/>
        <v>-1.2333333333331405E-5</v>
      </c>
      <c r="J399" s="54">
        <f t="shared" si="69"/>
        <v>0.73999999999988431</v>
      </c>
      <c r="K399" s="54">
        <f t="shared" ref="K399:K462" si="77">H399-J399</f>
        <v>0.72258333333344904</v>
      </c>
      <c r="L399" s="58"/>
      <c r="M399" s="59"/>
      <c r="N399" s="56">
        <f t="shared" si="70"/>
        <v>51.336675000000078</v>
      </c>
      <c r="O399" s="56">
        <f t="shared" si="71"/>
        <v>7.2258333333356198E-2</v>
      </c>
      <c r="P399" s="56">
        <f>SUM($O$13:O399)</f>
        <v>25.909675000000096</v>
      </c>
      <c r="Q399" s="56">
        <f t="shared" si="72"/>
        <v>25.426999999999982</v>
      </c>
    </row>
    <row r="400" spans="1:17" x14ac:dyDescent="0.35">
      <c r="A400" s="63">
        <v>0.49156249999999996</v>
      </c>
      <c r="B400" s="81">
        <f t="shared" si="75"/>
        <v>2111.0000000000005</v>
      </c>
      <c r="C400" s="54">
        <f t="shared" si="74"/>
        <v>35.183333333333344</v>
      </c>
      <c r="D400" s="54">
        <f t="shared" si="67"/>
        <v>8.3333333333293069E-2</v>
      </c>
      <c r="E400">
        <v>45</v>
      </c>
      <c r="F400" s="31">
        <f>SUM($E$13:E400)</f>
        <v>12758.5</v>
      </c>
      <c r="G400" s="52">
        <f t="shared" si="68"/>
        <v>12.7585</v>
      </c>
      <c r="H400" s="54">
        <f t="shared" si="73"/>
        <v>1.4625833333333333</v>
      </c>
      <c r="I400" s="87">
        <f t="shared" si="76"/>
        <v>-1.8000000000008698E-5</v>
      </c>
      <c r="J400" s="54">
        <f t="shared" si="69"/>
        <v>1.0800000000005219</v>
      </c>
      <c r="K400" s="54">
        <f t="shared" si="77"/>
        <v>0.38258333333281147</v>
      </c>
      <c r="L400" s="58"/>
      <c r="M400" s="59"/>
      <c r="N400" s="56">
        <f t="shared" si="70"/>
        <v>51.45855694444446</v>
      </c>
      <c r="O400" s="56">
        <f t="shared" si="71"/>
        <v>3.1881944444385552E-2</v>
      </c>
      <c r="P400" s="56">
        <f>SUM($O$13:O400)</f>
        <v>25.941556944444482</v>
      </c>
      <c r="Q400" s="56">
        <f t="shared" si="72"/>
        <v>25.516999999999978</v>
      </c>
    </row>
    <row r="401" spans="1:17" x14ac:dyDescent="0.35">
      <c r="A401" s="63">
        <v>0.49162037037037037</v>
      </c>
      <c r="B401" s="81">
        <f t="shared" si="75"/>
        <v>2116.0000000000045</v>
      </c>
      <c r="C401" s="54">
        <f t="shared" si="74"/>
        <v>35.266666666666744</v>
      </c>
      <c r="D401" s="54">
        <f t="shared" si="67"/>
        <v>8.3333333333399651E-2</v>
      </c>
      <c r="E401">
        <v>31</v>
      </c>
      <c r="F401" s="31">
        <f>SUM($E$13:E401)</f>
        <v>12789.5</v>
      </c>
      <c r="G401" s="52">
        <f t="shared" si="68"/>
        <v>12.7895</v>
      </c>
      <c r="H401" s="54">
        <f t="shared" si="73"/>
        <v>1.4625833333333333</v>
      </c>
      <c r="I401" s="87">
        <f t="shared" si="76"/>
        <v>-1.2399999999990132E-5</v>
      </c>
      <c r="J401" s="54">
        <f t="shared" si="69"/>
        <v>0.74399999999940791</v>
      </c>
      <c r="K401" s="54">
        <f t="shared" si="77"/>
        <v>0.71858333333392543</v>
      </c>
      <c r="L401" s="58"/>
      <c r="M401" s="59"/>
      <c r="N401" s="56">
        <f t="shared" si="70"/>
        <v>51.580438888888999</v>
      </c>
      <c r="O401" s="56">
        <f t="shared" si="71"/>
        <v>5.9881944444541438E-2</v>
      </c>
      <c r="P401" s="56">
        <f>SUM($O$13:O401)</f>
        <v>26.001438888889023</v>
      </c>
      <c r="Q401" s="56">
        <f t="shared" si="72"/>
        <v>25.578999999999976</v>
      </c>
    </row>
    <row r="402" spans="1:17" x14ac:dyDescent="0.35">
      <c r="A402" s="63">
        <v>0.49167824074074074</v>
      </c>
      <c r="B402" s="81">
        <f t="shared" si="75"/>
        <v>2121.0000000000023</v>
      </c>
      <c r="C402" s="54">
        <f t="shared" si="74"/>
        <v>35.350000000000037</v>
      </c>
      <c r="D402" s="54">
        <f t="shared" si="67"/>
        <v>8.3333333333293069E-2</v>
      </c>
      <c r="E402">
        <v>37</v>
      </c>
      <c r="F402" s="31">
        <f>SUM($E$13:E402)</f>
        <v>12826.5</v>
      </c>
      <c r="G402" s="52">
        <f t="shared" si="68"/>
        <v>12.826499999999999</v>
      </c>
      <c r="H402" s="54">
        <f t="shared" si="73"/>
        <v>1.4625833333333333</v>
      </c>
      <c r="I402" s="87">
        <f t="shared" si="76"/>
        <v>-1.4800000000007151E-5</v>
      </c>
      <c r="J402" s="54">
        <f t="shared" si="69"/>
        <v>0.888000000000429</v>
      </c>
      <c r="K402" s="54">
        <f t="shared" si="77"/>
        <v>0.57458333333290434</v>
      </c>
      <c r="L402" s="58"/>
      <c r="M402" s="59"/>
      <c r="N402" s="56">
        <f t="shared" si="70"/>
        <v>51.702320833333388</v>
      </c>
      <c r="O402" s="56">
        <f t="shared" si="71"/>
        <v>4.7881944444385559E-2</v>
      </c>
      <c r="P402" s="56">
        <f>SUM($O$13:O402)</f>
        <v>26.049320833333407</v>
      </c>
      <c r="Q402" s="56">
        <f t="shared" si="72"/>
        <v>25.652999999999981</v>
      </c>
    </row>
    <row r="403" spans="1:17" x14ac:dyDescent="0.35">
      <c r="A403" s="63">
        <v>0.49174768518518519</v>
      </c>
      <c r="B403" s="81">
        <f t="shared" si="75"/>
        <v>2127.0000000000032</v>
      </c>
      <c r="C403" s="54">
        <f t="shared" si="74"/>
        <v>35.450000000000053</v>
      </c>
      <c r="D403" s="54">
        <f t="shared" si="67"/>
        <v>0.10000000000001563</v>
      </c>
      <c r="E403">
        <v>37</v>
      </c>
      <c r="F403" s="31">
        <f>SUM($E$13:E403)</f>
        <v>12863.5</v>
      </c>
      <c r="G403" s="52">
        <f t="shared" si="68"/>
        <v>12.8635</v>
      </c>
      <c r="H403" s="54">
        <f t="shared" si="73"/>
        <v>1.4625833333333333</v>
      </c>
      <c r="I403" s="87">
        <f t="shared" si="76"/>
        <v>-1.2333333333331405E-5</v>
      </c>
      <c r="J403" s="54">
        <f t="shared" si="69"/>
        <v>0.73999999999988431</v>
      </c>
      <c r="K403" s="54">
        <f t="shared" si="77"/>
        <v>0.72258333333344904</v>
      </c>
      <c r="L403" s="58"/>
      <c r="M403" s="59"/>
      <c r="N403" s="56">
        <f t="shared" si="70"/>
        <v>51.848579166666745</v>
      </c>
      <c r="O403" s="56">
        <f t="shared" si="71"/>
        <v>7.2258333333356198E-2</v>
      </c>
      <c r="P403" s="56">
        <f>SUM($O$13:O403)</f>
        <v>26.121579166666763</v>
      </c>
      <c r="Q403" s="56">
        <f t="shared" si="72"/>
        <v>25.726999999999983</v>
      </c>
    </row>
    <row r="404" spans="1:17" x14ac:dyDescent="0.35">
      <c r="A404" s="63">
        <v>0.49180555555555555</v>
      </c>
      <c r="B404" s="81">
        <f t="shared" si="75"/>
        <v>2132.0000000000009</v>
      </c>
      <c r="C404" s="54">
        <f t="shared" si="74"/>
        <v>35.533333333333346</v>
      </c>
      <c r="D404" s="54">
        <f t="shared" ref="D404:D467" si="78">(A404*24-A403*24)*60</f>
        <v>8.3333333333293069E-2</v>
      </c>
      <c r="E404">
        <v>42.5</v>
      </c>
      <c r="F404" s="31">
        <f>SUM($E$13:E404)</f>
        <v>12906</v>
      </c>
      <c r="G404" s="52">
        <f t="shared" ref="G404:G467" si="79">F404/1000</f>
        <v>12.906000000000001</v>
      </c>
      <c r="H404" s="54">
        <f t="shared" si="73"/>
        <v>1.4625833333333333</v>
      </c>
      <c r="I404" s="87">
        <f t="shared" si="76"/>
        <v>-1.7000000000008213E-5</v>
      </c>
      <c r="J404" s="54">
        <f t="shared" ref="J404:J467" si="80">2*E404/(1000*D404*1)</f>
        <v>1.0200000000004927</v>
      </c>
      <c r="K404" s="54">
        <f t="shared" si="77"/>
        <v>0.44258333333284061</v>
      </c>
      <c r="L404" s="58"/>
      <c r="M404" s="59"/>
      <c r="N404" s="56">
        <f t="shared" ref="N404:N467" si="81">C404*H404</f>
        <v>51.970461111111128</v>
      </c>
      <c r="O404" s="56">
        <f t="shared" ref="O404:O467" si="82">K404*(D404)</f>
        <v>3.6881944444385563E-2</v>
      </c>
      <c r="P404" s="56">
        <f>SUM($O$13:O404)</f>
        <v>26.158461111111148</v>
      </c>
      <c r="Q404" s="56">
        <f t="shared" ref="Q404:Q467" si="83">N404-P404</f>
        <v>25.81199999999998</v>
      </c>
    </row>
    <row r="405" spans="1:17" x14ac:dyDescent="0.35">
      <c r="A405" s="63">
        <v>0.49187500000000001</v>
      </c>
      <c r="B405" s="81">
        <f t="shared" si="75"/>
        <v>2138.0000000000018</v>
      </c>
      <c r="C405" s="54">
        <f t="shared" si="74"/>
        <v>35.633333333333361</v>
      </c>
      <c r="D405" s="54">
        <f t="shared" si="78"/>
        <v>0.10000000000001563</v>
      </c>
      <c r="E405">
        <v>36.5</v>
      </c>
      <c r="F405" s="31">
        <f>SUM($E$13:E405)</f>
        <v>12942.5</v>
      </c>
      <c r="G405" s="52">
        <f t="shared" si="79"/>
        <v>12.942500000000001</v>
      </c>
      <c r="H405" s="54">
        <f t="shared" si="73"/>
        <v>1.4625833333333333</v>
      </c>
      <c r="I405" s="87">
        <f t="shared" si="76"/>
        <v>-1.2166666666664766E-5</v>
      </c>
      <c r="J405" s="54">
        <f t="shared" si="80"/>
        <v>0.72999999999988585</v>
      </c>
      <c r="K405" s="54">
        <f t="shared" si="77"/>
        <v>0.7325833333334475</v>
      </c>
      <c r="L405" s="58"/>
      <c r="M405" s="59"/>
      <c r="N405" s="56">
        <f t="shared" si="81"/>
        <v>52.116719444444485</v>
      </c>
      <c r="O405" s="56">
        <f t="shared" si="82"/>
        <v>7.3258333333356199E-2</v>
      </c>
      <c r="P405" s="56">
        <f>SUM($O$13:O405)</f>
        <v>26.231719444444504</v>
      </c>
      <c r="Q405" s="56">
        <f t="shared" si="83"/>
        <v>25.88499999999998</v>
      </c>
    </row>
    <row r="406" spans="1:17" x14ac:dyDescent="0.35">
      <c r="A406" s="63">
        <v>0.49194444444444446</v>
      </c>
      <c r="B406" s="81">
        <f t="shared" si="75"/>
        <v>2144.0000000000027</v>
      </c>
      <c r="C406" s="54">
        <f t="shared" si="74"/>
        <v>35.733333333333377</v>
      </c>
      <c r="D406" s="54">
        <f t="shared" si="78"/>
        <v>0.10000000000001563</v>
      </c>
      <c r="E406">
        <v>36.5</v>
      </c>
      <c r="F406" s="31">
        <f>SUM($E$13:E406)</f>
        <v>12979</v>
      </c>
      <c r="G406" s="52">
        <f t="shared" si="79"/>
        <v>12.978999999999999</v>
      </c>
      <c r="H406" s="54">
        <f t="shared" si="73"/>
        <v>1.4625833333333333</v>
      </c>
      <c r="I406" s="87">
        <f t="shared" si="76"/>
        <v>-1.2166666666664766E-5</v>
      </c>
      <c r="J406" s="54">
        <f t="shared" si="80"/>
        <v>0.72999999999988585</v>
      </c>
      <c r="K406" s="54">
        <f t="shared" si="77"/>
        <v>0.7325833333334475</v>
      </c>
      <c r="L406" s="58"/>
      <c r="M406" s="59"/>
      <c r="N406" s="56">
        <f t="shared" si="81"/>
        <v>52.262977777777841</v>
      </c>
      <c r="O406" s="56">
        <f t="shared" si="82"/>
        <v>7.3258333333356199E-2</v>
      </c>
      <c r="P406" s="56">
        <f>SUM($O$13:O406)</f>
        <v>26.304977777777861</v>
      </c>
      <c r="Q406" s="56">
        <f t="shared" si="83"/>
        <v>25.957999999999981</v>
      </c>
    </row>
    <row r="407" spans="1:17" x14ac:dyDescent="0.35">
      <c r="A407" s="63">
        <v>0.49202546296296296</v>
      </c>
      <c r="B407" s="81">
        <f t="shared" si="75"/>
        <v>2151.0000000000005</v>
      </c>
      <c r="C407" s="54">
        <f t="shared" si="74"/>
        <v>35.850000000000009</v>
      </c>
      <c r="D407" s="54">
        <f t="shared" si="78"/>
        <v>0.11666666666663161</v>
      </c>
      <c r="E407">
        <v>41</v>
      </c>
      <c r="F407" s="31">
        <f>SUM($E$13:E407)</f>
        <v>13020</v>
      </c>
      <c r="G407" s="52">
        <f t="shared" si="79"/>
        <v>13.02</v>
      </c>
      <c r="H407" s="54">
        <f t="shared" si="73"/>
        <v>1.4625833333333333</v>
      </c>
      <c r="I407" s="87">
        <f t="shared" si="76"/>
        <v>-1.1714285714289233E-5</v>
      </c>
      <c r="J407" s="54">
        <f t="shared" si="80"/>
        <v>0.70285714285735401</v>
      </c>
      <c r="K407" s="54">
        <f t="shared" si="77"/>
        <v>0.75972619047597933</v>
      </c>
      <c r="L407" s="58"/>
      <c r="M407" s="59"/>
      <c r="N407" s="56">
        <f t="shared" si="81"/>
        <v>52.43361250000001</v>
      </c>
      <c r="O407" s="56">
        <f t="shared" si="82"/>
        <v>8.8634722222170961E-2</v>
      </c>
      <c r="P407" s="56">
        <f>SUM($O$13:O407)</f>
        <v>26.393612500000032</v>
      </c>
      <c r="Q407" s="56">
        <f t="shared" si="83"/>
        <v>26.039999999999978</v>
      </c>
    </row>
    <row r="408" spans="1:17" x14ac:dyDescent="0.35">
      <c r="A408" s="63">
        <v>0.49208333333333337</v>
      </c>
      <c r="B408" s="81">
        <f t="shared" si="75"/>
        <v>2156.0000000000045</v>
      </c>
      <c r="C408" s="54">
        <f t="shared" si="74"/>
        <v>35.933333333333408</v>
      </c>
      <c r="D408" s="54">
        <f t="shared" si="78"/>
        <v>8.3333333333399651E-2</v>
      </c>
      <c r="E408">
        <v>43</v>
      </c>
      <c r="F408" s="31">
        <f>SUM($E$13:E408)</f>
        <v>13063</v>
      </c>
      <c r="G408" s="52">
        <f t="shared" si="79"/>
        <v>13.063000000000001</v>
      </c>
      <c r="H408" s="54">
        <f t="shared" si="73"/>
        <v>1.4625833333333333</v>
      </c>
      <c r="I408" s="87">
        <f t="shared" si="76"/>
        <v>-1.7199999999986313E-5</v>
      </c>
      <c r="J408" s="54">
        <f t="shared" si="80"/>
        <v>1.0319999999991787</v>
      </c>
      <c r="K408" s="54">
        <f t="shared" si="77"/>
        <v>0.43058333333415466</v>
      </c>
      <c r="L408" s="58"/>
      <c r="M408" s="59"/>
      <c r="N408" s="56">
        <f t="shared" si="81"/>
        <v>52.555494444444555</v>
      </c>
      <c r="O408" s="56">
        <f t="shared" si="82"/>
        <v>3.5881944444541444E-2</v>
      </c>
      <c r="P408" s="56">
        <f>SUM($O$13:O408)</f>
        <v>26.429494444444572</v>
      </c>
      <c r="Q408" s="56">
        <f t="shared" si="83"/>
        <v>26.125999999999983</v>
      </c>
    </row>
    <row r="409" spans="1:17" x14ac:dyDescent="0.35">
      <c r="A409" s="63">
        <v>0.49215277777777783</v>
      </c>
      <c r="B409" s="81">
        <f t="shared" si="75"/>
        <v>2162.0000000000055</v>
      </c>
      <c r="C409" s="54">
        <f t="shared" si="74"/>
        <v>36.033333333333424</v>
      </c>
      <c r="D409" s="54">
        <f t="shared" si="78"/>
        <v>0.10000000000001563</v>
      </c>
      <c r="E409">
        <v>36</v>
      </c>
      <c r="F409" s="31">
        <f>SUM($E$13:E409)</f>
        <v>13099</v>
      </c>
      <c r="G409" s="52">
        <f t="shared" si="79"/>
        <v>13.099</v>
      </c>
      <c r="H409" s="54">
        <f t="shared" si="73"/>
        <v>1.4625833333333333</v>
      </c>
      <c r="I409" s="87">
        <f t="shared" si="76"/>
        <v>-1.1999999999998123E-5</v>
      </c>
      <c r="J409" s="54">
        <f t="shared" si="80"/>
        <v>0.7199999999998874</v>
      </c>
      <c r="K409" s="54">
        <f t="shared" si="77"/>
        <v>0.74258333333344595</v>
      </c>
      <c r="L409" s="58"/>
      <c r="M409" s="59"/>
      <c r="N409" s="56">
        <f t="shared" si="81"/>
        <v>52.701752777777912</v>
      </c>
      <c r="O409" s="56">
        <f t="shared" si="82"/>
        <v>7.42583333333562E-2</v>
      </c>
      <c r="P409" s="56">
        <f>SUM($O$13:O409)</f>
        <v>26.50375277777793</v>
      </c>
      <c r="Q409" s="56">
        <f t="shared" si="83"/>
        <v>26.197999999999983</v>
      </c>
    </row>
    <row r="410" spans="1:17" x14ac:dyDescent="0.35">
      <c r="A410" s="63">
        <v>0.49221064814814813</v>
      </c>
      <c r="B410" s="81">
        <f t="shared" si="75"/>
        <v>2167.0000000000032</v>
      </c>
      <c r="C410" s="54">
        <f t="shared" si="74"/>
        <v>36.116666666666717</v>
      </c>
      <c r="D410" s="54">
        <f t="shared" si="78"/>
        <v>8.3333333333293069E-2</v>
      </c>
      <c r="E410">
        <v>37.5</v>
      </c>
      <c r="F410" s="31">
        <f>SUM($E$13:E410)</f>
        <v>13136.5</v>
      </c>
      <c r="G410" s="52">
        <f t="shared" si="79"/>
        <v>13.1365</v>
      </c>
      <c r="H410" s="54">
        <f t="shared" si="73"/>
        <v>1.4625833333333333</v>
      </c>
      <c r="I410" s="87">
        <f t="shared" si="76"/>
        <v>-1.5000000000007248E-5</v>
      </c>
      <c r="J410" s="54">
        <f t="shared" si="80"/>
        <v>0.9000000000004349</v>
      </c>
      <c r="K410" s="54">
        <f t="shared" si="77"/>
        <v>0.56258333333289845</v>
      </c>
      <c r="L410" s="58"/>
      <c r="M410" s="59"/>
      <c r="N410" s="56">
        <f t="shared" si="81"/>
        <v>52.823634722222295</v>
      </c>
      <c r="O410" s="56">
        <f t="shared" si="82"/>
        <v>4.6881944444385551E-2</v>
      </c>
      <c r="P410" s="56">
        <f>SUM($O$13:O410)</f>
        <v>26.550634722222316</v>
      </c>
      <c r="Q410" s="56">
        <f t="shared" si="83"/>
        <v>26.272999999999978</v>
      </c>
    </row>
    <row r="411" spans="1:17" x14ac:dyDescent="0.35">
      <c r="A411" s="63">
        <v>0.49226851851851849</v>
      </c>
      <c r="B411" s="81">
        <f t="shared" si="75"/>
        <v>2172.0000000000005</v>
      </c>
      <c r="C411" s="54">
        <f t="shared" si="74"/>
        <v>36.20000000000001</v>
      </c>
      <c r="D411" s="54">
        <f t="shared" si="78"/>
        <v>8.3333333333293069E-2</v>
      </c>
      <c r="E411">
        <v>35</v>
      </c>
      <c r="F411" s="31">
        <f>SUM($E$13:E411)</f>
        <v>13171.5</v>
      </c>
      <c r="G411" s="52">
        <f t="shared" si="79"/>
        <v>13.1715</v>
      </c>
      <c r="H411" s="54">
        <f t="shared" si="73"/>
        <v>1.4625833333333333</v>
      </c>
      <c r="I411" s="87">
        <f t="shared" si="76"/>
        <v>-1.4000000000006764E-5</v>
      </c>
      <c r="J411" s="54">
        <f t="shared" si="80"/>
        <v>0.84000000000040587</v>
      </c>
      <c r="K411" s="54">
        <f t="shared" si="77"/>
        <v>0.62258333333292748</v>
      </c>
      <c r="L411" s="58"/>
      <c r="M411" s="59"/>
      <c r="N411" s="56">
        <f t="shared" si="81"/>
        <v>52.945516666666684</v>
      </c>
      <c r="O411" s="56">
        <f t="shared" si="82"/>
        <v>5.1881944444385555E-2</v>
      </c>
      <c r="P411" s="56">
        <f>SUM($O$13:O411)</f>
        <v>26.602516666666702</v>
      </c>
      <c r="Q411" s="56">
        <f t="shared" si="83"/>
        <v>26.342999999999982</v>
      </c>
    </row>
    <row r="412" spans="1:17" x14ac:dyDescent="0.35">
      <c r="A412" s="63">
        <v>0.49232638888888891</v>
      </c>
      <c r="B412" s="81">
        <f t="shared" si="75"/>
        <v>2177.0000000000045</v>
      </c>
      <c r="C412" s="54">
        <f t="shared" si="74"/>
        <v>36.28333333333341</v>
      </c>
      <c r="D412" s="54">
        <f t="shared" si="78"/>
        <v>8.3333333333399651E-2</v>
      </c>
      <c r="E412">
        <v>36</v>
      </c>
      <c r="F412" s="31">
        <f>SUM($E$13:E412)</f>
        <v>13207.5</v>
      </c>
      <c r="G412" s="52">
        <f t="shared" si="79"/>
        <v>13.2075</v>
      </c>
      <c r="H412" s="54">
        <f t="shared" si="73"/>
        <v>1.4625833333333333</v>
      </c>
      <c r="I412" s="87">
        <f t="shared" si="76"/>
        <v>-1.4399999999988541E-5</v>
      </c>
      <c r="J412" s="54">
        <f t="shared" si="80"/>
        <v>0.86399999999931243</v>
      </c>
      <c r="K412" s="54">
        <f t="shared" si="77"/>
        <v>0.59858333333402092</v>
      </c>
      <c r="L412" s="58"/>
      <c r="M412" s="59"/>
      <c r="N412" s="56">
        <f t="shared" si="81"/>
        <v>53.067398611111223</v>
      </c>
      <c r="O412" s="56">
        <f t="shared" si="82"/>
        <v>4.9881944444541443E-2</v>
      </c>
      <c r="P412" s="56">
        <f>SUM($O$13:O412)</f>
        <v>26.652398611111245</v>
      </c>
      <c r="Q412" s="56">
        <f t="shared" si="83"/>
        <v>26.414999999999978</v>
      </c>
    </row>
    <row r="413" spans="1:17" x14ac:dyDescent="0.35">
      <c r="A413" s="63">
        <v>0.49239583333333337</v>
      </c>
      <c r="B413" s="81">
        <f t="shared" si="75"/>
        <v>2183.0000000000055</v>
      </c>
      <c r="C413" s="54">
        <f t="shared" si="74"/>
        <v>36.383333333333425</v>
      </c>
      <c r="D413" s="54">
        <f t="shared" si="78"/>
        <v>0.10000000000001563</v>
      </c>
      <c r="E413">
        <v>35.5</v>
      </c>
      <c r="F413" s="31">
        <f>SUM($E$13:E413)</f>
        <v>13243</v>
      </c>
      <c r="G413" s="52">
        <f t="shared" si="79"/>
        <v>13.243</v>
      </c>
      <c r="H413" s="54">
        <f t="shared" si="73"/>
        <v>1.4625833333333333</v>
      </c>
      <c r="I413" s="87">
        <f t="shared" si="76"/>
        <v>-1.1833333333331486E-5</v>
      </c>
      <c r="J413" s="54">
        <f t="shared" si="80"/>
        <v>0.70999999999988905</v>
      </c>
      <c r="K413" s="54">
        <f t="shared" si="77"/>
        <v>0.75258333333344429</v>
      </c>
      <c r="L413" s="58"/>
      <c r="M413" s="59"/>
      <c r="N413" s="56">
        <f t="shared" si="81"/>
        <v>53.21365694444458</v>
      </c>
      <c r="O413" s="56">
        <f t="shared" si="82"/>
        <v>7.52583333333562E-2</v>
      </c>
      <c r="P413" s="56">
        <f>SUM($O$13:O413)</f>
        <v>26.7276569444446</v>
      </c>
      <c r="Q413" s="56">
        <f t="shared" si="83"/>
        <v>26.485999999999979</v>
      </c>
    </row>
    <row r="414" spans="1:17" x14ac:dyDescent="0.35">
      <c r="A414" s="63">
        <v>0.49245370370370373</v>
      </c>
      <c r="B414" s="81">
        <f t="shared" si="75"/>
        <v>2188.0000000000032</v>
      </c>
      <c r="C414" s="54">
        <f t="shared" si="74"/>
        <v>36.466666666666718</v>
      </c>
      <c r="D414" s="54">
        <f t="shared" si="78"/>
        <v>8.3333333333293069E-2</v>
      </c>
      <c r="E414">
        <v>36</v>
      </c>
      <c r="F414" s="31">
        <f>SUM($E$13:E414)</f>
        <v>13279</v>
      </c>
      <c r="G414" s="52">
        <f t="shared" si="79"/>
        <v>13.279</v>
      </c>
      <c r="H414" s="54">
        <f t="shared" si="73"/>
        <v>1.4625833333333333</v>
      </c>
      <c r="I414" s="87">
        <f t="shared" si="76"/>
        <v>-1.4400000000006957E-5</v>
      </c>
      <c r="J414" s="54">
        <f t="shared" si="80"/>
        <v>0.86400000000041743</v>
      </c>
      <c r="K414" s="54">
        <f t="shared" si="77"/>
        <v>0.59858333333291591</v>
      </c>
      <c r="L414" s="58"/>
      <c r="M414" s="59"/>
      <c r="N414" s="56">
        <f t="shared" si="81"/>
        <v>53.335538888888962</v>
      </c>
      <c r="O414" s="56">
        <f t="shared" si="82"/>
        <v>4.9881944444385561E-2</v>
      </c>
      <c r="P414" s="56">
        <f>SUM($O$13:O414)</f>
        <v>26.777538888888987</v>
      </c>
      <c r="Q414" s="56">
        <f t="shared" si="83"/>
        <v>26.557999999999975</v>
      </c>
    </row>
    <row r="415" spans="1:17" x14ac:dyDescent="0.35">
      <c r="A415" s="63">
        <v>0.49251157407407403</v>
      </c>
      <c r="B415" s="81">
        <f t="shared" si="75"/>
        <v>2193.0000000000009</v>
      </c>
      <c r="C415" s="54">
        <f t="shared" si="74"/>
        <v>36.550000000000011</v>
      </c>
      <c r="D415" s="54">
        <f t="shared" si="78"/>
        <v>8.3333333333293069E-2</v>
      </c>
      <c r="E415">
        <v>37.5</v>
      </c>
      <c r="F415" s="31">
        <f>SUM($E$13:E415)</f>
        <v>13316.5</v>
      </c>
      <c r="G415" s="52">
        <f t="shared" si="79"/>
        <v>13.3165</v>
      </c>
      <c r="H415" s="54">
        <f t="shared" si="73"/>
        <v>1.4625833333333333</v>
      </c>
      <c r="I415" s="87">
        <f t="shared" si="76"/>
        <v>-1.5000000000007248E-5</v>
      </c>
      <c r="J415" s="54">
        <f t="shared" si="80"/>
        <v>0.9000000000004349</v>
      </c>
      <c r="K415" s="54">
        <f t="shared" si="77"/>
        <v>0.56258333333289845</v>
      </c>
      <c r="L415" s="58"/>
      <c r="M415" s="59"/>
      <c r="N415" s="56">
        <f t="shared" si="81"/>
        <v>53.457420833333352</v>
      </c>
      <c r="O415" s="56">
        <f t="shared" si="82"/>
        <v>4.6881944444385551E-2</v>
      </c>
      <c r="P415" s="56">
        <f>SUM($O$13:O415)</f>
        <v>26.824420833333374</v>
      </c>
      <c r="Q415" s="56">
        <f t="shared" si="83"/>
        <v>26.632999999999978</v>
      </c>
    </row>
    <row r="416" spans="1:17" x14ac:dyDescent="0.35">
      <c r="A416" s="63">
        <v>0.49258101851851849</v>
      </c>
      <c r="B416" s="81">
        <f t="shared" si="75"/>
        <v>2199.0000000000018</v>
      </c>
      <c r="C416" s="54">
        <f t="shared" si="74"/>
        <v>36.650000000000027</v>
      </c>
      <c r="D416" s="54">
        <f t="shared" si="78"/>
        <v>0.10000000000001563</v>
      </c>
      <c r="E416">
        <v>37</v>
      </c>
      <c r="F416" s="31">
        <f>SUM($E$13:E416)</f>
        <v>13353.5</v>
      </c>
      <c r="G416" s="52">
        <f t="shared" si="79"/>
        <v>13.3535</v>
      </c>
      <c r="H416" s="54">
        <f t="shared" si="73"/>
        <v>1.4625833333333333</v>
      </c>
      <c r="I416" s="87">
        <f t="shared" si="76"/>
        <v>-1.2333333333331405E-5</v>
      </c>
      <c r="J416" s="54">
        <f t="shared" si="80"/>
        <v>0.73999999999988431</v>
      </c>
      <c r="K416" s="54">
        <f t="shared" si="77"/>
        <v>0.72258333333344904</v>
      </c>
      <c r="L416" s="58"/>
      <c r="M416" s="59"/>
      <c r="N416" s="56">
        <f t="shared" si="81"/>
        <v>53.603679166666709</v>
      </c>
      <c r="O416" s="56">
        <f t="shared" si="82"/>
        <v>7.2258333333356198E-2</v>
      </c>
      <c r="P416" s="56">
        <f>SUM($O$13:O416)</f>
        <v>26.896679166666729</v>
      </c>
      <c r="Q416" s="56">
        <f t="shared" si="83"/>
        <v>26.706999999999979</v>
      </c>
    </row>
    <row r="417" spans="1:17" x14ac:dyDescent="0.35">
      <c r="A417" s="63">
        <v>0.4926388888888889</v>
      </c>
      <c r="B417" s="81">
        <f t="shared" si="75"/>
        <v>2204.0000000000055</v>
      </c>
      <c r="C417" s="54">
        <f t="shared" si="74"/>
        <v>36.733333333333427</v>
      </c>
      <c r="D417" s="54">
        <f t="shared" si="78"/>
        <v>8.3333333333399651E-2</v>
      </c>
      <c r="E417">
        <v>36.5</v>
      </c>
      <c r="F417" s="31">
        <f>SUM($E$13:E417)</f>
        <v>13390</v>
      </c>
      <c r="G417" s="52">
        <f t="shared" si="79"/>
        <v>13.39</v>
      </c>
      <c r="H417" s="54">
        <f t="shared" si="73"/>
        <v>1.4625833333333333</v>
      </c>
      <c r="I417" s="87">
        <f t="shared" si="76"/>
        <v>-1.4599999999988381E-5</v>
      </c>
      <c r="J417" s="54">
        <f t="shared" si="80"/>
        <v>0.87599999999930289</v>
      </c>
      <c r="K417" s="54">
        <f t="shared" si="77"/>
        <v>0.58658333333403045</v>
      </c>
      <c r="L417" s="58"/>
      <c r="M417" s="59"/>
      <c r="N417" s="56">
        <f t="shared" si="81"/>
        <v>53.725561111111247</v>
      </c>
      <c r="O417" s="56">
        <f t="shared" si="82"/>
        <v>4.8881944444541442E-2</v>
      </c>
      <c r="P417" s="56">
        <f>SUM($O$13:O417)</f>
        <v>26.945561111111271</v>
      </c>
      <c r="Q417" s="56">
        <f t="shared" si="83"/>
        <v>26.779999999999976</v>
      </c>
    </row>
    <row r="418" spans="1:17" x14ac:dyDescent="0.35">
      <c r="A418" s="63">
        <v>0.49269675925925926</v>
      </c>
      <c r="B418" s="81">
        <f t="shared" si="75"/>
        <v>2209.0000000000032</v>
      </c>
      <c r="C418" s="54">
        <f t="shared" si="74"/>
        <v>36.81666666666672</v>
      </c>
      <c r="D418" s="54">
        <f t="shared" si="78"/>
        <v>8.3333333333293069E-2</v>
      </c>
      <c r="E418">
        <v>40</v>
      </c>
      <c r="F418" s="31">
        <f>SUM($E$13:E418)</f>
        <v>13430</v>
      </c>
      <c r="G418" s="52">
        <f t="shared" si="79"/>
        <v>13.43</v>
      </c>
      <c r="H418" s="54">
        <f t="shared" si="73"/>
        <v>1.4625833333333333</v>
      </c>
      <c r="I418" s="87">
        <f t="shared" si="76"/>
        <v>-1.6000000000007731E-5</v>
      </c>
      <c r="J418" s="54">
        <f t="shared" si="80"/>
        <v>0.96000000000046382</v>
      </c>
      <c r="K418" s="54">
        <f t="shared" si="77"/>
        <v>0.50258333333286953</v>
      </c>
      <c r="L418" s="58"/>
      <c r="M418" s="59"/>
      <c r="N418" s="56">
        <f t="shared" si="81"/>
        <v>53.847443055555637</v>
      </c>
      <c r="O418" s="56">
        <f t="shared" si="82"/>
        <v>4.188194444438556E-2</v>
      </c>
      <c r="P418" s="56">
        <f>SUM($O$13:O418)</f>
        <v>26.987443055555655</v>
      </c>
      <c r="Q418" s="56">
        <f t="shared" si="83"/>
        <v>26.859999999999982</v>
      </c>
    </row>
    <row r="419" spans="1:17" x14ac:dyDescent="0.35">
      <c r="A419" s="63">
        <v>0.49275462962962963</v>
      </c>
      <c r="B419" s="81">
        <f t="shared" si="75"/>
        <v>2214.0000000000009</v>
      </c>
      <c r="C419" s="54">
        <f t="shared" si="74"/>
        <v>36.900000000000013</v>
      </c>
      <c r="D419" s="54">
        <f t="shared" si="78"/>
        <v>8.3333333333293069E-2</v>
      </c>
      <c r="E419">
        <v>37.5</v>
      </c>
      <c r="F419" s="31">
        <f>SUM($E$13:E419)</f>
        <v>13467.5</v>
      </c>
      <c r="G419" s="52">
        <f t="shared" si="79"/>
        <v>13.467499999999999</v>
      </c>
      <c r="H419" s="54">
        <f t="shared" si="73"/>
        <v>1.4625833333333333</v>
      </c>
      <c r="I419" s="87">
        <f t="shared" si="76"/>
        <v>-1.5000000000007248E-5</v>
      </c>
      <c r="J419" s="54">
        <f t="shared" si="80"/>
        <v>0.9000000000004349</v>
      </c>
      <c r="K419" s="54">
        <f t="shared" si="77"/>
        <v>0.56258333333289845</v>
      </c>
      <c r="L419" s="58"/>
      <c r="M419" s="59"/>
      <c r="N419" s="56">
        <f t="shared" si="81"/>
        <v>53.969325000000019</v>
      </c>
      <c r="O419" s="56">
        <f t="shared" si="82"/>
        <v>4.6881944444385551E-2</v>
      </c>
      <c r="P419" s="56">
        <f>SUM($O$13:O419)</f>
        <v>27.034325000000042</v>
      </c>
      <c r="Q419" s="56">
        <f t="shared" si="83"/>
        <v>26.934999999999977</v>
      </c>
    </row>
    <row r="420" spans="1:17" x14ac:dyDescent="0.35">
      <c r="A420" s="63">
        <v>0.49282407407407408</v>
      </c>
      <c r="B420" s="81">
        <f t="shared" si="75"/>
        <v>2220.0000000000018</v>
      </c>
      <c r="C420" s="54">
        <f t="shared" si="74"/>
        <v>37.000000000000028</v>
      </c>
      <c r="D420" s="54">
        <f t="shared" si="78"/>
        <v>0.10000000000001563</v>
      </c>
      <c r="E420">
        <v>38</v>
      </c>
      <c r="F420" s="31">
        <f>SUM($E$13:E420)</f>
        <v>13505.5</v>
      </c>
      <c r="G420" s="52">
        <f t="shared" si="79"/>
        <v>13.5055</v>
      </c>
      <c r="H420" s="54">
        <f t="shared" si="73"/>
        <v>1.4625833333333333</v>
      </c>
      <c r="I420" s="87">
        <f t="shared" si="76"/>
        <v>-1.2666666666664686E-5</v>
      </c>
      <c r="J420" s="54">
        <f t="shared" si="80"/>
        <v>0.75999999999988122</v>
      </c>
      <c r="K420" s="54">
        <f t="shared" si="77"/>
        <v>0.70258333333345213</v>
      </c>
      <c r="L420" s="58"/>
      <c r="M420" s="59"/>
      <c r="N420" s="56">
        <f t="shared" si="81"/>
        <v>54.115583333333376</v>
      </c>
      <c r="O420" s="56">
        <f t="shared" si="82"/>
        <v>7.0258333333356196E-2</v>
      </c>
      <c r="P420" s="56">
        <f>SUM($O$13:O420)</f>
        <v>27.104583333333398</v>
      </c>
      <c r="Q420" s="56">
        <f t="shared" si="83"/>
        <v>27.010999999999978</v>
      </c>
    </row>
    <row r="421" spans="1:17" x14ac:dyDescent="0.35">
      <c r="A421" s="63">
        <v>0.4928819444444445</v>
      </c>
      <c r="B421" s="81">
        <f t="shared" si="75"/>
        <v>2225.0000000000055</v>
      </c>
      <c r="C421" s="54">
        <f t="shared" si="74"/>
        <v>37.083333333333428</v>
      </c>
      <c r="D421" s="54">
        <f t="shared" si="78"/>
        <v>8.3333333333399651E-2</v>
      </c>
      <c r="E421">
        <v>37</v>
      </c>
      <c r="F421" s="31">
        <f>SUM($E$13:E421)</f>
        <v>13542.5</v>
      </c>
      <c r="G421" s="52">
        <f t="shared" si="79"/>
        <v>13.5425</v>
      </c>
      <c r="H421" s="54">
        <f t="shared" si="73"/>
        <v>1.4625833333333333</v>
      </c>
      <c r="I421" s="87">
        <f t="shared" si="76"/>
        <v>-1.4799999999988222E-5</v>
      </c>
      <c r="J421" s="54">
        <f t="shared" si="80"/>
        <v>0.88799999999929335</v>
      </c>
      <c r="K421" s="54">
        <f t="shared" si="77"/>
        <v>0.57458333333403999</v>
      </c>
      <c r="L421" s="58"/>
      <c r="M421" s="59"/>
      <c r="N421" s="56">
        <f t="shared" si="81"/>
        <v>54.237465277777915</v>
      </c>
      <c r="O421" s="56">
        <f t="shared" si="82"/>
        <v>4.7881944444541434E-2</v>
      </c>
      <c r="P421" s="56">
        <f>SUM($O$13:O421)</f>
        <v>27.152465277777939</v>
      </c>
      <c r="Q421" s="56">
        <f t="shared" si="83"/>
        <v>27.084999999999976</v>
      </c>
    </row>
    <row r="422" spans="1:17" x14ac:dyDescent="0.35">
      <c r="A422" s="63">
        <v>0.49295138888888884</v>
      </c>
      <c r="B422" s="81">
        <f t="shared" si="75"/>
        <v>2231</v>
      </c>
      <c r="C422" s="54">
        <f t="shared" si="74"/>
        <v>37.183333333333337</v>
      </c>
      <c r="D422" s="54">
        <f t="shared" si="78"/>
        <v>9.9999999999909051E-2</v>
      </c>
      <c r="E422">
        <v>38.5</v>
      </c>
      <c r="F422" s="31">
        <f>SUM($E$13:E422)</f>
        <v>13581</v>
      </c>
      <c r="G422" s="52">
        <f t="shared" si="79"/>
        <v>13.581</v>
      </c>
      <c r="H422" s="54">
        <f t="shared" si="73"/>
        <v>1.4625833333333333</v>
      </c>
      <c r="I422" s="87">
        <f t="shared" si="76"/>
        <v>-1.2833333333345005E-5</v>
      </c>
      <c r="J422" s="54">
        <f t="shared" si="80"/>
        <v>0.77000000000070035</v>
      </c>
      <c r="K422" s="54">
        <f t="shared" si="77"/>
        <v>0.692583333332633</v>
      </c>
      <c r="L422" s="58"/>
      <c r="M422" s="59"/>
      <c r="N422" s="56">
        <f t="shared" si="81"/>
        <v>54.383723611111115</v>
      </c>
      <c r="O422" s="56">
        <f t="shared" si="82"/>
        <v>6.9258333333200306E-2</v>
      </c>
      <c r="P422" s="56">
        <f>SUM($O$13:O422)</f>
        <v>27.221723611111138</v>
      </c>
      <c r="Q422" s="56">
        <f t="shared" si="83"/>
        <v>27.161999999999978</v>
      </c>
    </row>
    <row r="423" spans="1:17" x14ac:dyDescent="0.35">
      <c r="A423" s="63">
        <v>0.4930208333333333</v>
      </c>
      <c r="B423" s="81">
        <f t="shared" si="75"/>
        <v>2237.0000000000014</v>
      </c>
      <c r="C423" s="54">
        <f t="shared" si="74"/>
        <v>37.283333333333353</v>
      </c>
      <c r="D423" s="54">
        <f t="shared" si="78"/>
        <v>0.10000000000001563</v>
      </c>
      <c r="E423">
        <v>46</v>
      </c>
      <c r="F423" s="31">
        <f>SUM($E$13:E423)</f>
        <v>13627</v>
      </c>
      <c r="G423" s="52">
        <f t="shared" si="79"/>
        <v>13.627000000000001</v>
      </c>
      <c r="H423" s="54">
        <f t="shared" si="73"/>
        <v>1.4625833333333333</v>
      </c>
      <c r="I423" s="87">
        <f t="shared" si="76"/>
        <v>-1.5333333333330936E-5</v>
      </c>
      <c r="J423" s="54">
        <f t="shared" si="80"/>
        <v>0.91999999999985616</v>
      </c>
      <c r="K423" s="54">
        <f t="shared" si="77"/>
        <v>0.54258333333347719</v>
      </c>
      <c r="L423" s="58"/>
      <c r="M423" s="59"/>
      <c r="N423" s="56">
        <f t="shared" si="81"/>
        <v>54.529981944444472</v>
      </c>
      <c r="O423" s="56">
        <f t="shared" si="82"/>
        <v>5.4258333333356203E-2</v>
      </c>
      <c r="P423" s="56">
        <f>SUM($O$13:O423)</f>
        <v>27.275981944444492</v>
      </c>
      <c r="Q423" s="56">
        <f t="shared" si="83"/>
        <v>27.25399999999998</v>
      </c>
    </row>
    <row r="424" spans="1:17" x14ac:dyDescent="0.35">
      <c r="A424" s="63">
        <v>0.49309027777777775</v>
      </c>
      <c r="B424" s="81">
        <f t="shared" si="75"/>
        <v>2243.0000000000023</v>
      </c>
      <c r="C424" s="54">
        <f t="shared" si="74"/>
        <v>37.383333333333368</v>
      </c>
      <c r="D424" s="54">
        <f t="shared" si="78"/>
        <v>0.10000000000001563</v>
      </c>
      <c r="E424">
        <v>37</v>
      </c>
      <c r="F424" s="31">
        <f>SUM($E$13:E424)</f>
        <v>13664</v>
      </c>
      <c r="G424" s="52">
        <f t="shared" si="79"/>
        <v>13.664</v>
      </c>
      <c r="H424" s="54">
        <f t="shared" si="73"/>
        <v>1.4625833333333333</v>
      </c>
      <c r="I424" s="87">
        <f t="shared" si="76"/>
        <v>-1.2333333333331405E-5</v>
      </c>
      <c r="J424" s="54">
        <f t="shared" si="80"/>
        <v>0.73999999999988431</v>
      </c>
      <c r="K424" s="54">
        <f t="shared" si="77"/>
        <v>0.72258333333344904</v>
      </c>
      <c r="L424" s="58"/>
      <c r="M424" s="59"/>
      <c r="N424" s="56">
        <f t="shared" si="81"/>
        <v>54.676240277777829</v>
      </c>
      <c r="O424" s="56">
        <f t="shared" si="82"/>
        <v>7.2258333333356198E-2</v>
      </c>
      <c r="P424" s="56">
        <f>SUM($O$13:O424)</f>
        <v>27.348240277777847</v>
      </c>
      <c r="Q424" s="56">
        <f t="shared" si="83"/>
        <v>27.327999999999982</v>
      </c>
    </row>
    <row r="425" spans="1:17" x14ac:dyDescent="0.35">
      <c r="A425" s="63">
        <v>0.49314814814814811</v>
      </c>
      <c r="B425" s="81">
        <f t="shared" si="75"/>
        <v>2247.9999999999995</v>
      </c>
      <c r="C425" s="54">
        <f t="shared" si="74"/>
        <v>37.466666666666661</v>
      </c>
      <c r="D425" s="54">
        <f t="shared" si="78"/>
        <v>8.3333333333293069E-2</v>
      </c>
      <c r="E425">
        <v>45</v>
      </c>
      <c r="F425" s="31">
        <f>SUM($E$13:E425)</f>
        <v>13709</v>
      </c>
      <c r="G425" s="52">
        <f t="shared" si="79"/>
        <v>13.709</v>
      </c>
      <c r="H425" s="54">
        <f t="shared" si="73"/>
        <v>1.4625833333333333</v>
      </c>
      <c r="I425" s="87">
        <f t="shared" si="76"/>
        <v>-1.8000000000008698E-5</v>
      </c>
      <c r="J425" s="54">
        <f t="shared" si="80"/>
        <v>1.0800000000005219</v>
      </c>
      <c r="K425" s="54">
        <f t="shared" si="77"/>
        <v>0.38258333333281147</v>
      </c>
      <c r="L425" s="58"/>
      <c r="M425" s="59"/>
      <c r="N425" s="56">
        <f t="shared" si="81"/>
        <v>54.798122222222219</v>
      </c>
      <c r="O425" s="56">
        <f t="shared" si="82"/>
        <v>3.1881944444385552E-2</v>
      </c>
      <c r="P425" s="56">
        <f>SUM($O$13:O425)</f>
        <v>27.380122222222234</v>
      </c>
      <c r="Q425" s="56">
        <f t="shared" si="83"/>
        <v>27.417999999999985</v>
      </c>
    </row>
    <row r="426" spans="1:17" x14ac:dyDescent="0.35">
      <c r="A426" s="63">
        <v>0.49321759259259257</v>
      </c>
      <c r="B426" s="81">
        <f t="shared" si="75"/>
        <v>2254.0000000000005</v>
      </c>
      <c r="C426" s="54">
        <f t="shared" si="74"/>
        <v>37.566666666666677</v>
      </c>
      <c r="D426" s="54">
        <f t="shared" si="78"/>
        <v>0.10000000000001563</v>
      </c>
      <c r="E426">
        <v>35.5</v>
      </c>
      <c r="F426" s="31">
        <f>SUM($E$13:E426)</f>
        <v>13744.5</v>
      </c>
      <c r="G426" s="52">
        <f t="shared" si="79"/>
        <v>13.7445</v>
      </c>
      <c r="H426" s="54">
        <f t="shared" si="73"/>
        <v>1.4625833333333333</v>
      </c>
      <c r="I426" s="87">
        <f t="shared" si="76"/>
        <v>-1.1833333333331486E-5</v>
      </c>
      <c r="J426" s="54">
        <f t="shared" si="80"/>
        <v>0.70999999999988905</v>
      </c>
      <c r="K426" s="54">
        <f t="shared" si="77"/>
        <v>0.75258333333344429</v>
      </c>
      <c r="L426" s="58"/>
      <c r="M426" s="59"/>
      <c r="N426" s="56">
        <f t="shared" si="81"/>
        <v>54.944380555555568</v>
      </c>
      <c r="O426" s="56">
        <f t="shared" si="82"/>
        <v>7.52583333333562E-2</v>
      </c>
      <c r="P426" s="56">
        <f>SUM($O$13:O426)</f>
        <v>27.455380555555589</v>
      </c>
      <c r="Q426" s="56">
        <f t="shared" si="83"/>
        <v>27.488999999999979</v>
      </c>
    </row>
    <row r="427" spans="1:17" x14ac:dyDescent="0.35">
      <c r="A427" s="63">
        <v>0.49327546296296299</v>
      </c>
      <c r="B427" s="81">
        <f t="shared" si="75"/>
        <v>2259.0000000000045</v>
      </c>
      <c r="C427" s="54">
        <f t="shared" si="74"/>
        <v>37.650000000000077</v>
      </c>
      <c r="D427" s="54">
        <f t="shared" si="78"/>
        <v>8.3333333333399651E-2</v>
      </c>
      <c r="E427">
        <v>38.5</v>
      </c>
      <c r="F427" s="31">
        <f>SUM($E$13:E427)</f>
        <v>13783</v>
      </c>
      <c r="G427" s="52">
        <f t="shared" si="79"/>
        <v>13.782999999999999</v>
      </c>
      <c r="H427" s="54">
        <f t="shared" si="73"/>
        <v>1.4625833333333333</v>
      </c>
      <c r="I427" s="87">
        <f t="shared" si="76"/>
        <v>-1.5399999999987743E-5</v>
      </c>
      <c r="J427" s="54">
        <f t="shared" si="80"/>
        <v>0.92399999999926463</v>
      </c>
      <c r="K427" s="54">
        <f t="shared" si="77"/>
        <v>0.53858333333406871</v>
      </c>
      <c r="L427" s="58"/>
      <c r="M427" s="59"/>
      <c r="N427" s="56">
        <f t="shared" si="81"/>
        <v>55.066262500000114</v>
      </c>
      <c r="O427" s="56">
        <f t="shared" si="82"/>
        <v>4.4881944444541445E-2</v>
      </c>
      <c r="P427" s="56">
        <f>SUM($O$13:O427)</f>
        <v>27.50026250000013</v>
      </c>
      <c r="Q427" s="56">
        <f t="shared" si="83"/>
        <v>27.565999999999985</v>
      </c>
    </row>
    <row r="428" spans="1:17" x14ac:dyDescent="0.35">
      <c r="A428" s="63">
        <v>0.49333333333333335</v>
      </c>
      <c r="B428" s="81">
        <f t="shared" si="75"/>
        <v>2264.0000000000023</v>
      </c>
      <c r="C428" s="54">
        <f t="shared" si="74"/>
        <v>37.73333333333337</v>
      </c>
      <c r="D428" s="54">
        <f t="shared" si="78"/>
        <v>8.3333333333293069E-2</v>
      </c>
      <c r="E428">
        <v>35.5</v>
      </c>
      <c r="F428" s="31">
        <f>SUM($E$13:E428)</f>
        <v>13818.5</v>
      </c>
      <c r="G428" s="52">
        <f t="shared" si="79"/>
        <v>13.8185</v>
      </c>
      <c r="H428" s="54">
        <f t="shared" si="73"/>
        <v>1.4625833333333333</v>
      </c>
      <c r="I428" s="87">
        <f t="shared" si="76"/>
        <v>-1.4200000000006861E-5</v>
      </c>
      <c r="J428" s="54">
        <f t="shared" si="80"/>
        <v>0.85200000000041165</v>
      </c>
      <c r="K428" s="54">
        <f t="shared" si="77"/>
        <v>0.6105833333329217</v>
      </c>
      <c r="L428" s="58"/>
      <c r="M428" s="59"/>
      <c r="N428" s="56">
        <f t="shared" si="81"/>
        <v>55.188144444444497</v>
      </c>
      <c r="O428" s="56">
        <f t="shared" si="82"/>
        <v>5.0881944444385555E-2</v>
      </c>
      <c r="P428" s="56">
        <f>SUM($O$13:O428)</f>
        <v>27.551144444444514</v>
      </c>
      <c r="Q428" s="56">
        <f t="shared" si="83"/>
        <v>27.636999999999983</v>
      </c>
    </row>
    <row r="429" spans="1:17" x14ac:dyDescent="0.35">
      <c r="A429" s="63">
        <v>0.4934027777777778</v>
      </c>
      <c r="B429" s="81">
        <f t="shared" si="75"/>
        <v>2270.0000000000032</v>
      </c>
      <c r="C429" s="54">
        <f t="shared" si="74"/>
        <v>37.833333333333385</v>
      </c>
      <c r="D429" s="54">
        <f t="shared" si="78"/>
        <v>0.10000000000001563</v>
      </c>
      <c r="E429">
        <v>38.5</v>
      </c>
      <c r="F429" s="31">
        <f>SUM($E$13:E429)</f>
        <v>13857</v>
      </c>
      <c r="G429" s="52">
        <f t="shared" si="79"/>
        <v>13.856999999999999</v>
      </c>
      <c r="H429" s="54">
        <f t="shared" si="73"/>
        <v>1.4625833333333333</v>
      </c>
      <c r="I429" s="87">
        <f t="shared" si="76"/>
        <v>-1.2833333333331329E-5</v>
      </c>
      <c r="J429" s="54">
        <f t="shared" si="80"/>
        <v>0.76999999999987967</v>
      </c>
      <c r="K429" s="54">
        <f t="shared" si="77"/>
        <v>0.69258333333345368</v>
      </c>
      <c r="L429" s="58"/>
      <c r="M429" s="59"/>
      <c r="N429" s="56">
        <f t="shared" si="81"/>
        <v>55.334402777777854</v>
      </c>
      <c r="O429" s="56">
        <f t="shared" si="82"/>
        <v>6.9258333333356195E-2</v>
      </c>
      <c r="P429" s="56">
        <f>SUM($O$13:O429)</f>
        <v>27.620402777777869</v>
      </c>
      <c r="Q429" s="56">
        <f t="shared" si="83"/>
        <v>27.713999999999984</v>
      </c>
    </row>
    <row r="430" spans="1:17" x14ac:dyDescent="0.35">
      <c r="A430" s="63">
        <v>0.49346064814814811</v>
      </c>
      <c r="B430" s="81">
        <f t="shared" si="75"/>
        <v>2275.0000000000009</v>
      </c>
      <c r="C430" s="54">
        <f t="shared" si="74"/>
        <v>37.916666666666679</v>
      </c>
      <c r="D430" s="54">
        <f t="shared" si="78"/>
        <v>8.3333333333293069E-2</v>
      </c>
      <c r="E430">
        <v>38.5</v>
      </c>
      <c r="F430" s="31">
        <f>SUM($E$13:E430)</f>
        <v>13895.5</v>
      </c>
      <c r="G430" s="52">
        <f t="shared" si="79"/>
        <v>13.8955</v>
      </c>
      <c r="H430" s="54">
        <f t="shared" si="73"/>
        <v>1.4625833333333333</v>
      </c>
      <c r="I430" s="87">
        <f t="shared" si="76"/>
        <v>-1.5400000000007442E-5</v>
      </c>
      <c r="J430" s="54">
        <f t="shared" si="80"/>
        <v>0.92400000000044646</v>
      </c>
      <c r="K430" s="54">
        <f t="shared" si="77"/>
        <v>0.53858333333288688</v>
      </c>
      <c r="L430" s="58"/>
      <c r="M430" s="59"/>
      <c r="N430" s="56">
        <f t="shared" si="81"/>
        <v>55.456284722222243</v>
      </c>
      <c r="O430" s="56">
        <f t="shared" si="82"/>
        <v>4.4881944444385556E-2</v>
      </c>
      <c r="P430" s="56">
        <f>SUM($O$13:O430)</f>
        <v>27.665284722222253</v>
      </c>
      <c r="Q430" s="56">
        <f t="shared" si="83"/>
        <v>27.79099999999999</v>
      </c>
    </row>
    <row r="431" spans="1:17" x14ac:dyDescent="0.35">
      <c r="A431" s="63">
        <v>0.49351851851851852</v>
      </c>
      <c r="B431" s="81">
        <f t="shared" si="75"/>
        <v>2280.0000000000045</v>
      </c>
      <c r="C431" s="54">
        <f t="shared" si="74"/>
        <v>38.000000000000078</v>
      </c>
      <c r="D431" s="54">
        <f t="shared" si="78"/>
        <v>8.3333333333399651E-2</v>
      </c>
      <c r="E431">
        <v>35.5</v>
      </c>
      <c r="F431" s="31">
        <f>SUM($E$13:E431)</f>
        <v>13931</v>
      </c>
      <c r="G431" s="52">
        <f t="shared" si="79"/>
        <v>13.930999999999999</v>
      </c>
      <c r="H431" s="54">
        <f t="shared" si="73"/>
        <v>1.4625833333333333</v>
      </c>
      <c r="I431" s="87">
        <f t="shared" si="76"/>
        <v>-1.4199999999988698E-5</v>
      </c>
      <c r="J431" s="54">
        <f t="shared" si="80"/>
        <v>0.85199999999932197</v>
      </c>
      <c r="K431" s="54">
        <f t="shared" si="77"/>
        <v>0.61058333333401138</v>
      </c>
      <c r="L431" s="58"/>
      <c r="M431" s="59"/>
      <c r="N431" s="56">
        <f t="shared" si="81"/>
        <v>55.578166666666782</v>
      </c>
      <c r="O431" s="56">
        <f t="shared" si="82"/>
        <v>5.0881944444541444E-2</v>
      </c>
      <c r="P431" s="56">
        <f>SUM($O$13:O431)</f>
        <v>27.716166666666794</v>
      </c>
      <c r="Q431" s="56">
        <f t="shared" si="83"/>
        <v>27.861999999999988</v>
      </c>
    </row>
    <row r="432" spans="1:17" x14ac:dyDescent="0.35">
      <c r="A432" s="63">
        <v>0.49358796296296298</v>
      </c>
      <c r="B432" s="81">
        <f t="shared" si="75"/>
        <v>2286.0000000000055</v>
      </c>
      <c r="C432" s="54">
        <f t="shared" si="74"/>
        <v>38.100000000000094</v>
      </c>
      <c r="D432" s="54">
        <f t="shared" si="78"/>
        <v>0.10000000000001563</v>
      </c>
      <c r="E432">
        <v>29</v>
      </c>
      <c r="F432" s="31">
        <f>SUM($E$13:E432)</f>
        <v>13960</v>
      </c>
      <c r="G432" s="52">
        <f t="shared" si="79"/>
        <v>13.96</v>
      </c>
      <c r="H432" s="54">
        <f t="shared" si="73"/>
        <v>1.4625833333333333</v>
      </c>
      <c r="I432" s="87">
        <f t="shared" si="76"/>
        <v>-9.6666666666651556E-6</v>
      </c>
      <c r="J432" s="54">
        <f t="shared" si="80"/>
        <v>0.57999999999990937</v>
      </c>
      <c r="K432" s="54">
        <f t="shared" si="77"/>
        <v>0.88258333333342398</v>
      </c>
      <c r="L432" s="58"/>
      <c r="M432" s="59"/>
      <c r="N432" s="56">
        <f t="shared" si="81"/>
        <v>55.724425000000139</v>
      </c>
      <c r="O432" s="56">
        <f t="shared" si="82"/>
        <v>8.8258333333356198E-2</v>
      </c>
      <c r="P432" s="56">
        <f>SUM($O$13:O432)</f>
        <v>27.804425000000151</v>
      </c>
      <c r="Q432" s="56">
        <f t="shared" si="83"/>
        <v>27.919999999999987</v>
      </c>
    </row>
    <row r="433" spans="1:17" x14ac:dyDescent="0.35">
      <c r="A433" s="63">
        <v>0.49364583333333334</v>
      </c>
      <c r="B433" s="81">
        <f t="shared" si="75"/>
        <v>2291.0000000000032</v>
      </c>
      <c r="C433" s="54">
        <f t="shared" si="74"/>
        <v>38.183333333333387</v>
      </c>
      <c r="D433" s="54">
        <f t="shared" si="78"/>
        <v>8.3333333333293069E-2</v>
      </c>
      <c r="E433">
        <v>32</v>
      </c>
      <c r="F433" s="31">
        <f>SUM($E$13:E433)</f>
        <v>13992</v>
      </c>
      <c r="G433" s="52">
        <f t="shared" si="79"/>
        <v>13.992000000000001</v>
      </c>
      <c r="H433" s="54">
        <f t="shared" si="73"/>
        <v>1.4625833333333333</v>
      </c>
      <c r="I433" s="87">
        <f t="shared" si="76"/>
        <v>-1.2800000000006184E-5</v>
      </c>
      <c r="J433" s="54">
        <f t="shared" si="80"/>
        <v>0.76800000000037105</v>
      </c>
      <c r="K433" s="54">
        <f t="shared" si="77"/>
        <v>0.69458333333296229</v>
      </c>
      <c r="L433" s="58"/>
      <c r="M433" s="59"/>
      <c r="N433" s="56">
        <f t="shared" si="81"/>
        <v>55.846306944444521</v>
      </c>
      <c r="O433" s="56">
        <f t="shared" si="82"/>
        <v>5.7881944444385561E-2</v>
      </c>
      <c r="P433" s="56">
        <f>SUM($O$13:O433)</f>
        <v>27.862306944444537</v>
      </c>
      <c r="Q433" s="56">
        <f t="shared" si="83"/>
        <v>27.983999999999984</v>
      </c>
    </row>
    <row r="434" spans="1:17" x14ac:dyDescent="0.35">
      <c r="A434" s="63">
        <v>0.49371527777777779</v>
      </c>
      <c r="B434" s="81">
        <f t="shared" si="75"/>
        <v>2297.0000000000041</v>
      </c>
      <c r="C434" s="54">
        <f t="shared" si="74"/>
        <v>38.283333333333402</v>
      </c>
      <c r="D434" s="54">
        <f t="shared" si="78"/>
        <v>0.10000000000001563</v>
      </c>
      <c r="E434">
        <v>35</v>
      </c>
      <c r="F434" s="31">
        <f>SUM($E$13:E434)</f>
        <v>14027</v>
      </c>
      <c r="G434" s="52">
        <f t="shared" si="79"/>
        <v>14.026999999999999</v>
      </c>
      <c r="H434" s="54">
        <f t="shared" si="73"/>
        <v>1.4625833333333333</v>
      </c>
      <c r="I434" s="87">
        <f t="shared" si="76"/>
        <v>-1.1666666666664843E-5</v>
      </c>
      <c r="J434" s="54">
        <f t="shared" si="80"/>
        <v>0.6999999999998906</v>
      </c>
      <c r="K434" s="54">
        <f t="shared" si="77"/>
        <v>0.76258333333344275</v>
      </c>
      <c r="L434" s="58"/>
      <c r="M434" s="59"/>
      <c r="N434" s="56">
        <f t="shared" si="81"/>
        <v>55.992565277777878</v>
      </c>
      <c r="O434" s="56">
        <f t="shared" si="82"/>
        <v>7.6258333333356201E-2</v>
      </c>
      <c r="P434" s="56">
        <f>SUM($O$13:O434)</f>
        <v>27.938565277777894</v>
      </c>
      <c r="Q434" s="56">
        <f t="shared" si="83"/>
        <v>28.053999999999984</v>
      </c>
    </row>
    <row r="435" spans="1:17" x14ac:dyDescent="0.35">
      <c r="A435" s="63">
        <v>0.49377314814814816</v>
      </c>
      <c r="B435" s="81">
        <f t="shared" si="75"/>
        <v>2302.0000000000018</v>
      </c>
      <c r="C435" s="54">
        <f t="shared" si="74"/>
        <v>38.366666666666696</v>
      </c>
      <c r="D435" s="54">
        <f t="shared" si="78"/>
        <v>8.3333333333293069E-2</v>
      </c>
      <c r="E435">
        <v>36.5</v>
      </c>
      <c r="F435" s="31">
        <f>SUM($E$13:E435)</f>
        <v>14063.5</v>
      </c>
      <c r="G435" s="52">
        <f t="shared" si="79"/>
        <v>14.063499999999999</v>
      </c>
      <c r="H435" s="54">
        <f t="shared" si="73"/>
        <v>1.4625833333333333</v>
      </c>
      <c r="I435" s="87">
        <f t="shared" si="76"/>
        <v>-1.4600000000007053E-5</v>
      </c>
      <c r="J435" s="54">
        <f t="shared" si="80"/>
        <v>0.87600000000042322</v>
      </c>
      <c r="K435" s="54">
        <f t="shared" si="77"/>
        <v>0.58658333333291013</v>
      </c>
      <c r="L435" s="58"/>
      <c r="M435" s="59"/>
      <c r="N435" s="56">
        <f t="shared" si="81"/>
        <v>56.114447222222267</v>
      </c>
      <c r="O435" s="56">
        <f t="shared" si="82"/>
        <v>4.888194444438556E-2</v>
      </c>
      <c r="P435" s="56">
        <f>SUM($O$13:O435)</f>
        <v>27.987447222222279</v>
      </c>
      <c r="Q435" s="56">
        <f t="shared" si="83"/>
        <v>28.126999999999988</v>
      </c>
    </row>
    <row r="436" spans="1:17" x14ac:dyDescent="0.35">
      <c r="A436" s="63">
        <v>0.49384259259259261</v>
      </c>
      <c r="B436" s="81">
        <f t="shared" si="75"/>
        <v>2308.0000000000027</v>
      </c>
      <c r="C436" s="54">
        <f t="shared" si="74"/>
        <v>38.466666666666711</v>
      </c>
      <c r="D436" s="54">
        <f t="shared" si="78"/>
        <v>0.10000000000001563</v>
      </c>
      <c r="E436">
        <v>34</v>
      </c>
      <c r="F436" s="31">
        <f>SUM($E$13:E436)</f>
        <v>14097.5</v>
      </c>
      <c r="G436" s="52">
        <f t="shared" si="79"/>
        <v>14.0975</v>
      </c>
      <c r="H436" s="54">
        <f t="shared" si="73"/>
        <v>1.4625833333333333</v>
      </c>
      <c r="I436" s="87">
        <f t="shared" si="76"/>
        <v>-1.1333333333331562E-5</v>
      </c>
      <c r="J436" s="54">
        <f t="shared" si="80"/>
        <v>0.67999999999989369</v>
      </c>
      <c r="K436" s="54">
        <f t="shared" si="77"/>
        <v>0.78258333333343966</v>
      </c>
      <c r="L436" s="58"/>
      <c r="M436" s="59"/>
      <c r="N436" s="56">
        <f t="shared" si="81"/>
        <v>56.260705555555624</v>
      </c>
      <c r="O436" s="56">
        <f t="shared" si="82"/>
        <v>7.8258333333356203E-2</v>
      </c>
      <c r="P436" s="56">
        <f>SUM($O$13:O436)</f>
        <v>28.065705555555635</v>
      </c>
      <c r="Q436" s="56">
        <f t="shared" si="83"/>
        <v>28.19499999999999</v>
      </c>
    </row>
    <row r="437" spans="1:17" x14ac:dyDescent="0.35">
      <c r="A437" s="63">
        <v>0.49390046296296292</v>
      </c>
      <c r="B437" s="81">
        <f t="shared" si="75"/>
        <v>2313.0000000000005</v>
      </c>
      <c r="C437" s="54">
        <f t="shared" si="74"/>
        <v>38.550000000000004</v>
      </c>
      <c r="D437" s="54">
        <f t="shared" si="78"/>
        <v>8.3333333333293069E-2</v>
      </c>
      <c r="E437">
        <v>34</v>
      </c>
      <c r="F437" s="31">
        <f>SUM($E$13:E437)</f>
        <v>14131.5</v>
      </c>
      <c r="G437" s="52">
        <f t="shared" si="79"/>
        <v>14.131500000000001</v>
      </c>
      <c r="H437" s="54">
        <f t="shared" si="73"/>
        <v>1.4625833333333333</v>
      </c>
      <c r="I437" s="87">
        <f t="shared" si="76"/>
        <v>-1.3600000000006572E-5</v>
      </c>
      <c r="J437" s="54">
        <f t="shared" si="80"/>
        <v>0.8160000000003943</v>
      </c>
      <c r="K437" s="54">
        <f t="shared" si="77"/>
        <v>0.64658333333293905</v>
      </c>
      <c r="L437" s="58"/>
      <c r="M437" s="59"/>
      <c r="N437" s="56">
        <f t="shared" si="81"/>
        <v>56.382587500000007</v>
      </c>
      <c r="O437" s="56">
        <f t="shared" si="82"/>
        <v>5.388194444438555E-2</v>
      </c>
      <c r="P437" s="56">
        <f>SUM($O$13:O437)</f>
        <v>28.119587500000019</v>
      </c>
      <c r="Q437" s="56">
        <f t="shared" si="83"/>
        <v>28.262999999999987</v>
      </c>
    </row>
    <row r="438" spans="1:17" x14ac:dyDescent="0.35">
      <c r="A438" s="63">
        <v>0.49395833333333333</v>
      </c>
      <c r="B438" s="81">
        <f t="shared" si="75"/>
        <v>2318.0000000000041</v>
      </c>
      <c r="C438" s="54">
        <f t="shared" si="74"/>
        <v>38.633333333333404</v>
      </c>
      <c r="D438" s="54">
        <f t="shared" si="78"/>
        <v>8.3333333333399651E-2</v>
      </c>
      <c r="E438">
        <v>35</v>
      </c>
      <c r="F438" s="31">
        <f>SUM($E$13:E438)</f>
        <v>14166.5</v>
      </c>
      <c r="G438" s="52">
        <f t="shared" si="79"/>
        <v>14.166499999999999</v>
      </c>
      <c r="H438" s="54">
        <f t="shared" si="73"/>
        <v>1.4625833333333333</v>
      </c>
      <c r="I438" s="87">
        <f t="shared" si="76"/>
        <v>-1.3999999999988858E-5</v>
      </c>
      <c r="J438" s="54">
        <f t="shared" si="80"/>
        <v>0.8399999999993315</v>
      </c>
      <c r="K438" s="54">
        <f t="shared" si="77"/>
        <v>0.62258333333400184</v>
      </c>
      <c r="L438" s="58"/>
      <c r="M438" s="59"/>
      <c r="N438" s="56">
        <f t="shared" si="81"/>
        <v>56.504469444444545</v>
      </c>
      <c r="O438" s="56">
        <f t="shared" si="82"/>
        <v>5.1881944444541445E-2</v>
      </c>
      <c r="P438" s="56">
        <f>SUM($O$13:O438)</f>
        <v>28.171469444444561</v>
      </c>
      <c r="Q438" s="56">
        <f t="shared" si="83"/>
        <v>28.332999999999984</v>
      </c>
    </row>
    <row r="439" spans="1:17" x14ac:dyDescent="0.35">
      <c r="A439" s="63">
        <v>0.49401620370370369</v>
      </c>
      <c r="B439" s="81">
        <f t="shared" si="75"/>
        <v>2323.0000000000018</v>
      </c>
      <c r="C439" s="54">
        <f t="shared" si="74"/>
        <v>38.716666666666697</v>
      </c>
      <c r="D439" s="54">
        <f t="shared" si="78"/>
        <v>8.3333333333293069E-2</v>
      </c>
      <c r="E439">
        <v>34.5</v>
      </c>
      <c r="F439" s="31">
        <f>SUM($E$13:E439)</f>
        <v>14201</v>
      </c>
      <c r="G439" s="52">
        <f t="shared" si="79"/>
        <v>14.201000000000001</v>
      </c>
      <c r="H439" s="54">
        <f t="shared" si="73"/>
        <v>1.4625833333333333</v>
      </c>
      <c r="I439" s="87">
        <f t="shared" si="76"/>
        <v>-1.3800000000006668E-5</v>
      </c>
      <c r="J439" s="54">
        <f t="shared" si="80"/>
        <v>0.82800000000040008</v>
      </c>
      <c r="K439" s="54">
        <f t="shared" si="77"/>
        <v>0.63458333333293326</v>
      </c>
      <c r="L439" s="58"/>
      <c r="M439" s="59"/>
      <c r="N439" s="56">
        <f t="shared" si="81"/>
        <v>56.626351388888935</v>
      </c>
      <c r="O439" s="56">
        <f t="shared" si="82"/>
        <v>5.2881944444385556E-2</v>
      </c>
      <c r="P439" s="56">
        <f>SUM($O$13:O439)</f>
        <v>28.224351388888948</v>
      </c>
      <c r="Q439" s="56">
        <f t="shared" si="83"/>
        <v>28.401999999999987</v>
      </c>
    </row>
    <row r="440" spans="1:17" x14ac:dyDescent="0.35">
      <c r="A440" s="63">
        <v>0.49407407407407411</v>
      </c>
      <c r="B440" s="81">
        <f t="shared" si="75"/>
        <v>2328.0000000000059</v>
      </c>
      <c r="C440" s="54">
        <f t="shared" si="74"/>
        <v>38.800000000000097</v>
      </c>
      <c r="D440" s="54">
        <f t="shared" si="78"/>
        <v>8.3333333333399651E-2</v>
      </c>
      <c r="E440">
        <v>35.5</v>
      </c>
      <c r="F440" s="31">
        <f>SUM($E$13:E440)</f>
        <v>14236.5</v>
      </c>
      <c r="G440" s="52">
        <f t="shared" si="79"/>
        <v>14.236499999999999</v>
      </c>
      <c r="H440" s="54">
        <f t="shared" si="73"/>
        <v>1.4625833333333333</v>
      </c>
      <c r="I440" s="87">
        <f t="shared" si="76"/>
        <v>-1.4199999999988698E-5</v>
      </c>
      <c r="J440" s="54">
        <f t="shared" si="80"/>
        <v>0.85199999999932197</v>
      </c>
      <c r="K440" s="54">
        <f t="shared" si="77"/>
        <v>0.61058333333401138</v>
      </c>
      <c r="L440" s="58"/>
      <c r="M440" s="59"/>
      <c r="N440" s="56">
        <f t="shared" si="81"/>
        <v>56.748233333333474</v>
      </c>
      <c r="O440" s="56">
        <f t="shared" si="82"/>
        <v>5.0881944444541444E-2</v>
      </c>
      <c r="P440" s="56">
        <f>SUM($O$13:O440)</f>
        <v>28.275233333333489</v>
      </c>
      <c r="Q440" s="56">
        <f t="shared" si="83"/>
        <v>28.472999999999985</v>
      </c>
    </row>
    <row r="441" spans="1:17" x14ac:dyDescent="0.35">
      <c r="A441" s="63">
        <v>0.49414351851851851</v>
      </c>
      <c r="B441" s="81">
        <f t="shared" si="75"/>
        <v>2334.0000000000005</v>
      </c>
      <c r="C441" s="54">
        <f t="shared" si="74"/>
        <v>38.900000000000006</v>
      </c>
      <c r="D441" s="54">
        <f t="shared" si="78"/>
        <v>9.9999999999909051E-2</v>
      </c>
      <c r="E441">
        <v>36.5</v>
      </c>
      <c r="F441" s="31">
        <f>SUM($E$13:E441)</f>
        <v>14273</v>
      </c>
      <c r="G441" s="52">
        <f t="shared" si="79"/>
        <v>14.273</v>
      </c>
      <c r="H441" s="54">
        <f t="shared" si="73"/>
        <v>1.4625833333333333</v>
      </c>
      <c r="I441" s="87">
        <f t="shared" si="76"/>
        <v>-1.2166666666677732E-5</v>
      </c>
      <c r="J441" s="54">
        <f t="shared" si="80"/>
        <v>0.7300000000006639</v>
      </c>
      <c r="K441" s="54">
        <f t="shared" si="77"/>
        <v>0.73258333333266945</v>
      </c>
      <c r="L441" s="58"/>
      <c r="M441" s="59"/>
      <c r="N441" s="56">
        <f t="shared" si="81"/>
        <v>56.894491666666674</v>
      </c>
      <c r="O441" s="56">
        <f t="shared" si="82"/>
        <v>7.3258333333200323E-2</v>
      </c>
      <c r="P441" s="56">
        <f>SUM($O$13:O441)</f>
        <v>28.348491666666689</v>
      </c>
      <c r="Q441" s="56">
        <f t="shared" si="83"/>
        <v>28.545999999999985</v>
      </c>
    </row>
    <row r="442" spans="1:17" x14ac:dyDescent="0.35">
      <c r="A442" s="63">
        <v>0.49420138888888893</v>
      </c>
      <c r="B442" s="81">
        <f t="shared" si="75"/>
        <v>2339.0000000000045</v>
      </c>
      <c r="C442" s="54">
        <f t="shared" si="74"/>
        <v>38.983333333333405</v>
      </c>
      <c r="D442" s="54">
        <f t="shared" si="78"/>
        <v>8.3333333333399651E-2</v>
      </c>
      <c r="E442">
        <v>37</v>
      </c>
      <c r="F442" s="31">
        <f>SUM($E$13:E442)</f>
        <v>14310</v>
      </c>
      <c r="G442" s="52">
        <f t="shared" si="79"/>
        <v>14.31</v>
      </c>
      <c r="H442" s="54">
        <f t="shared" ref="H442:H505" si="84">IF($C$4=$C$5,$D$5,IF($C$4=$C$6,$D$6,IF($C$4=$C$7,$D$7,$D$8)))</f>
        <v>1.4625833333333333</v>
      </c>
      <c r="I442" s="87">
        <f t="shared" si="76"/>
        <v>-1.4799999999988222E-5</v>
      </c>
      <c r="J442" s="54">
        <f t="shared" si="80"/>
        <v>0.88799999999929335</v>
      </c>
      <c r="K442" s="54">
        <f t="shared" si="77"/>
        <v>0.57458333333403999</v>
      </c>
      <c r="L442" s="58"/>
      <c r="M442" s="59"/>
      <c r="N442" s="56">
        <f t="shared" si="81"/>
        <v>57.01637361111122</v>
      </c>
      <c r="O442" s="56">
        <f t="shared" si="82"/>
        <v>4.7881944444541434E-2</v>
      </c>
      <c r="P442" s="56">
        <f>SUM($O$13:O442)</f>
        <v>28.39637361111123</v>
      </c>
      <c r="Q442" s="56">
        <f t="shared" si="83"/>
        <v>28.61999999999999</v>
      </c>
    </row>
    <row r="443" spans="1:17" x14ac:dyDescent="0.35">
      <c r="A443" s="63">
        <v>0.49425925925925923</v>
      </c>
      <c r="B443" s="81">
        <f t="shared" si="75"/>
        <v>2344.0000000000018</v>
      </c>
      <c r="C443" s="54">
        <f t="shared" si="74"/>
        <v>39.066666666666698</v>
      </c>
      <c r="D443" s="54">
        <f t="shared" si="78"/>
        <v>8.3333333333293069E-2</v>
      </c>
      <c r="E443">
        <v>35</v>
      </c>
      <c r="F443" s="31">
        <f>SUM($E$13:E443)</f>
        <v>14345</v>
      </c>
      <c r="G443" s="52">
        <f t="shared" si="79"/>
        <v>14.345000000000001</v>
      </c>
      <c r="H443" s="54">
        <f t="shared" si="84"/>
        <v>1.4625833333333333</v>
      </c>
      <c r="I443" s="87">
        <f t="shared" si="76"/>
        <v>-1.4000000000006764E-5</v>
      </c>
      <c r="J443" s="54">
        <f t="shared" si="80"/>
        <v>0.84000000000040587</v>
      </c>
      <c r="K443" s="54">
        <f t="shared" si="77"/>
        <v>0.62258333333292748</v>
      </c>
      <c r="L443" s="58"/>
      <c r="M443" s="59"/>
      <c r="N443" s="56">
        <f t="shared" si="81"/>
        <v>57.138255555555602</v>
      </c>
      <c r="O443" s="56">
        <f t="shared" si="82"/>
        <v>5.1881944444385555E-2</v>
      </c>
      <c r="P443" s="56">
        <f>SUM($O$13:O443)</f>
        <v>28.448255555555615</v>
      </c>
      <c r="Q443" s="56">
        <f t="shared" si="83"/>
        <v>28.689999999999987</v>
      </c>
    </row>
    <row r="444" spans="1:17" x14ac:dyDescent="0.35">
      <c r="A444" s="63">
        <v>0.49432870370370369</v>
      </c>
      <c r="B444" s="81">
        <f t="shared" si="75"/>
        <v>2350.0000000000027</v>
      </c>
      <c r="C444" s="54">
        <f t="shared" si="74"/>
        <v>39.166666666666714</v>
      </c>
      <c r="D444" s="54">
        <f t="shared" si="78"/>
        <v>0.10000000000001563</v>
      </c>
      <c r="E444">
        <v>35</v>
      </c>
      <c r="F444" s="31">
        <f>SUM($E$13:E444)</f>
        <v>14380</v>
      </c>
      <c r="G444" s="52">
        <f t="shared" si="79"/>
        <v>14.38</v>
      </c>
      <c r="H444" s="54">
        <f t="shared" si="84"/>
        <v>1.4625833333333333</v>
      </c>
      <c r="I444" s="87">
        <f t="shared" si="76"/>
        <v>-1.1666666666664843E-5</v>
      </c>
      <c r="J444" s="54">
        <f t="shared" si="80"/>
        <v>0.6999999999998906</v>
      </c>
      <c r="K444" s="54">
        <f t="shared" si="77"/>
        <v>0.76258333333344275</v>
      </c>
      <c r="L444" s="58"/>
      <c r="M444" s="59"/>
      <c r="N444" s="56">
        <f t="shared" si="81"/>
        <v>57.284513888888959</v>
      </c>
      <c r="O444" s="56">
        <f t="shared" si="82"/>
        <v>7.6258333333356201E-2</v>
      </c>
      <c r="P444" s="56">
        <f>SUM($O$13:O444)</f>
        <v>28.524513888888972</v>
      </c>
      <c r="Q444" s="56">
        <f t="shared" si="83"/>
        <v>28.759999999999987</v>
      </c>
    </row>
    <row r="445" spans="1:17" x14ac:dyDescent="0.35">
      <c r="A445" s="63">
        <v>0.49438657407407405</v>
      </c>
      <c r="B445" s="81">
        <f t="shared" si="75"/>
        <v>2355.0000000000005</v>
      </c>
      <c r="C445" s="54">
        <f t="shared" si="74"/>
        <v>39.250000000000007</v>
      </c>
      <c r="D445" s="54">
        <f t="shared" si="78"/>
        <v>8.3333333333293069E-2</v>
      </c>
      <c r="E445">
        <v>37</v>
      </c>
      <c r="F445" s="31">
        <f>SUM($E$13:E445)</f>
        <v>14417</v>
      </c>
      <c r="G445" s="52">
        <f t="shared" si="79"/>
        <v>14.417</v>
      </c>
      <c r="H445" s="54">
        <f t="shared" si="84"/>
        <v>1.4625833333333333</v>
      </c>
      <c r="I445" s="87">
        <f t="shared" si="76"/>
        <v>-1.4800000000007151E-5</v>
      </c>
      <c r="J445" s="54">
        <f t="shared" si="80"/>
        <v>0.888000000000429</v>
      </c>
      <c r="K445" s="54">
        <f t="shared" si="77"/>
        <v>0.57458333333290434</v>
      </c>
      <c r="L445" s="58"/>
      <c r="M445" s="59"/>
      <c r="N445" s="56">
        <f t="shared" si="81"/>
        <v>57.406395833333342</v>
      </c>
      <c r="O445" s="56">
        <f t="shared" si="82"/>
        <v>4.7881944444385559E-2</v>
      </c>
      <c r="P445" s="56">
        <f>SUM($O$13:O445)</f>
        <v>28.572395833333356</v>
      </c>
      <c r="Q445" s="56">
        <f t="shared" si="83"/>
        <v>28.833999999999985</v>
      </c>
    </row>
    <row r="446" spans="1:17" x14ac:dyDescent="0.35">
      <c r="A446" s="63">
        <v>0.49444444444444446</v>
      </c>
      <c r="B446" s="81">
        <f t="shared" si="75"/>
        <v>2360.0000000000045</v>
      </c>
      <c r="C446" s="54">
        <f t="shared" si="74"/>
        <v>39.333333333333407</v>
      </c>
      <c r="D446" s="54">
        <f t="shared" si="78"/>
        <v>8.3333333333399651E-2</v>
      </c>
      <c r="E446">
        <v>35</v>
      </c>
      <c r="F446" s="31">
        <f>SUM($E$13:E446)</f>
        <v>14452</v>
      </c>
      <c r="G446" s="52">
        <f t="shared" si="79"/>
        <v>14.452</v>
      </c>
      <c r="H446" s="54">
        <f t="shared" si="84"/>
        <v>1.4625833333333333</v>
      </c>
      <c r="I446" s="87">
        <f t="shared" si="76"/>
        <v>-1.3999999999988858E-5</v>
      </c>
      <c r="J446" s="54">
        <f t="shared" si="80"/>
        <v>0.8399999999993315</v>
      </c>
      <c r="K446" s="54">
        <f t="shared" si="77"/>
        <v>0.62258333333400184</v>
      </c>
      <c r="L446" s="58"/>
      <c r="M446" s="59"/>
      <c r="N446" s="56">
        <f t="shared" si="81"/>
        <v>57.528277777777888</v>
      </c>
      <c r="O446" s="56">
        <f t="shared" si="82"/>
        <v>5.1881944444541445E-2</v>
      </c>
      <c r="P446" s="56">
        <f>SUM($O$13:O446)</f>
        <v>28.624277777777898</v>
      </c>
      <c r="Q446" s="56">
        <f t="shared" si="83"/>
        <v>28.903999999999989</v>
      </c>
    </row>
    <row r="447" spans="1:17" x14ac:dyDescent="0.35">
      <c r="A447" s="63">
        <v>0.49450231481481483</v>
      </c>
      <c r="B447" s="81">
        <f t="shared" si="75"/>
        <v>2365.0000000000018</v>
      </c>
      <c r="C447" s="54">
        <f t="shared" si="74"/>
        <v>39.4166666666667</v>
      </c>
      <c r="D447" s="54">
        <f t="shared" si="78"/>
        <v>8.3333333333293069E-2</v>
      </c>
      <c r="E447">
        <v>28.5</v>
      </c>
      <c r="F447" s="31">
        <f>SUM($E$13:E447)</f>
        <v>14480.5</v>
      </c>
      <c r="G447" s="52">
        <f t="shared" si="79"/>
        <v>14.480499999999999</v>
      </c>
      <c r="H447" s="54">
        <f t="shared" si="84"/>
        <v>1.4625833333333333</v>
      </c>
      <c r="I447" s="87">
        <f t="shared" si="76"/>
        <v>-1.1400000000005508E-5</v>
      </c>
      <c r="J447" s="54">
        <f t="shared" si="80"/>
        <v>0.68400000000033045</v>
      </c>
      <c r="K447" s="54">
        <f t="shared" si="77"/>
        <v>0.77858333333300289</v>
      </c>
      <c r="L447" s="58"/>
      <c r="M447" s="59"/>
      <c r="N447" s="56">
        <f t="shared" si="81"/>
        <v>57.65015972222227</v>
      </c>
      <c r="O447" s="56">
        <f t="shared" si="82"/>
        <v>6.4881944444385553E-2</v>
      </c>
      <c r="P447" s="56">
        <f>SUM($O$13:O447)</f>
        <v>28.689159722222286</v>
      </c>
      <c r="Q447" s="56">
        <f t="shared" si="83"/>
        <v>28.960999999999984</v>
      </c>
    </row>
    <row r="448" spans="1:17" x14ac:dyDescent="0.35">
      <c r="A448" s="63">
        <v>0.49457175925925928</v>
      </c>
      <c r="B448" s="81">
        <f t="shared" si="75"/>
        <v>2371.0000000000027</v>
      </c>
      <c r="C448" s="54">
        <f t="shared" si="74"/>
        <v>39.516666666666715</v>
      </c>
      <c r="D448" s="54">
        <f t="shared" si="78"/>
        <v>0.10000000000001563</v>
      </c>
      <c r="E448">
        <v>36</v>
      </c>
      <c r="F448" s="31">
        <f>SUM($E$13:E448)</f>
        <v>14516.5</v>
      </c>
      <c r="G448" s="52">
        <f t="shared" si="79"/>
        <v>14.516500000000001</v>
      </c>
      <c r="H448" s="54">
        <f t="shared" si="84"/>
        <v>1.4625833333333333</v>
      </c>
      <c r="I448" s="87">
        <f t="shared" si="76"/>
        <v>-1.1999999999998123E-5</v>
      </c>
      <c r="J448" s="54">
        <f t="shared" si="80"/>
        <v>0.7199999999998874</v>
      </c>
      <c r="K448" s="54">
        <f t="shared" si="77"/>
        <v>0.74258333333344595</v>
      </c>
      <c r="L448" s="58"/>
      <c r="M448" s="59"/>
      <c r="N448" s="56">
        <f t="shared" si="81"/>
        <v>57.796418055555627</v>
      </c>
      <c r="O448" s="56">
        <f t="shared" si="82"/>
        <v>7.42583333333562E-2</v>
      </c>
      <c r="P448" s="56">
        <f>SUM($O$13:O448)</f>
        <v>28.763418055555643</v>
      </c>
      <c r="Q448" s="56">
        <f t="shared" si="83"/>
        <v>29.032999999999983</v>
      </c>
    </row>
    <row r="449" spans="1:17" x14ac:dyDescent="0.35">
      <c r="A449" s="63">
        <v>0.49462962962962959</v>
      </c>
      <c r="B449" s="81">
        <f t="shared" si="75"/>
        <v>2376.0000000000005</v>
      </c>
      <c r="C449" s="54">
        <f t="shared" si="74"/>
        <v>39.600000000000009</v>
      </c>
      <c r="D449" s="54">
        <f t="shared" si="78"/>
        <v>8.3333333333293069E-2</v>
      </c>
      <c r="E449">
        <v>36</v>
      </c>
      <c r="F449" s="31">
        <f>SUM($E$13:E449)</f>
        <v>14552.5</v>
      </c>
      <c r="G449" s="52">
        <f t="shared" si="79"/>
        <v>14.5525</v>
      </c>
      <c r="H449" s="54">
        <f t="shared" si="84"/>
        <v>1.4625833333333333</v>
      </c>
      <c r="I449" s="87">
        <f t="shared" si="76"/>
        <v>-1.4400000000006957E-5</v>
      </c>
      <c r="J449" s="54">
        <f t="shared" si="80"/>
        <v>0.86400000000041743</v>
      </c>
      <c r="K449" s="54">
        <f t="shared" si="77"/>
        <v>0.59858333333291591</v>
      </c>
      <c r="L449" s="58"/>
      <c r="M449" s="59"/>
      <c r="N449" s="56">
        <f t="shared" si="81"/>
        <v>57.918300000000016</v>
      </c>
      <c r="O449" s="56">
        <f t="shared" si="82"/>
        <v>4.9881944444385561E-2</v>
      </c>
      <c r="P449" s="56">
        <f>SUM($O$13:O449)</f>
        <v>28.81330000000003</v>
      </c>
      <c r="Q449" s="56">
        <f t="shared" si="83"/>
        <v>29.104999999999986</v>
      </c>
    </row>
    <row r="450" spans="1:17" x14ac:dyDescent="0.35">
      <c r="A450" s="63">
        <v>0.4946875</v>
      </c>
      <c r="B450" s="81">
        <f t="shared" si="75"/>
        <v>2381.0000000000045</v>
      </c>
      <c r="C450" s="54">
        <f t="shared" si="74"/>
        <v>39.683333333333408</v>
      </c>
      <c r="D450" s="54">
        <f t="shared" si="78"/>
        <v>8.3333333333399651E-2</v>
      </c>
      <c r="E450">
        <v>38.5</v>
      </c>
      <c r="F450" s="31">
        <f>SUM($E$13:E450)</f>
        <v>14591</v>
      </c>
      <c r="G450" s="52">
        <f t="shared" si="79"/>
        <v>14.590999999999999</v>
      </c>
      <c r="H450" s="54">
        <f t="shared" si="84"/>
        <v>1.4625833333333333</v>
      </c>
      <c r="I450" s="87">
        <f t="shared" si="76"/>
        <v>-1.5399999999987743E-5</v>
      </c>
      <c r="J450" s="54">
        <f t="shared" si="80"/>
        <v>0.92399999999926463</v>
      </c>
      <c r="K450" s="54">
        <f t="shared" si="77"/>
        <v>0.53858333333406871</v>
      </c>
      <c r="L450" s="58"/>
      <c r="M450" s="59"/>
      <c r="N450" s="56">
        <f t="shared" si="81"/>
        <v>58.040181944444555</v>
      </c>
      <c r="O450" s="56">
        <f t="shared" si="82"/>
        <v>4.4881944444541445E-2</v>
      </c>
      <c r="P450" s="56">
        <f>SUM($O$13:O450)</f>
        <v>28.858181944444571</v>
      </c>
      <c r="Q450" s="56">
        <f t="shared" si="83"/>
        <v>29.181999999999984</v>
      </c>
    </row>
    <row r="451" spans="1:17" x14ac:dyDescent="0.35">
      <c r="A451" s="63">
        <v>0.49475694444444446</v>
      </c>
      <c r="B451" s="81">
        <f t="shared" si="75"/>
        <v>2387.0000000000055</v>
      </c>
      <c r="C451" s="54">
        <f t="shared" si="74"/>
        <v>39.783333333333424</v>
      </c>
      <c r="D451" s="54">
        <f t="shared" si="78"/>
        <v>0.10000000000001563</v>
      </c>
      <c r="E451">
        <v>33.5</v>
      </c>
      <c r="F451" s="31">
        <f>SUM($E$13:E451)</f>
        <v>14624.5</v>
      </c>
      <c r="G451" s="52">
        <f t="shared" si="79"/>
        <v>14.624499999999999</v>
      </c>
      <c r="H451" s="54">
        <f t="shared" si="84"/>
        <v>1.4625833333333333</v>
      </c>
      <c r="I451" s="87">
        <f t="shared" si="76"/>
        <v>-1.1166666666664921E-5</v>
      </c>
      <c r="J451" s="54">
        <f t="shared" si="80"/>
        <v>0.66999999999989523</v>
      </c>
      <c r="K451" s="54">
        <f t="shared" si="77"/>
        <v>0.79258333333343811</v>
      </c>
      <c r="L451" s="58"/>
      <c r="M451" s="59"/>
      <c r="N451" s="56">
        <f t="shared" si="81"/>
        <v>58.186440277777912</v>
      </c>
      <c r="O451" s="56">
        <f t="shared" si="82"/>
        <v>7.9258333333356204E-2</v>
      </c>
      <c r="P451" s="56">
        <f>SUM($O$13:O451)</f>
        <v>28.937440277777927</v>
      </c>
      <c r="Q451" s="56">
        <f t="shared" si="83"/>
        <v>29.248999999999985</v>
      </c>
    </row>
    <row r="452" spans="1:17" x14ac:dyDescent="0.35">
      <c r="A452" s="63">
        <v>0.49481481481481482</v>
      </c>
      <c r="B452" s="81">
        <f t="shared" si="75"/>
        <v>2392.0000000000032</v>
      </c>
      <c r="C452" s="54">
        <f t="shared" si="74"/>
        <v>39.866666666666717</v>
      </c>
      <c r="D452" s="54">
        <f t="shared" si="78"/>
        <v>8.3333333333293069E-2</v>
      </c>
      <c r="E452">
        <v>36.5</v>
      </c>
      <c r="F452" s="31">
        <f>SUM($E$13:E452)</f>
        <v>14661</v>
      </c>
      <c r="G452" s="52">
        <f t="shared" si="79"/>
        <v>14.661</v>
      </c>
      <c r="H452" s="54">
        <f t="shared" si="84"/>
        <v>1.4625833333333333</v>
      </c>
      <c r="I452" s="87">
        <f t="shared" si="76"/>
        <v>-1.4600000000007053E-5</v>
      </c>
      <c r="J452" s="54">
        <f t="shared" si="80"/>
        <v>0.87600000000042322</v>
      </c>
      <c r="K452" s="54">
        <f t="shared" si="77"/>
        <v>0.58658333333291013</v>
      </c>
      <c r="L452" s="58"/>
      <c r="M452" s="59"/>
      <c r="N452" s="56">
        <f t="shared" si="81"/>
        <v>58.308322222222294</v>
      </c>
      <c r="O452" s="56">
        <f t="shared" si="82"/>
        <v>4.888194444438556E-2</v>
      </c>
      <c r="P452" s="56">
        <f>SUM($O$13:O452)</f>
        <v>28.986322222222313</v>
      </c>
      <c r="Q452" s="56">
        <f t="shared" si="83"/>
        <v>29.321999999999981</v>
      </c>
    </row>
    <row r="453" spans="1:17" x14ac:dyDescent="0.35">
      <c r="A453" s="63">
        <v>0.49487268518518518</v>
      </c>
      <c r="B453" s="81">
        <f t="shared" si="75"/>
        <v>2397.0000000000005</v>
      </c>
      <c r="C453" s="54">
        <f t="shared" si="74"/>
        <v>39.95000000000001</v>
      </c>
      <c r="D453" s="54">
        <f t="shared" si="78"/>
        <v>8.3333333333293069E-2</v>
      </c>
      <c r="E453">
        <v>33.5</v>
      </c>
      <c r="F453" s="31">
        <f>SUM($E$13:E453)</f>
        <v>14694.5</v>
      </c>
      <c r="G453" s="52">
        <f t="shared" si="79"/>
        <v>14.6945</v>
      </c>
      <c r="H453" s="54">
        <f t="shared" si="84"/>
        <v>1.4625833333333333</v>
      </c>
      <c r="I453" s="87">
        <f t="shared" si="76"/>
        <v>-1.3400000000006475E-5</v>
      </c>
      <c r="J453" s="54">
        <f t="shared" si="80"/>
        <v>0.80400000000038851</v>
      </c>
      <c r="K453" s="54">
        <f t="shared" si="77"/>
        <v>0.65858333333294483</v>
      </c>
      <c r="L453" s="58"/>
      <c r="M453" s="59"/>
      <c r="N453" s="56">
        <f t="shared" si="81"/>
        <v>58.430204166666684</v>
      </c>
      <c r="O453" s="56">
        <f t="shared" si="82"/>
        <v>5.4881944444385551E-2</v>
      </c>
      <c r="P453" s="56">
        <f>SUM($O$13:O453)</f>
        <v>29.041204166666699</v>
      </c>
      <c r="Q453" s="56">
        <f t="shared" si="83"/>
        <v>29.388999999999985</v>
      </c>
    </row>
    <row r="454" spans="1:17" x14ac:dyDescent="0.35">
      <c r="A454" s="63">
        <v>0.49494212962962963</v>
      </c>
      <c r="B454" s="81">
        <f t="shared" si="75"/>
        <v>2403.0000000000014</v>
      </c>
      <c r="C454" s="54">
        <f t="shared" si="74"/>
        <v>40.050000000000026</v>
      </c>
      <c r="D454" s="54">
        <f t="shared" si="78"/>
        <v>0.10000000000001563</v>
      </c>
      <c r="E454">
        <v>33.5</v>
      </c>
      <c r="F454" s="31">
        <f>SUM($E$13:E454)</f>
        <v>14728</v>
      </c>
      <c r="G454" s="52">
        <f t="shared" si="79"/>
        <v>14.728</v>
      </c>
      <c r="H454" s="54">
        <f t="shared" si="84"/>
        <v>1.4625833333333333</v>
      </c>
      <c r="I454" s="87">
        <f t="shared" si="76"/>
        <v>-1.1166666666664921E-5</v>
      </c>
      <c r="J454" s="54">
        <f t="shared" si="80"/>
        <v>0.66999999999989523</v>
      </c>
      <c r="K454" s="54">
        <f t="shared" si="77"/>
        <v>0.79258333333343811</v>
      </c>
      <c r="L454" s="58"/>
      <c r="M454" s="59"/>
      <c r="N454" s="56">
        <f t="shared" si="81"/>
        <v>58.576462500000041</v>
      </c>
      <c r="O454" s="56">
        <f t="shared" si="82"/>
        <v>7.9258333333356204E-2</v>
      </c>
      <c r="P454" s="56">
        <f>SUM($O$13:O454)</f>
        <v>29.120462500000055</v>
      </c>
      <c r="Q454" s="56">
        <f t="shared" si="83"/>
        <v>29.455999999999985</v>
      </c>
    </row>
    <row r="455" spans="1:17" x14ac:dyDescent="0.35">
      <c r="A455" s="63">
        <v>0.49500000000000005</v>
      </c>
      <c r="B455" s="81">
        <f t="shared" si="75"/>
        <v>2408.0000000000055</v>
      </c>
      <c r="C455" s="54">
        <f t="shared" si="74"/>
        <v>40.133333333333425</v>
      </c>
      <c r="D455" s="54">
        <f t="shared" si="78"/>
        <v>8.3333333333399651E-2</v>
      </c>
      <c r="E455">
        <v>36.5</v>
      </c>
      <c r="F455" s="31">
        <f>SUM($E$13:E455)</f>
        <v>14764.5</v>
      </c>
      <c r="G455" s="52">
        <f t="shared" si="79"/>
        <v>14.7645</v>
      </c>
      <c r="H455" s="54">
        <f t="shared" si="84"/>
        <v>1.4625833333333333</v>
      </c>
      <c r="I455" s="87">
        <f t="shared" si="76"/>
        <v>-1.4599999999988381E-5</v>
      </c>
      <c r="J455" s="54">
        <f t="shared" si="80"/>
        <v>0.87599999999930289</v>
      </c>
      <c r="K455" s="54">
        <f t="shared" si="77"/>
        <v>0.58658333333403045</v>
      </c>
      <c r="L455" s="58"/>
      <c r="M455" s="59"/>
      <c r="N455" s="56">
        <f t="shared" si="81"/>
        <v>58.698344444444579</v>
      </c>
      <c r="O455" s="56">
        <f t="shared" si="82"/>
        <v>4.8881944444541442E-2</v>
      </c>
      <c r="P455" s="56">
        <f>SUM($O$13:O455)</f>
        <v>29.169344444444597</v>
      </c>
      <c r="Q455" s="56">
        <f t="shared" si="83"/>
        <v>29.528999999999982</v>
      </c>
    </row>
    <row r="456" spans="1:17" x14ac:dyDescent="0.35">
      <c r="A456" s="63">
        <v>0.49505787037037036</v>
      </c>
      <c r="B456" s="81">
        <f t="shared" si="75"/>
        <v>2413.0000000000032</v>
      </c>
      <c r="C456" s="54">
        <f t="shared" si="74"/>
        <v>40.216666666666718</v>
      </c>
      <c r="D456" s="54">
        <f t="shared" si="78"/>
        <v>8.3333333333293069E-2</v>
      </c>
      <c r="E456">
        <v>36</v>
      </c>
      <c r="F456" s="31">
        <f>SUM($E$13:E456)</f>
        <v>14800.5</v>
      </c>
      <c r="G456" s="52">
        <f t="shared" si="79"/>
        <v>14.8005</v>
      </c>
      <c r="H456" s="54">
        <f t="shared" si="84"/>
        <v>1.4625833333333333</v>
      </c>
      <c r="I456" s="87">
        <f t="shared" si="76"/>
        <v>-1.4400000000006957E-5</v>
      </c>
      <c r="J456" s="54">
        <f t="shared" si="80"/>
        <v>0.86400000000041743</v>
      </c>
      <c r="K456" s="54">
        <f t="shared" si="77"/>
        <v>0.59858333333291591</v>
      </c>
      <c r="L456" s="58"/>
      <c r="M456" s="59"/>
      <c r="N456" s="56">
        <f t="shared" si="81"/>
        <v>58.820226388888962</v>
      </c>
      <c r="O456" s="56">
        <f t="shared" si="82"/>
        <v>4.9881944444385561E-2</v>
      </c>
      <c r="P456" s="56">
        <f>SUM($O$13:O456)</f>
        <v>29.219226388888984</v>
      </c>
      <c r="Q456" s="56">
        <f t="shared" si="83"/>
        <v>29.600999999999978</v>
      </c>
    </row>
    <row r="457" spans="1:17" x14ac:dyDescent="0.35">
      <c r="A457" s="63">
        <v>0.49511574074074072</v>
      </c>
      <c r="B457" s="81">
        <f t="shared" si="75"/>
        <v>2418.0000000000009</v>
      </c>
      <c r="C457" s="54">
        <f t="shared" si="74"/>
        <v>40.300000000000011</v>
      </c>
      <c r="D457" s="54">
        <f t="shared" si="78"/>
        <v>8.3333333333293069E-2</v>
      </c>
      <c r="E457">
        <v>36</v>
      </c>
      <c r="F457" s="31">
        <f>SUM($E$13:E457)</f>
        <v>14836.5</v>
      </c>
      <c r="G457" s="52">
        <f t="shared" si="79"/>
        <v>14.836499999999999</v>
      </c>
      <c r="H457" s="54">
        <f t="shared" si="84"/>
        <v>1.4625833333333333</v>
      </c>
      <c r="I457" s="87">
        <f t="shared" si="76"/>
        <v>-1.4400000000006957E-5</v>
      </c>
      <c r="J457" s="54">
        <f t="shared" si="80"/>
        <v>0.86400000000041743</v>
      </c>
      <c r="K457" s="54">
        <f t="shared" si="77"/>
        <v>0.59858333333291591</v>
      </c>
      <c r="L457" s="58"/>
      <c r="M457" s="59"/>
      <c r="N457" s="56">
        <f t="shared" si="81"/>
        <v>58.942108333333351</v>
      </c>
      <c r="O457" s="56">
        <f t="shared" si="82"/>
        <v>4.9881944444385561E-2</v>
      </c>
      <c r="P457" s="56">
        <f>SUM($O$13:O457)</f>
        <v>29.269108333333371</v>
      </c>
      <c r="Q457" s="56">
        <f t="shared" si="83"/>
        <v>29.672999999999981</v>
      </c>
    </row>
    <row r="458" spans="1:17" x14ac:dyDescent="0.35">
      <c r="A458" s="63">
        <v>0.49517361111111113</v>
      </c>
      <c r="B458" s="81">
        <f t="shared" si="75"/>
        <v>2423.0000000000045</v>
      </c>
      <c r="C458" s="54">
        <f t="shared" si="74"/>
        <v>40.383333333333411</v>
      </c>
      <c r="D458" s="54">
        <f t="shared" si="78"/>
        <v>8.3333333333399651E-2</v>
      </c>
      <c r="E458">
        <v>38.5</v>
      </c>
      <c r="F458" s="31">
        <f>SUM($E$13:E458)</f>
        <v>14875</v>
      </c>
      <c r="G458" s="52">
        <f t="shared" si="79"/>
        <v>14.875</v>
      </c>
      <c r="H458" s="54">
        <f t="shared" si="84"/>
        <v>1.4625833333333333</v>
      </c>
      <c r="I458" s="87">
        <f t="shared" si="76"/>
        <v>-1.5399999999987743E-5</v>
      </c>
      <c r="J458" s="54">
        <f t="shared" si="80"/>
        <v>0.92399999999926463</v>
      </c>
      <c r="K458" s="54">
        <f t="shared" si="77"/>
        <v>0.53858333333406871</v>
      </c>
      <c r="L458" s="58"/>
      <c r="M458" s="59"/>
      <c r="N458" s="56">
        <f t="shared" si="81"/>
        <v>59.06399027777789</v>
      </c>
      <c r="O458" s="56">
        <f t="shared" si="82"/>
        <v>4.4881944444541445E-2</v>
      </c>
      <c r="P458" s="56">
        <f>SUM($O$13:O458)</f>
        <v>29.313990277777911</v>
      </c>
      <c r="Q458" s="56">
        <f t="shared" si="83"/>
        <v>29.749999999999979</v>
      </c>
    </row>
    <row r="459" spans="1:17" x14ac:dyDescent="0.35">
      <c r="A459" s="63">
        <v>0.49524305555555559</v>
      </c>
      <c r="B459" s="81">
        <f t="shared" si="75"/>
        <v>2429.0000000000055</v>
      </c>
      <c r="C459" s="54">
        <f t="shared" si="74"/>
        <v>40.483333333333427</v>
      </c>
      <c r="D459" s="54">
        <f t="shared" si="78"/>
        <v>0.10000000000001563</v>
      </c>
      <c r="E459">
        <v>36</v>
      </c>
      <c r="F459" s="31">
        <f>SUM($E$13:E459)</f>
        <v>14911</v>
      </c>
      <c r="G459" s="52">
        <f t="shared" si="79"/>
        <v>14.911</v>
      </c>
      <c r="H459" s="54">
        <f t="shared" si="84"/>
        <v>1.4625833333333333</v>
      </c>
      <c r="I459" s="87">
        <f t="shared" si="76"/>
        <v>-1.1999999999998123E-5</v>
      </c>
      <c r="J459" s="54">
        <f t="shared" si="80"/>
        <v>0.7199999999998874</v>
      </c>
      <c r="K459" s="54">
        <f t="shared" si="77"/>
        <v>0.74258333333344595</v>
      </c>
      <c r="L459" s="58"/>
      <c r="M459" s="59"/>
      <c r="N459" s="56">
        <f t="shared" si="81"/>
        <v>59.210248611111247</v>
      </c>
      <c r="O459" s="56">
        <f t="shared" si="82"/>
        <v>7.42583333333562E-2</v>
      </c>
      <c r="P459" s="56">
        <f>SUM($O$13:O459)</f>
        <v>29.388248611111269</v>
      </c>
      <c r="Q459" s="56">
        <f t="shared" si="83"/>
        <v>29.821999999999978</v>
      </c>
    </row>
    <row r="460" spans="1:17" x14ac:dyDescent="0.35">
      <c r="A460" s="63">
        <v>0.49530092592592595</v>
      </c>
      <c r="B460" s="81">
        <f t="shared" si="75"/>
        <v>2434.0000000000032</v>
      </c>
      <c r="C460" s="54">
        <f t="shared" si="74"/>
        <v>40.56666666666672</v>
      </c>
      <c r="D460" s="54">
        <f t="shared" si="78"/>
        <v>8.3333333333293069E-2</v>
      </c>
      <c r="E460">
        <v>35</v>
      </c>
      <c r="F460" s="31">
        <f>SUM($E$13:E460)</f>
        <v>14946</v>
      </c>
      <c r="G460" s="52">
        <f t="shared" si="79"/>
        <v>14.946</v>
      </c>
      <c r="H460" s="54">
        <f t="shared" si="84"/>
        <v>1.4625833333333333</v>
      </c>
      <c r="I460" s="87">
        <f t="shared" si="76"/>
        <v>-1.4000000000006764E-5</v>
      </c>
      <c r="J460" s="54">
        <f t="shared" si="80"/>
        <v>0.84000000000040587</v>
      </c>
      <c r="K460" s="54">
        <f t="shared" si="77"/>
        <v>0.62258333333292748</v>
      </c>
      <c r="L460" s="58"/>
      <c r="M460" s="59"/>
      <c r="N460" s="56">
        <f t="shared" si="81"/>
        <v>59.332130555555636</v>
      </c>
      <c r="O460" s="56">
        <f t="shared" si="82"/>
        <v>5.1881944444385555E-2</v>
      </c>
      <c r="P460" s="56">
        <f>SUM($O$13:O460)</f>
        <v>29.440130555555655</v>
      </c>
      <c r="Q460" s="56">
        <f t="shared" si="83"/>
        <v>29.891999999999982</v>
      </c>
    </row>
    <row r="461" spans="1:17" x14ac:dyDescent="0.35">
      <c r="A461" s="63">
        <v>0.49535879629629626</v>
      </c>
      <c r="B461" s="81">
        <f t="shared" si="75"/>
        <v>2439.0000000000009</v>
      </c>
      <c r="C461" s="54">
        <f t="shared" ref="C461:C524" si="85">(A461*24-$A$13*24)*60</f>
        <v>40.650000000000013</v>
      </c>
      <c r="D461" s="54">
        <f t="shared" si="78"/>
        <v>8.3333333333293069E-2</v>
      </c>
      <c r="E461">
        <v>35</v>
      </c>
      <c r="F461" s="31">
        <f>SUM($E$13:E461)</f>
        <v>14981</v>
      </c>
      <c r="G461" s="52">
        <f t="shared" si="79"/>
        <v>14.981</v>
      </c>
      <c r="H461" s="54">
        <f t="shared" si="84"/>
        <v>1.4625833333333333</v>
      </c>
      <c r="I461" s="87">
        <f t="shared" si="76"/>
        <v>-1.4000000000006764E-5</v>
      </c>
      <c r="J461" s="54">
        <f t="shared" si="80"/>
        <v>0.84000000000040587</v>
      </c>
      <c r="K461" s="54">
        <f t="shared" si="77"/>
        <v>0.62258333333292748</v>
      </c>
      <c r="L461" s="58"/>
      <c r="M461" s="59"/>
      <c r="N461" s="56">
        <f t="shared" si="81"/>
        <v>59.454012500000019</v>
      </c>
      <c r="O461" s="56">
        <f t="shared" si="82"/>
        <v>5.1881944444385555E-2</v>
      </c>
      <c r="P461" s="56">
        <f>SUM($O$13:O461)</f>
        <v>29.49201250000004</v>
      </c>
      <c r="Q461" s="56">
        <f t="shared" si="83"/>
        <v>29.961999999999978</v>
      </c>
    </row>
    <row r="462" spans="1:17" x14ac:dyDescent="0.35">
      <c r="A462" s="63">
        <v>0.49541666666666667</v>
      </c>
      <c r="B462" s="81">
        <f t="shared" ref="B462:B525" si="86">C462*60</f>
        <v>2444.0000000000045</v>
      </c>
      <c r="C462" s="54">
        <f t="shared" si="85"/>
        <v>40.733333333333412</v>
      </c>
      <c r="D462" s="54">
        <f t="shared" si="78"/>
        <v>8.3333333333399651E-2</v>
      </c>
      <c r="E462">
        <v>37</v>
      </c>
      <c r="F462" s="31">
        <f>SUM($E$13:E462)</f>
        <v>15018</v>
      </c>
      <c r="G462" s="52">
        <f t="shared" si="79"/>
        <v>15.018000000000001</v>
      </c>
      <c r="H462" s="54">
        <f t="shared" si="84"/>
        <v>1.4625833333333333</v>
      </c>
      <c r="I462" s="87">
        <f t="shared" ref="I462:I525" si="87">-J462/1000/60</f>
        <v>-1.4799999999988222E-5</v>
      </c>
      <c r="J462" s="54">
        <f t="shared" si="80"/>
        <v>0.88799999999929335</v>
      </c>
      <c r="K462" s="54">
        <f t="shared" si="77"/>
        <v>0.57458333333403999</v>
      </c>
      <c r="L462" s="58"/>
      <c r="M462" s="59"/>
      <c r="N462" s="56">
        <f t="shared" si="81"/>
        <v>59.575894444444558</v>
      </c>
      <c r="O462" s="56">
        <f t="shared" si="82"/>
        <v>4.7881944444541434E-2</v>
      </c>
      <c r="P462" s="56">
        <f>SUM($O$13:O462)</f>
        <v>29.539894444444581</v>
      </c>
      <c r="Q462" s="56">
        <f t="shared" si="83"/>
        <v>30.035999999999976</v>
      </c>
    </row>
    <row r="463" spans="1:17" x14ac:dyDescent="0.35">
      <c r="A463" s="63">
        <v>0.49548611111111113</v>
      </c>
      <c r="B463" s="81">
        <f t="shared" si="86"/>
        <v>2450.0000000000055</v>
      </c>
      <c r="C463" s="54">
        <f t="shared" si="85"/>
        <v>40.833333333333428</v>
      </c>
      <c r="D463" s="54">
        <f t="shared" si="78"/>
        <v>0.10000000000001563</v>
      </c>
      <c r="E463">
        <v>36</v>
      </c>
      <c r="F463" s="31">
        <f>SUM($E$13:E463)</f>
        <v>15054</v>
      </c>
      <c r="G463" s="52">
        <f t="shared" si="79"/>
        <v>15.054</v>
      </c>
      <c r="H463" s="54">
        <f t="shared" si="84"/>
        <v>1.4625833333333333</v>
      </c>
      <c r="I463" s="87">
        <f t="shared" si="87"/>
        <v>-1.1999999999998123E-5</v>
      </c>
      <c r="J463" s="54">
        <f t="shared" si="80"/>
        <v>0.7199999999998874</v>
      </c>
      <c r="K463" s="54">
        <f t="shared" ref="K463:K525" si="88">H463-J463</f>
        <v>0.74258333333344595</v>
      </c>
      <c r="L463" s="58"/>
      <c r="M463" s="59"/>
      <c r="N463" s="56">
        <f t="shared" si="81"/>
        <v>59.722152777777914</v>
      </c>
      <c r="O463" s="56">
        <f t="shared" si="82"/>
        <v>7.42583333333562E-2</v>
      </c>
      <c r="P463" s="56">
        <f>SUM($O$13:O463)</f>
        <v>29.614152777777939</v>
      </c>
      <c r="Q463" s="56">
        <f t="shared" si="83"/>
        <v>30.107999999999976</v>
      </c>
    </row>
    <row r="464" spans="1:17" x14ac:dyDescent="0.35">
      <c r="A464" s="63">
        <v>0.49554398148148149</v>
      </c>
      <c r="B464" s="81">
        <f t="shared" si="86"/>
        <v>2455.0000000000032</v>
      </c>
      <c r="C464" s="54">
        <f t="shared" si="85"/>
        <v>40.916666666666721</v>
      </c>
      <c r="D464" s="54">
        <f t="shared" si="78"/>
        <v>8.3333333333293069E-2</v>
      </c>
      <c r="E464">
        <v>38</v>
      </c>
      <c r="F464" s="31">
        <f>SUM($E$13:E464)</f>
        <v>15092</v>
      </c>
      <c r="G464" s="52">
        <f t="shared" si="79"/>
        <v>15.092000000000001</v>
      </c>
      <c r="H464" s="54">
        <f t="shared" si="84"/>
        <v>1.4625833333333333</v>
      </c>
      <c r="I464" s="87">
        <f t="shared" si="87"/>
        <v>-1.5200000000007344E-5</v>
      </c>
      <c r="J464" s="54">
        <f t="shared" si="80"/>
        <v>0.91200000000044068</v>
      </c>
      <c r="K464" s="54">
        <f t="shared" si="88"/>
        <v>0.55058333333289267</v>
      </c>
      <c r="L464" s="58"/>
      <c r="M464" s="59"/>
      <c r="N464" s="56">
        <f t="shared" si="81"/>
        <v>59.844034722222304</v>
      </c>
      <c r="O464" s="56">
        <f t="shared" si="82"/>
        <v>4.588194444438555E-2</v>
      </c>
      <c r="P464" s="56">
        <f>SUM($O$13:O464)</f>
        <v>29.660034722222324</v>
      </c>
      <c r="Q464" s="56">
        <f t="shared" si="83"/>
        <v>30.18399999999998</v>
      </c>
    </row>
    <row r="465" spans="1:18" x14ac:dyDescent="0.35">
      <c r="A465" s="63">
        <v>0.49560185185185185</v>
      </c>
      <c r="B465" s="81">
        <f t="shared" si="86"/>
        <v>2460.0000000000009</v>
      </c>
      <c r="C465" s="54">
        <f t="shared" si="85"/>
        <v>41.000000000000014</v>
      </c>
      <c r="D465" s="54">
        <f t="shared" si="78"/>
        <v>8.3333333333293069E-2</v>
      </c>
      <c r="E465">
        <v>35.5</v>
      </c>
      <c r="F465" s="31">
        <f>SUM($E$13:E465)</f>
        <v>15127.5</v>
      </c>
      <c r="G465" s="52">
        <f t="shared" si="79"/>
        <v>15.1275</v>
      </c>
      <c r="H465" s="54">
        <f t="shared" si="84"/>
        <v>1.4625833333333333</v>
      </c>
      <c r="I465" s="87">
        <f t="shared" si="87"/>
        <v>-1.4200000000006861E-5</v>
      </c>
      <c r="J465" s="54">
        <f t="shared" si="80"/>
        <v>0.85200000000041165</v>
      </c>
      <c r="K465" s="54">
        <f t="shared" si="88"/>
        <v>0.6105833333329217</v>
      </c>
      <c r="L465" s="58"/>
      <c r="M465" s="59"/>
      <c r="N465" s="56">
        <f t="shared" si="81"/>
        <v>59.965916666666686</v>
      </c>
      <c r="O465" s="56">
        <f t="shared" si="82"/>
        <v>5.0881944444385555E-2</v>
      </c>
      <c r="P465" s="56">
        <f>SUM($O$13:O465)</f>
        <v>29.710916666666709</v>
      </c>
      <c r="Q465" s="56">
        <f t="shared" si="83"/>
        <v>30.254999999999978</v>
      </c>
    </row>
    <row r="466" spans="1:18" x14ac:dyDescent="0.35">
      <c r="A466" s="63">
        <v>0.4956712962962963</v>
      </c>
      <c r="B466" s="81">
        <f t="shared" si="86"/>
        <v>2466.0000000000018</v>
      </c>
      <c r="C466" s="54">
        <f t="shared" si="85"/>
        <v>41.10000000000003</v>
      </c>
      <c r="D466" s="54">
        <f t="shared" si="78"/>
        <v>0.10000000000001563</v>
      </c>
      <c r="E466">
        <v>38.5</v>
      </c>
      <c r="F466" s="31">
        <f>SUM($E$13:E466)</f>
        <v>15166</v>
      </c>
      <c r="G466" s="52">
        <f t="shared" si="79"/>
        <v>15.166</v>
      </c>
      <c r="H466" s="54">
        <f t="shared" si="84"/>
        <v>1.4625833333333333</v>
      </c>
      <c r="I466" s="87">
        <f t="shared" si="87"/>
        <v>-1.2833333333331329E-5</v>
      </c>
      <c r="J466" s="54">
        <f t="shared" si="80"/>
        <v>0.76999999999987967</v>
      </c>
      <c r="K466" s="54">
        <f t="shared" si="88"/>
        <v>0.69258333333345368</v>
      </c>
      <c r="L466" s="58"/>
      <c r="M466" s="59"/>
      <c r="N466" s="56">
        <f t="shared" si="81"/>
        <v>60.112175000000043</v>
      </c>
      <c r="O466" s="56">
        <f t="shared" si="82"/>
        <v>6.9258333333356195E-2</v>
      </c>
      <c r="P466" s="56">
        <f>SUM($O$13:O466)</f>
        <v>29.780175000000064</v>
      </c>
      <c r="Q466" s="56">
        <f t="shared" si="83"/>
        <v>30.331999999999979</v>
      </c>
    </row>
    <row r="467" spans="1:18" x14ac:dyDescent="0.35">
      <c r="A467" s="63">
        <v>0.49572916666666672</v>
      </c>
      <c r="B467" s="81">
        <f t="shared" si="86"/>
        <v>2471.0000000000059</v>
      </c>
      <c r="C467" s="54">
        <f t="shared" si="85"/>
        <v>41.183333333333429</v>
      </c>
      <c r="D467" s="54">
        <f t="shared" si="78"/>
        <v>8.3333333333399651E-2</v>
      </c>
      <c r="E467">
        <v>37.5</v>
      </c>
      <c r="F467" s="31">
        <f>SUM($E$13:E467)</f>
        <v>15203.5</v>
      </c>
      <c r="G467" s="52">
        <f t="shared" si="79"/>
        <v>15.2035</v>
      </c>
      <c r="H467" s="54">
        <f t="shared" si="84"/>
        <v>1.4625833333333333</v>
      </c>
      <c r="I467" s="87">
        <f t="shared" si="87"/>
        <v>-1.4999999999988064E-5</v>
      </c>
      <c r="J467" s="54">
        <f t="shared" si="80"/>
        <v>0.89999999999928382</v>
      </c>
      <c r="K467" s="54">
        <f t="shared" si="88"/>
        <v>0.56258333333404953</v>
      </c>
      <c r="L467" s="58"/>
      <c r="M467" s="59"/>
      <c r="N467" s="56">
        <f t="shared" si="81"/>
        <v>60.234056944444589</v>
      </c>
      <c r="O467" s="56">
        <f t="shared" si="82"/>
        <v>4.6881944444541433E-2</v>
      </c>
      <c r="P467" s="56">
        <f>SUM($O$13:O467)</f>
        <v>29.827056944444607</v>
      </c>
      <c r="Q467" s="56">
        <f t="shared" si="83"/>
        <v>30.406999999999982</v>
      </c>
    </row>
    <row r="468" spans="1:18" x14ac:dyDescent="0.35">
      <c r="A468" s="63">
        <v>0.49578703703703703</v>
      </c>
      <c r="B468" s="81">
        <f t="shared" si="86"/>
        <v>2476.0000000000032</v>
      </c>
      <c r="C468" s="54">
        <f t="shared" si="85"/>
        <v>41.266666666666723</v>
      </c>
      <c r="D468" s="54">
        <f t="shared" ref="D468:D525" si="89">(A468*24-A467*24)*60</f>
        <v>8.3333333333293069E-2</v>
      </c>
      <c r="E468">
        <v>37</v>
      </c>
      <c r="F468" s="31">
        <f>SUM($E$13:E468)</f>
        <v>15240.5</v>
      </c>
      <c r="G468" s="52">
        <f t="shared" ref="G468:G525" si="90">F468/1000</f>
        <v>15.240500000000001</v>
      </c>
      <c r="H468" s="54">
        <f t="shared" si="84"/>
        <v>1.4625833333333333</v>
      </c>
      <c r="I468" s="87">
        <f t="shared" si="87"/>
        <v>-1.4800000000007151E-5</v>
      </c>
      <c r="J468" s="54">
        <f t="shared" ref="J468:J525" si="91">2*E468/(1000*D468*1)</f>
        <v>0.888000000000429</v>
      </c>
      <c r="K468" s="54">
        <f t="shared" si="88"/>
        <v>0.57458333333290434</v>
      </c>
      <c r="L468" s="58"/>
      <c r="M468" s="59"/>
      <c r="N468" s="56">
        <f t="shared" ref="N468:N525" si="92">C468*H468</f>
        <v>60.355938888888971</v>
      </c>
      <c r="O468" s="56">
        <f t="shared" ref="O468:O525" si="93">K468*(D468)</f>
        <v>4.7881944444385559E-2</v>
      </c>
      <c r="P468" s="56">
        <f>SUM($O$13:O468)</f>
        <v>29.874938888888991</v>
      </c>
      <c r="Q468" s="56">
        <f t="shared" ref="Q468:Q525" si="94">N468-P468</f>
        <v>30.48099999999998</v>
      </c>
      <c r="R468" s="61"/>
    </row>
    <row r="469" spans="1:18" x14ac:dyDescent="0.35">
      <c r="A469" s="63">
        <v>0.49584490740740739</v>
      </c>
      <c r="B469" s="81">
        <f t="shared" si="86"/>
        <v>2481.0000000000009</v>
      </c>
      <c r="C469" s="54">
        <f t="shared" si="85"/>
        <v>41.350000000000016</v>
      </c>
      <c r="D469" s="54">
        <f t="shared" si="89"/>
        <v>8.3333333333293069E-2</v>
      </c>
      <c r="E469">
        <v>35.5</v>
      </c>
      <c r="F469" s="31">
        <f>SUM($E$13:E469)</f>
        <v>15276</v>
      </c>
      <c r="G469" s="52">
        <f t="shared" si="90"/>
        <v>15.276</v>
      </c>
      <c r="H469" s="54">
        <f t="shared" si="84"/>
        <v>1.4625833333333333</v>
      </c>
      <c r="I469" s="87">
        <f t="shared" si="87"/>
        <v>-1.4200000000006861E-5</v>
      </c>
      <c r="J469" s="54">
        <f t="shared" si="91"/>
        <v>0.85200000000041165</v>
      </c>
      <c r="K469" s="54">
        <f t="shared" si="88"/>
        <v>0.6105833333329217</v>
      </c>
      <c r="L469" s="58"/>
      <c r="M469" s="59"/>
      <c r="N469" s="56">
        <f t="shared" si="92"/>
        <v>60.477820833333354</v>
      </c>
      <c r="O469" s="56">
        <f t="shared" si="93"/>
        <v>5.0881944444385555E-2</v>
      </c>
      <c r="P469" s="56">
        <f>SUM($O$13:O469)</f>
        <v>29.925820833333376</v>
      </c>
      <c r="Q469" s="56">
        <f t="shared" si="94"/>
        <v>30.551999999999978</v>
      </c>
    </row>
    <row r="470" spans="1:18" x14ac:dyDescent="0.35">
      <c r="A470" s="63">
        <v>0.49591435185185184</v>
      </c>
      <c r="B470" s="81">
        <f t="shared" si="86"/>
        <v>2487.0000000000018</v>
      </c>
      <c r="C470" s="54">
        <f t="shared" si="85"/>
        <v>41.450000000000031</v>
      </c>
      <c r="D470" s="54">
        <f t="shared" si="89"/>
        <v>0.10000000000001563</v>
      </c>
      <c r="E470">
        <v>34.5</v>
      </c>
      <c r="F470" s="31">
        <f>SUM($E$13:E470)</f>
        <v>15310.5</v>
      </c>
      <c r="G470" s="52">
        <f t="shared" si="90"/>
        <v>15.310499999999999</v>
      </c>
      <c r="H470" s="54">
        <f t="shared" si="84"/>
        <v>1.4625833333333333</v>
      </c>
      <c r="I470" s="87">
        <f t="shared" si="87"/>
        <v>-1.1499999999998203E-5</v>
      </c>
      <c r="J470" s="54">
        <f t="shared" si="91"/>
        <v>0.68999999999989214</v>
      </c>
      <c r="K470" s="54">
        <f t="shared" si="88"/>
        <v>0.7725833333334412</v>
      </c>
      <c r="L470" s="58"/>
      <c r="M470" s="59"/>
      <c r="N470" s="56">
        <f t="shared" si="92"/>
        <v>60.624079166666711</v>
      </c>
      <c r="O470" s="56">
        <f t="shared" si="93"/>
        <v>7.7258333333356202E-2</v>
      </c>
      <c r="P470" s="56">
        <f>SUM($O$13:O470)</f>
        <v>30.003079166666733</v>
      </c>
      <c r="Q470" s="56">
        <f t="shared" si="94"/>
        <v>30.620999999999977</v>
      </c>
    </row>
    <row r="471" spans="1:18" x14ac:dyDescent="0.35">
      <c r="A471" s="63">
        <v>0.4959837962962963</v>
      </c>
      <c r="B471" s="81">
        <f t="shared" si="86"/>
        <v>2493.0000000000027</v>
      </c>
      <c r="C471" s="54">
        <f t="shared" si="85"/>
        <v>41.550000000000047</v>
      </c>
      <c r="D471" s="54">
        <f t="shared" si="89"/>
        <v>0.10000000000001563</v>
      </c>
      <c r="E471">
        <v>37</v>
      </c>
      <c r="F471" s="31">
        <f>SUM($E$13:E471)</f>
        <v>15347.5</v>
      </c>
      <c r="G471" s="52">
        <f t="shared" si="90"/>
        <v>15.3475</v>
      </c>
      <c r="H471" s="54">
        <f t="shared" si="84"/>
        <v>1.4625833333333333</v>
      </c>
      <c r="I471" s="87">
        <f t="shared" si="87"/>
        <v>-1.2333333333331405E-5</v>
      </c>
      <c r="J471" s="54">
        <f t="shared" si="91"/>
        <v>0.73999999999988431</v>
      </c>
      <c r="K471" s="54">
        <f t="shared" si="88"/>
        <v>0.72258333333344904</v>
      </c>
      <c r="L471" s="58"/>
      <c r="M471" s="59"/>
      <c r="N471" s="56">
        <f t="shared" si="92"/>
        <v>60.770337500000068</v>
      </c>
      <c r="O471" s="56">
        <f t="shared" si="93"/>
        <v>7.2258333333356198E-2</v>
      </c>
      <c r="P471" s="56">
        <f>SUM($O$13:O471)</f>
        <v>30.075337500000089</v>
      </c>
      <c r="Q471" s="56">
        <f t="shared" si="94"/>
        <v>30.694999999999979</v>
      </c>
    </row>
    <row r="472" spans="1:18" x14ac:dyDescent="0.35">
      <c r="A472" s="63">
        <v>0.49604166666666666</v>
      </c>
      <c r="B472" s="81">
        <f t="shared" si="86"/>
        <v>2498.0000000000005</v>
      </c>
      <c r="C472" s="54">
        <f t="shared" si="85"/>
        <v>41.63333333333334</v>
      </c>
      <c r="D472" s="54">
        <f t="shared" si="89"/>
        <v>8.3333333333293069E-2</v>
      </c>
      <c r="E472">
        <v>45.5</v>
      </c>
      <c r="F472" s="31">
        <f>SUM($E$13:E472)</f>
        <v>15393</v>
      </c>
      <c r="G472" s="52">
        <f t="shared" si="90"/>
        <v>15.393000000000001</v>
      </c>
      <c r="H472" s="54">
        <f t="shared" si="84"/>
        <v>1.4625833333333333</v>
      </c>
      <c r="I472" s="87">
        <f t="shared" si="87"/>
        <v>-1.8200000000008794E-5</v>
      </c>
      <c r="J472" s="54">
        <f t="shared" si="91"/>
        <v>1.0920000000005277</v>
      </c>
      <c r="K472" s="54">
        <f t="shared" si="88"/>
        <v>0.37058333333280569</v>
      </c>
      <c r="L472" s="58"/>
      <c r="M472" s="59"/>
      <c r="N472" s="56">
        <f t="shared" si="92"/>
        <v>60.892219444444457</v>
      </c>
      <c r="O472" s="56">
        <f t="shared" si="93"/>
        <v>3.0881944444385554E-2</v>
      </c>
      <c r="P472" s="56">
        <f>SUM($O$13:O472)</f>
        <v>30.106219444444474</v>
      </c>
      <c r="Q472" s="56">
        <f t="shared" si="94"/>
        <v>30.785999999999984</v>
      </c>
    </row>
    <row r="473" spans="1:18" x14ac:dyDescent="0.35">
      <c r="A473" s="63">
        <v>0.49611111111111111</v>
      </c>
      <c r="B473" s="81">
        <f t="shared" si="86"/>
        <v>2504.0000000000014</v>
      </c>
      <c r="C473" s="54">
        <f t="shared" si="85"/>
        <v>41.733333333333356</v>
      </c>
      <c r="D473" s="54">
        <f t="shared" si="89"/>
        <v>0.10000000000001563</v>
      </c>
      <c r="E473">
        <v>34.5</v>
      </c>
      <c r="F473" s="31">
        <f>SUM($E$13:E473)</f>
        <v>15427.5</v>
      </c>
      <c r="G473" s="52">
        <f t="shared" si="90"/>
        <v>15.4275</v>
      </c>
      <c r="H473" s="54">
        <f t="shared" si="84"/>
        <v>1.4625833333333333</v>
      </c>
      <c r="I473" s="87">
        <f t="shared" si="87"/>
        <v>-1.1499999999998203E-5</v>
      </c>
      <c r="J473" s="54">
        <f t="shared" si="91"/>
        <v>0.68999999999989214</v>
      </c>
      <c r="K473" s="54">
        <f t="shared" si="88"/>
        <v>0.7725833333334412</v>
      </c>
      <c r="L473" s="58"/>
      <c r="M473" s="59"/>
      <c r="N473" s="56">
        <f t="shared" si="92"/>
        <v>61.038477777777814</v>
      </c>
      <c r="O473" s="56">
        <f t="shared" si="93"/>
        <v>7.7258333333356202E-2</v>
      </c>
      <c r="P473" s="56">
        <f>SUM($O$13:O473)</f>
        <v>30.183477777777831</v>
      </c>
      <c r="Q473" s="56">
        <f t="shared" si="94"/>
        <v>30.854999999999983</v>
      </c>
    </row>
    <row r="474" spans="1:18" x14ac:dyDescent="0.35">
      <c r="A474" s="63">
        <v>0.49616898148148153</v>
      </c>
      <c r="B474" s="81">
        <f t="shared" si="86"/>
        <v>2509.0000000000055</v>
      </c>
      <c r="C474" s="54">
        <f t="shared" si="85"/>
        <v>41.816666666666755</v>
      </c>
      <c r="D474" s="54">
        <f t="shared" si="89"/>
        <v>8.3333333333399651E-2</v>
      </c>
      <c r="E474">
        <v>35</v>
      </c>
      <c r="F474" s="31">
        <f>SUM($E$13:E474)</f>
        <v>15462.5</v>
      </c>
      <c r="G474" s="52">
        <f t="shared" si="90"/>
        <v>15.4625</v>
      </c>
      <c r="H474" s="54">
        <f t="shared" si="84"/>
        <v>1.4625833333333333</v>
      </c>
      <c r="I474" s="87">
        <f t="shared" si="87"/>
        <v>-1.3999999999988858E-5</v>
      </c>
      <c r="J474" s="54">
        <f t="shared" si="91"/>
        <v>0.8399999999993315</v>
      </c>
      <c r="K474" s="54">
        <f t="shared" si="88"/>
        <v>0.62258333333400184</v>
      </c>
      <c r="L474" s="58"/>
      <c r="M474" s="59"/>
      <c r="N474" s="56">
        <f t="shared" si="92"/>
        <v>61.160359722222353</v>
      </c>
      <c r="O474" s="56">
        <f t="shared" si="93"/>
        <v>5.1881944444541445E-2</v>
      </c>
      <c r="P474" s="56">
        <f>SUM($O$13:O474)</f>
        <v>30.235359722222373</v>
      </c>
      <c r="Q474" s="56">
        <f t="shared" si="94"/>
        <v>30.924999999999979</v>
      </c>
    </row>
    <row r="475" spans="1:18" x14ac:dyDescent="0.35">
      <c r="A475" s="63">
        <v>0.49622685185185184</v>
      </c>
      <c r="B475" s="81">
        <f t="shared" si="86"/>
        <v>2514.0000000000027</v>
      </c>
      <c r="C475" s="54">
        <f t="shared" si="85"/>
        <v>41.900000000000048</v>
      </c>
      <c r="D475" s="54">
        <f t="shared" si="89"/>
        <v>8.3333333333293069E-2</v>
      </c>
      <c r="E475">
        <v>27</v>
      </c>
      <c r="F475" s="31">
        <f>SUM($E$13:E475)</f>
        <v>15489.5</v>
      </c>
      <c r="G475" s="52">
        <f t="shared" si="90"/>
        <v>15.4895</v>
      </c>
      <c r="H475" s="54">
        <f t="shared" si="84"/>
        <v>1.4625833333333333</v>
      </c>
      <c r="I475" s="87">
        <f t="shared" si="87"/>
        <v>-1.0800000000005219E-5</v>
      </c>
      <c r="J475" s="54">
        <f t="shared" si="91"/>
        <v>0.6480000000003131</v>
      </c>
      <c r="K475" s="54">
        <f t="shared" si="88"/>
        <v>0.81458333333302024</v>
      </c>
      <c r="L475" s="58"/>
      <c r="M475" s="59"/>
      <c r="N475" s="56">
        <f t="shared" si="92"/>
        <v>61.282241666666735</v>
      </c>
      <c r="O475" s="56">
        <f t="shared" si="93"/>
        <v>6.7881944444385556E-2</v>
      </c>
      <c r="P475" s="56">
        <f>SUM($O$13:O475)</f>
        <v>30.303241666666757</v>
      </c>
      <c r="Q475" s="56">
        <f t="shared" si="94"/>
        <v>30.978999999999978</v>
      </c>
    </row>
    <row r="476" spans="1:18" x14ac:dyDescent="0.35">
      <c r="A476" s="63">
        <v>0.4962847222222222</v>
      </c>
      <c r="B476" s="81">
        <f t="shared" si="86"/>
        <v>2519.0000000000005</v>
      </c>
      <c r="C476" s="54">
        <f t="shared" si="85"/>
        <v>41.983333333333341</v>
      </c>
      <c r="D476" s="54">
        <f t="shared" si="89"/>
        <v>8.3333333333293069E-2</v>
      </c>
      <c r="E476">
        <v>39.5</v>
      </c>
      <c r="F476" s="31">
        <f>SUM($E$13:E476)</f>
        <v>15529</v>
      </c>
      <c r="G476" s="52">
        <f t="shared" si="90"/>
        <v>15.529</v>
      </c>
      <c r="H476" s="54">
        <f t="shared" si="84"/>
        <v>1.4625833333333333</v>
      </c>
      <c r="I476" s="87">
        <f t="shared" si="87"/>
        <v>-1.5800000000007635E-5</v>
      </c>
      <c r="J476" s="54">
        <f t="shared" si="91"/>
        <v>0.94800000000045803</v>
      </c>
      <c r="K476" s="54">
        <f t="shared" si="88"/>
        <v>0.51458333333287531</v>
      </c>
      <c r="L476" s="58"/>
      <c r="M476" s="59"/>
      <c r="N476" s="56">
        <f t="shared" si="92"/>
        <v>61.404123611111125</v>
      </c>
      <c r="O476" s="56">
        <f t="shared" si="93"/>
        <v>4.2881944444385554E-2</v>
      </c>
      <c r="P476" s="56">
        <f>SUM($O$13:O476)</f>
        <v>30.346123611111143</v>
      </c>
      <c r="Q476" s="56">
        <f t="shared" si="94"/>
        <v>31.057999999999982</v>
      </c>
    </row>
    <row r="477" spans="1:18" x14ac:dyDescent="0.35">
      <c r="A477" s="63">
        <v>0.49635416666666665</v>
      </c>
      <c r="B477" s="81">
        <f t="shared" si="86"/>
        <v>2525.0000000000014</v>
      </c>
      <c r="C477" s="54">
        <f t="shared" si="85"/>
        <v>42.083333333333357</v>
      </c>
      <c r="D477" s="54">
        <f t="shared" si="89"/>
        <v>0.10000000000001563</v>
      </c>
      <c r="E477">
        <v>33</v>
      </c>
      <c r="F477" s="31">
        <f>SUM($E$13:E477)</f>
        <v>15562</v>
      </c>
      <c r="G477" s="52">
        <f t="shared" si="90"/>
        <v>15.561999999999999</v>
      </c>
      <c r="H477" s="54">
        <f t="shared" si="84"/>
        <v>1.4625833333333333</v>
      </c>
      <c r="I477" s="87">
        <f t="shared" si="87"/>
        <v>-1.099999999999828E-5</v>
      </c>
      <c r="J477" s="54">
        <f t="shared" si="91"/>
        <v>0.65999999999989678</v>
      </c>
      <c r="K477" s="54">
        <f t="shared" si="88"/>
        <v>0.80258333333343657</v>
      </c>
      <c r="L477" s="58"/>
      <c r="M477" s="59"/>
      <c r="N477" s="56">
        <f t="shared" si="92"/>
        <v>61.550381944444482</v>
      </c>
      <c r="O477" s="56">
        <f t="shared" si="93"/>
        <v>8.0258333333356205E-2</v>
      </c>
      <c r="P477" s="56">
        <f>SUM($O$13:O477)</f>
        <v>30.426381944444501</v>
      </c>
      <c r="Q477" s="56">
        <f t="shared" si="94"/>
        <v>31.123999999999981</v>
      </c>
    </row>
    <row r="478" spans="1:18" x14ac:dyDescent="0.35">
      <c r="A478" s="63">
        <v>0.49641203703703707</v>
      </c>
      <c r="B478" s="81">
        <f t="shared" si="86"/>
        <v>2530.0000000000055</v>
      </c>
      <c r="C478" s="54">
        <f t="shared" si="85"/>
        <v>42.166666666666757</v>
      </c>
      <c r="D478" s="54">
        <f t="shared" si="89"/>
        <v>8.3333333333399651E-2</v>
      </c>
      <c r="E478">
        <v>28.5</v>
      </c>
      <c r="F478" s="31">
        <f>SUM($E$13:E478)</f>
        <v>15590.5</v>
      </c>
      <c r="G478" s="52">
        <f t="shared" si="90"/>
        <v>15.5905</v>
      </c>
      <c r="H478" s="54">
        <f t="shared" si="84"/>
        <v>1.4625833333333333</v>
      </c>
      <c r="I478" s="87">
        <f t="shared" si="87"/>
        <v>-1.1399999999990928E-5</v>
      </c>
      <c r="J478" s="54">
        <f t="shared" si="91"/>
        <v>0.68399999999945571</v>
      </c>
      <c r="K478" s="54">
        <f t="shared" si="88"/>
        <v>0.77858333333387764</v>
      </c>
      <c r="L478" s="58"/>
      <c r="M478" s="59"/>
      <c r="N478" s="56">
        <f t="shared" si="92"/>
        <v>61.67226388888902</v>
      </c>
      <c r="O478" s="56">
        <f t="shared" si="93"/>
        <v>6.4881944444541442E-2</v>
      </c>
      <c r="P478" s="56">
        <f>SUM($O$13:O478)</f>
        <v>30.491263888889041</v>
      </c>
      <c r="Q478" s="56">
        <f t="shared" si="94"/>
        <v>31.18099999999998</v>
      </c>
    </row>
    <row r="479" spans="1:18" x14ac:dyDescent="0.35">
      <c r="A479" s="63">
        <v>0.49646990740740743</v>
      </c>
      <c r="B479" s="81">
        <f t="shared" si="86"/>
        <v>2535.0000000000032</v>
      </c>
      <c r="C479" s="54">
        <f t="shared" si="85"/>
        <v>42.25000000000005</v>
      </c>
      <c r="D479" s="54">
        <f t="shared" si="89"/>
        <v>8.3333333333293069E-2</v>
      </c>
      <c r="E479">
        <v>38.5</v>
      </c>
      <c r="F479" s="31">
        <f>SUM($E$13:E479)</f>
        <v>15629</v>
      </c>
      <c r="G479" s="52">
        <f t="shared" si="90"/>
        <v>15.629</v>
      </c>
      <c r="H479" s="54">
        <f t="shared" si="84"/>
        <v>1.4625833333333333</v>
      </c>
      <c r="I479" s="87">
        <f t="shared" si="87"/>
        <v>-1.5400000000007442E-5</v>
      </c>
      <c r="J479" s="54">
        <f t="shared" si="91"/>
        <v>0.92400000000044646</v>
      </c>
      <c r="K479" s="54">
        <f t="shared" si="88"/>
        <v>0.53858333333288688</v>
      </c>
      <c r="L479" s="58"/>
      <c r="M479" s="59"/>
      <c r="N479" s="56">
        <f t="shared" si="92"/>
        <v>61.79414583333341</v>
      </c>
      <c r="O479" s="56">
        <f t="shared" si="93"/>
        <v>4.4881944444385556E-2</v>
      </c>
      <c r="P479" s="56">
        <f>SUM($O$13:O479)</f>
        <v>30.536145833333425</v>
      </c>
      <c r="Q479" s="56">
        <f t="shared" si="94"/>
        <v>31.257999999999985</v>
      </c>
    </row>
    <row r="480" spans="1:18" x14ac:dyDescent="0.35">
      <c r="A480" s="63">
        <v>0.49652777777777773</v>
      </c>
      <c r="B480" s="81">
        <f t="shared" si="86"/>
        <v>2540.0000000000005</v>
      </c>
      <c r="C480" s="54">
        <f t="shared" si="85"/>
        <v>42.333333333333343</v>
      </c>
      <c r="D480" s="54">
        <f t="shared" si="89"/>
        <v>8.3333333333293069E-2</v>
      </c>
      <c r="E480">
        <v>37</v>
      </c>
      <c r="F480" s="31">
        <f>SUM($E$13:E480)</f>
        <v>15666</v>
      </c>
      <c r="G480" s="52">
        <f t="shared" si="90"/>
        <v>15.666</v>
      </c>
      <c r="H480" s="54">
        <f t="shared" si="84"/>
        <v>1.4625833333333333</v>
      </c>
      <c r="I480" s="87">
        <f t="shared" si="87"/>
        <v>-1.4800000000007151E-5</v>
      </c>
      <c r="J480" s="54">
        <f t="shared" si="91"/>
        <v>0.888000000000429</v>
      </c>
      <c r="K480" s="54">
        <f t="shared" si="88"/>
        <v>0.57458333333290434</v>
      </c>
      <c r="L480" s="58"/>
      <c r="M480" s="59"/>
      <c r="N480" s="56">
        <f t="shared" si="92"/>
        <v>61.916027777777792</v>
      </c>
      <c r="O480" s="56">
        <f t="shared" si="93"/>
        <v>4.7881944444385559E-2</v>
      </c>
      <c r="P480" s="56">
        <f>SUM($O$13:O480)</f>
        <v>30.584027777777809</v>
      </c>
      <c r="Q480" s="56">
        <f t="shared" si="94"/>
        <v>31.331999999999983</v>
      </c>
    </row>
    <row r="481" spans="1:17" x14ac:dyDescent="0.35">
      <c r="A481" s="63">
        <v>0.49659722222222219</v>
      </c>
      <c r="B481" s="81">
        <f t="shared" si="86"/>
        <v>2546.0000000000014</v>
      </c>
      <c r="C481" s="54">
        <f t="shared" si="85"/>
        <v>42.433333333333358</v>
      </c>
      <c r="D481" s="54">
        <f t="shared" si="89"/>
        <v>0.10000000000001563</v>
      </c>
      <c r="E481">
        <v>32</v>
      </c>
      <c r="F481" s="31">
        <f>SUM($E$13:E481)</f>
        <v>15698</v>
      </c>
      <c r="G481" s="52">
        <f t="shared" si="90"/>
        <v>15.698</v>
      </c>
      <c r="H481" s="54">
        <f t="shared" si="84"/>
        <v>1.4625833333333333</v>
      </c>
      <c r="I481" s="87">
        <f t="shared" si="87"/>
        <v>-1.0666666666665E-5</v>
      </c>
      <c r="J481" s="54">
        <f t="shared" si="91"/>
        <v>0.63999999999989998</v>
      </c>
      <c r="K481" s="54">
        <f t="shared" si="88"/>
        <v>0.82258333333343336</v>
      </c>
      <c r="L481" s="58"/>
      <c r="M481" s="59"/>
      <c r="N481" s="56">
        <f t="shared" si="92"/>
        <v>62.062286111111149</v>
      </c>
      <c r="O481" s="56">
        <f t="shared" si="93"/>
        <v>8.2258333333356193E-2</v>
      </c>
      <c r="P481" s="56">
        <f>SUM($O$13:O481)</f>
        <v>30.666286111111166</v>
      </c>
      <c r="Q481" s="56">
        <f t="shared" si="94"/>
        <v>31.395999999999983</v>
      </c>
    </row>
    <row r="482" spans="1:17" x14ac:dyDescent="0.35">
      <c r="A482" s="63">
        <v>0.49666666666666665</v>
      </c>
      <c r="B482" s="81">
        <f t="shared" si="86"/>
        <v>2552.0000000000023</v>
      </c>
      <c r="C482" s="54">
        <f t="shared" si="85"/>
        <v>42.533333333333374</v>
      </c>
      <c r="D482" s="54">
        <f t="shared" si="89"/>
        <v>0.10000000000001563</v>
      </c>
      <c r="E482">
        <v>47.5</v>
      </c>
      <c r="F482" s="31">
        <f>SUM($E$13:E482)</f>
        <v>15745.5</v>
      </c>
      <c r="G482" s="52">
        <f t="shared" si="90"/>
        <v>15.7455</v>
      </c>
      <c r="H482" s="54">
        <f t="shared" si="84"/>
        <v>1.4625833333333333</v>
      </c>
      <c r="I482" s="87">
        <f t="shared" si="87"/>
        <v>-1.583333333333086E-5</v>
      </c>
      <c r="J482" s="54">
        <f t="shared" si="91"/>
        <v>0.94999999999985152</v>
      </c>
      <c r="K482" s="54">
        <f t="shared" si="88"/>
        <v>0.51258333333348183</v>
      </c>
      <c r="L482" s="58"/>
      <c r="M482" s="59"/>
      <c r="N482" s="56">
        <f t="shared" si="92"/>
        <v>62.208544444444506</v>
      </c>
      <c r="O482" s="56">
        <f t="shared" si="93"/>
        <v>5.1258333333356193E-2</v>
      </c>
      <c r="P482" s="56">
        <f>SUM($O$13:O482)</f>
        <v>30.71754444444452</v>
      </c>
      <c r="Q482" s="56">
        <f t="shared" si="94"/>
        <v>31.490999999999985</v>
      </c>
    </row>
    <row r="483" spans="1:17" x14ac:dyDescent="0.35">
      <c r="A483" s="63">
        <v>0.49672453703703701</v>
      </c>
      <c r="B483" s="81">
        <f t="shared" si="86"/>
        <v>2557</v>
      </c>
      <c r="C483" s="54">
        <f t="shared" si="85"/>
        <v>42.616666666666667</v>
      </c>
      <c r="D483" s="54">
        <f t="shared" si="89"/>
        <v>8.3333333333293069E-2</v>
      </c>
      <c r="E483">
        <v>26.5</v>
      </c>
      <c r="F483" s="31">
        <f>SUM($E$13:E483)</f>
        <v>15772</v>
      </c>
      <c r="G483" s="52">
        <f t="shared" si="90"/>
        <v>15.772</v>
      </c>
      <c r="H483" s="54">
        <f t="shared" si="84"/>
        <v>1.4625833333333333</v>
      </c>
      <c r="I483" s="87">
        <f t="shared" si="87"/>
        <v>-1.0600000000005121E-5</v>
      </c>
      <c r="J483" s="54">
        <f t="shared" si="91"/>
        <v>0.63600000000030732</v>
      </c>
      <c r="K483" s="54">
        <f t="shared" si="88"/>
        <v>0.82658333333302603</v>
      </c>
      <c r="L483" s="58"/>
      <c r="M483" s="59"/>
      <c r="N483" s="56">
        <f t="shared" si="92"/>
        <v>62.330426388888888</v>
      </c>
      <c r="O483" s="56">
        <f t="shared" si="93"/>
        <v>6.8881944444385557E-2</v>
      </c>
      <c r="P483" s="56">
        <f>SUM($O$13:O483)</f>
        <v>30.786426388888906</v>
      </c>
      <c r="Q483" s="56">
        <f t="shared" si="94"/>
        <v>31.543999999999983</v>
      </c>
    </row>
    <row r="484" spans="1:17" x14ac:dyDescent="0.35">
      <c r="A484" s="63">
        <v>0.49678240740740742</v>
      </c>
      <c r="B484" s="81">
        <f t="shared" si="86"/>
        <v>2562.0000000000041</v>
      </c>
      <c r="C484" s="54">
        <f t="shared" si="85"/>
        <v>42.700000000000067</v>
      </c>
      <c r="D484" s="54">
        <f t="shared" si="89"/>
        <v>8.3333333333399651E-2</v>
      </c>
      <c r="E484">
        <v>36.5</v>
      </c>
      <c r="F484" s="31">
        <f>SUM($E$13:E484)</f>
        <v>15808.5</v>
      </c>
      <c r="G484" s="52">
        <f t="shared" si="90"/>
        <v>15.8085</v>
      </c>
      <c r="H484" s="54">
        <f t="shared" si="84"/>
        <v>1.4625833333333333</v>
      </c>
      <c r="I484" s="87">
        <f t="shared" si="87"/>
        <v>-1.4599999999988381E-5</v>
      </c>
      <c r="J484" s="54">
        <f t="shared" si="91"/>
        <v>0.87599999999930289</v>
      </c>
      <c r="K484" s="54">
        <f t="shared" si="88"/>
        <v>0.58658333333403045</v>
      </c>
      <c r="L484" s="58"/>
      <c r="M484" s="59"/>
      <c r="N484" s="56">
        <f t="shared" si="92"/>
        <v>62.452308333333434</v>
      </c>
      <c r="O484" s="56">
        <f t="shared" si="93"/>
        <v>4.8881944444541442E-2</v>
      </c>
      <c r="P484" s="56">
        <f>SUM($O$13:O484)</f>
        <v>30.835308333333447</v>
      </c>
      <c r="Q484" s="56">
        <f t="shared" si="94"/>
        <v>31.616999999999987</v>
      </c>
    </row>
    <row r="485" spans="1:17" x14ac:dyDescent="0.35">
      <c r="A485" s="63">
        <v>0.49684027777777778</v>
      </c>
      <c r="B485" s="81">
        <f t="shared" si="86"/>
        <v>2567.0000000000018</v>
      </c>
      <c r="C485" s="54">
        <f t="shared" si="85"/>
        <v>42.78333333333336</v>
      </c>
      <c r="D485" s="54">
        <f t="shared" si="89"/>
        <v>8.3333333333293069E-2</v>
      </c>
      <c r="E485">
        <v>35.5</v>
      </c>
      <c r="F485" s="31">
        <f>SUM($E$13:E485)</f>
        <v>15844</v>
      </c>
      <c r="G485" s="52">
        <f t="shared" si="90"/>
        <v>15.843999999999999</v>
      </c>
      <c r="H485" s="54">
        <f t="shared" si="84"/>
        <v>1.4625833333333333</v>
      </c>
      <c r="I485" s="87">
        <f t="shared" si="87"/>
        <v>-1.4200000000006861E-5</v>
      </c>
      <c r="J485" s="54">
        <f t="shared" si="91"/>
        <v>0.85200000000041165</v>
      </c>
      <c r="K485" s="54">
        <f t="shared" si="88"/>
        <v>0.6105833333329217</v>
      </c>
      <c r="L485" s="58"/>
      <c r="M485" s="59"/>
      <c r="N485" s="56">
        <f t="shared" si="92"/>
        <v>62.574190277777817</v>
      </c>
      <c r="O485" s="56">
        <f t="shared" si="93"/>
        <v>5.0881944444385555E-2</v>
      </c>
      <c r="P485" s="56">
        <f>SUM($O$13:O485)</f>
        <v>30.886190277777832</v>
      </c>
      <c r="Q485" s="56">
        <f t="shared" si="94"/>
        <v>31.687999999999985</v>
      </c>
    </row>
    <row r="486" spans="1:17" x14ac:dyDescent="0.35">
      <c r="A486" s="63">
        <v>0.49690972222222224</v>
      </c>
      <c r="B486" s="81">
        <f t="shared" si="86"/>
        <v>2573.0000000000027</v>
      </c>
      <c r="C486" s="54">
        <f t="shared" si="85"/>
        <v>42.883333333333375</v>
      </c>
      <c r="D486" s="54">
        <f t="shared" si="89"/>
        <v>0.10000000000001563</v>
      </c>
      <c r="E486">
        <v>33</v>
      </c>
      <c r="F486" s="31">
        <f>SUM($E$13:E486)</f>
        <v>15877</v>
      </c>
      <c r="G486" s="52">
        <f t="shared" si="90"/>
        <v>15.877000000000001</v>
      </c>
      <c r="H486" s="54">
        <f t="shared" si="84"/>
        <v>1.4625833333333333</v>
      </c>
      <c r="I486" s="87">
        <f t="shared" si="87"/>
        <v>-1.099999999999828E-5</v>
      </c>
      <c r="J486" s="54">
        <f t="shared" si="91"/>
        <v>0.65999999999989678</v>
      </c>
      <c r="K486" s="54">
        <f t="shared" si="88"/>
        <v>0.80258333333343657</v>
      </c>
      <c r="L486" s="58"/>
      <c r="M486" s="59"/>
      <c r="N486" s="56">
        <f t="shared" si="92"/>
        <v>62.720448611111173</v>
      </c>
      <c r="O486" s="56">
        <f t="shared" si="93"/>
        <v>8.0258333333356205E-2</v>
      </c>
      <c r="P486" s="56">
        <f>SUM($O$13:O486)</f>
        <v>30.96644861111119</v>
      </c>
      <c r="Q486" s="56">
        <f t="shared" si="94"/>
        <v>31.753999999999984</v>
      </c>
    </row>
    <row r="487" spans="1:17" x14ac:dyDescent="0.35">
      <c r="A487" s="63">
        <v>0.49697916666666669</v>
      </c>
      <c r="B487" s="81">
        <f t="shared" si="86"/>
        <v>2579.0000000000036</v>
      </c>
      <c r="C487" s="54">
        <f t="shared" si="85"/>
        <v>42.983333333333391</v>
      </c>
      <c r="D487" s="54">
        <f t="shared" si="89"/>
        <v>0.10000000000001563</v>
      </c>
      <c r="E487">
        <v>32</v>
      </c>
      <c r="F487" s="31">
        <f>SUM($E$13:E487)</f>
        <v>15909</v>
      </c>
      <c r="G487" s="52">
        <f t="shared" si="90"/>
        <v>15.909000000000001</v>
      </c>
      <c r="H487" s="54">
        <f t="shared" si="84"/>
        <v>1.4625833333333333</v>
      </c>
      <c r="I487" s="87">
        <f t="shared" si="87"/>
        <v>-1.0666666666665E-5</v>
      </c>
      <c r="J487" s="54">
        <f t="shared" si="91"/>
        <v>0.63999999999989998</v>
      </c>
      <c r="K487" s="54">
        <f t="shared" si="88"/>
        <v>0.82258333333343336</v>
      </c>
      <c r="L487" s="58"/>
      <c r="M487" s="59"/>
      <c r="N487" s="56">
        <f t="shared" si="92"/>
        <v>62.86670694444453</v>
      </c>
      <c r="O487" s="56">
        <f t="shared" si="93"/>
        <v>8.2258333333356193E-2</v>
      </c>
      <c r="P487" s="56">
        <f>SUM($O$13:O487)</f>
        <v>31.048706944444547</v>
      </c>
      <c r="Q487" s="56">
        <f t="shared" si="94"/>
        <v>31.817999999999984</v>
      </c>
    </row>
    <row r="488" spans="1:17" x14ac:dyDescent="0.35">
      <c r="A488" s="63">
        <v>0.497037037037037</v>
      </c>
      <c r="B488" s="81">
        <f t="shared" si="86"/>
        <v>2584.0000000000009</v>
      </c>
      <c r="C488" s="54">
        <f t="shared" si="85"/>
        <v>43.066666666666684</v>
      </c>
      <c r="D488" s="54">
        <f t="shared" si="89"/>
        <v>8.3333333333293069E-2</v>
      </c>
      <c r="E488">
        <v>41</v>
      </c>
      <c r="F488" s="31">
        <f>SUM($E$13:E488)</f>
        <v>15950</v>
      </c>
      <c r="G488" s="52">
        <f t="shared" si="90"/>
        <v>15.95</v>
      </c>
      <c r="H488" s="54">
        <f t="shared" si="84"/>
        <v>1.4625833333333333</v>
      </c>
      <c r="I488" s="87">
        <f t="shared" si="87"/>
        <v>-1.6400000000007924E-5</v>
      </c>
      <c r="J488" s="54">
        <f t="shared" si="91"/>
        <v>0.98400000000047538</v>
      </c>
      <c r="K488" s="54">
        <f t="shared" si="88"/>
        <v>0.47858333333285796</v>
      </c>
      <c r="L488" s="58"/>
      <c r="M488" s="59"/>
      <c r="N488" s="56">
        <f t="shared" si="92"/>
        <v>62.988588888888913</v>
      </c>
      <c r="O488" s="56">
        <f t="shared" si="93"/>
        <v>3.9881944444385559E-2</v>
      </c>
      <c r="P488" s="56">
        <f>SUM($O$13:O488)</f>
        <v>31.088588888888932</v>
      </c>
      <c r="Q488" s="56">
        <f t="shared" si="94"/>
        <v>31.899999999999981</v>
      </c>
    </row>
    <row r="489" spans="1:17" x14ac:dyDescent="0.35">
      <c r="A489" s="63">
        <v>0.49710648148148145</v>
      </c>
      <c r="B489" s="81">
        <f t="shared" si="86"/>
        <v>2590.0000000000018</v>
      </c>
      <c r="C489" s="54">
        <f t="shared" si="85"/>
        <v>43.1666666666667</v>
      </c>
      <c r="D489" s="54">
        <f t="shared" si="89"/>
        <v>0.10000000000001563</v>
      </c>
      <c r="E489">
        <v>36</v>
      </c>
      <c r="F489" s="31">
        <f>SUM($E$13:E489)</f>
        <v>15986</v>
      </c>
      <c r="G489" s="52">
        <f t="shared" si="90"/>
        <v>15.986000000000001</v>
      </c>
      <c r="H489" s="54">
        <f t="shared" si="84"/>
        <v>1.4625833333333333</v>
      </c>
      <c r="I489" s="87">
        <f t="shared" si="87"/>
        <v>-1.1999999999998123E-5</v>
      </c>
      <c r="J489" s="54">
        <f t="shared" si="91"/>
        <v>0.7199999999998874</v>
      </c>
      <c r="K489" s="54">
        <f t="shared" si="88"/>
        <v>0.74258333333344595</v>
      </c>
      <c r="L489" s="58"/>
      <c r="M489" s="59"/>
      <c r="N489" s="56">
        <f t="shared" si="92"/>
        <v>63.13484722222227</v>
      </c>
      <c r="O489" s="56">
        <f t="shared" si="93"/>
        <v>7.42583333333562E-2</v>
      </c>
      <c r="P489" s="56">
        <f>SUM($O$13:O489)</f>
        <v>31.16284722222229</v>
      </c>
      <c r="Q489" s="56">
        <f t="shared" si="94"/>
        <v>31.97199999999998</v>
      </c>
    </row>
    <row r="490" spans="1:17" x14ac:dyDescent="0.35">
      <c r="A490" s="63">
        <v>0.49717592592592591</v>
      </c>
      <c r="B490" s="81">
        <f t="shared" si="86"/>
        <v>2596.0000000000027</v>
      </c>
      <c r="C490" s="54">
        <f t="shared" si="85"/>
        <v>43.266666666666715</v>
      </c>
      <c r="D490" s="54">
        <f t="shared" si="89"/>
        <v>0.10000000000001563</v>
      </c>
      <c r="E490">
        <v>32</v>
      </c>
      <c r="F490" s="31">
        <f>SUM($E$13:E490)</f>
        <v>16018</v>
      </c>
      <c r="G490" s="52">
        <f t="shared" si="90"/>
        <v>16.018000000000001</v>
      </c>
      <c r="H490" s="54">
        <f t="shared" si="84"/>
        <v>1.4625833333333333</v>
      </c>
      <c r="I490" s="87">
        <f t="shared" si="87"/>
        <v>-1.0666666666665E-5</v>
      </c>
      <c r="J490" s="54">
        <f t="shared" si="91"/>
        <v>0.63999999999989998</v>
      </c>
      <c r="K490" s="54">
        <f t="shared" si="88"/>
        <v>0.82258333333343336</v>
      </c>
      <c r="L490" s="58"/>
      <c r="M490" s="59"/>
      <c r="N490" s="56">
        <f t="shared" si="92"/>
        <v>63.281105555555627</v>
      </c>
      <c r="O490" s="56">
        <f t="shared" si="93"/>
        <v>8.2258333333356193E-2</v>
      </c>
      <c r="P490" s="56">
        <f>SUM($O$13:O490)</f>
        <v>31.245105555555647</v>
      </c>
      <c r="Q490" s="56">
        <f t="shared" si="94"/>
        <v>32.03599999999998</v>
      </c>
    </row>
    <row r="491" spans="1:17" x14ac:dyDescent="0.35">
      <c r="A491" s="63">
        <v>0.49723379629629627</v>
      </c>
      <c r="B491" s="81">
        <f t="shared" si="86"/>
        <v>2601.0000000000005</v>
      </c>
      <c r="C491" s="54">
        <f t="shared" si="85"/>
        <v>43.350000000000009</v>
      </c>
      <c r="D491" s="54">
        <f t="shared" si="89"/>
        <v>8.3333333333293069E-2</v>
      </c>
      <c r="E491">
        <v>41</v>
      </c>
      <c r="F491" s="31">
        <f>SUM($E$13:E491)</f>
        <v>16059</v>
      </c>
      <c r="G491" s="52">
        <f t="shared" si="90"/>
        <v>16.059000000000001</v>
      </c>
      <c r="H491" s="54">
        <f t="shared" si="84"/>
        <v>1.4625833333333333</v>
      </c>
      <c r="I491" s="87">
        <f t="shared" si="87"/>
        <v>-1.6400000000007924E-5</v>
      </c>
      <c r="J491" s="54">
        <f t="shared" si="91"/>
        <v>0.98400000000047538</v>
      </c>
      <c r="K491" s="54">
        <f t="shared" si="88"/>
        <v>0.47858333333285796</v>
      </c>
      <c r="L491" s="58"/>
      <c r="M491" s="59"/>
      <c r="N491" s="56">
        <f t="shared" si="92"/>
        <v>63.402987500000016</v>
      </c>
      <c r="O491" s="56">
        <f t="shared" si="93"/>
        <v>3.9881944444385559E-2</v>
      </c>
      <c r="P491" s="56">
        <f>SUM($O$13:O491)</f>
        <v>31.284987500000032</v>
      </c>
      <c r="Q491" s="56">
        <f t="shared" si="94"/>
        <v>32.117999999999981</v>
      </c>
    </row>
    <row r="492" spans="1:17" x14ac:dyDescent="0.35">
      <c r="A492" s="63">
        <v>0.49729166666666669</v>
      </c>
      <c r="B492" s="81">
        <f t="shared" si="86"/>
        <v>2606.0000000000045</v>
      </c>
      <c r="C492" s="54">
        <f t="shared" si="85"/>
        <v>43.433333333333408</v>
      </c>
      <c r="D492" s="54">
        <f t="shared" si="89"/>
        <v>8.3333333333399651E-2</v>
      </c>
      <c r="E492">
        <v>31.5</v>
      </c>
      <c r="F492" s="31">
        <f>SUM($E$13:E492)</f>
        <v>16090.5</v>
      </c>
      <c r="G492" s="52">
        <f t="shared" si="90"/>
        <v>16.090499999999999</v>
      </c>
      <c r="H492" s="54">
        <f t="shared" si="84"/>
        <v>1.4625833333333333</v>
      </c>
      <c r="I492" s="87">
        <f t="shared" si="87"/>
        <v>-1.2599999999989974E-5</v>
      </c>
      <c r="J492" s="54">
        <f t="shared" si="91"/>
        <v>0.75599999999939838</v>
      </c>
      <c r="K492" s="54">
        <f t="shared" si="88"/>
        <v>0.70658333333393497</v>
      </c>
      <c r="L492" s="58"/>
      <c r="M492" s="59"/>
      <c r="N492" s="56">
        <f t="shared" si="92"/>
        <v>63.524869444444555</v>
      </c>
      <c r="O492" s="56">
        <f t="shared" si="93"/>
        <v>5.8881944444541437E-2</v>
      </c>
      <c r="P492" s="56">
        <f>SUM($O$13:O492)</f>
        <v>31.343869444444572</v>
      </c>
      <c r="Q492" s="56">
        <f t="shared" si="94"/>
        <v>32.180999999999983</v>
      </c>
    </row>
    <row r="493" spans="1:17" x14ac:dyDescent="0.35">
      <c r="A493" s="63">
        <v>0.49734953703703705</v>
      </c>
      <c r="B493" s="81">
        <f t="shared" si="86"/>
        <v>2611.0000000000023</v>
      </c>
      <c r="C493" s="54">
        <f t="shared" si="85"/>
        <v>43.516666666666701</v>
      </c>
      <c r="D493" s="54">
        <f t="shared" si="89"/>
        <v>8.3333333333293069E-2</v>
      </c>
      <c r="E493">
        <v>37.5</v>
      </c>
      <c r="F493" s="31">
        <f>SUM($E$13:E493)</f>
        <v>16128</v>
      </c>
      <c r="G493" s="52">
        <f t="shared" si="90"/>
        <v>16.128</v>
      </c>
      <c r="H493" s="54">
        <f t="shared" si="84"/>
        <v>1.4625833333333333</v>
      </c>
      <c r="I493" s="87">
        <f t="shared" si="87"/>
        <v>-1.5000000000007248E-5</v>
      </c>
      <c r="J493" s="54">
        <f t="shared" si="91"/>
        <v>0.9000000000004349</v>
      </c>
      <c r="K493" s="54">
        <f t="shared" si="88"/>
        <v>0.56258333333289845</v>
      </c>
      <c r="L493" s="58"/>
      <c r="M493" s="59"/>
      <c r="N493" s="56">
        <f t="shared" si="92"/>
        <v>63.646751388888937</v>
      </c>
      <c r="O493" s="56">
        <f t="shared" si="93"/>
        <v>4.6881944444385551E-2</v>
      </c>
      <c r="P493" s="56">
        <f>SUM($O$13:O493)</f>
        <v>31.390751388888958</v>
      </c>
      <c r="Q493" s="56">
        <f t="shared" si="94"/>
        <v>32.255999999999979</v>
      </c>
    </row>
    <row r="494" spans="1:17" x14ac:dyDescent="0.35">
      <c r="A494" s="63">
        <v>0.4974189814814815</v>
      </c>
      <c r="B494" s="81">
        <f t="shared" si="86"/>
        <v>2617.0000000000032</v>
      </c>
      <c r="C494" s="54">
        <f t="shared" si="85"/>
        <v>43.616666666666717</v>
      </c>
      <c r="D494" s="54">
        <f t="shared" si="89"/>
        <v>0.10000000000001563</v>
      </c>
      <c r="E494">
        <v>28.5</v>
      </c>
      <c r="F494" s="31">
        <f>SUM($E$13:E494)</f>
        <v>16156.5</v>
      </c>
      <c r="G494" s="52">
        <f t="shared" si="90"/>
        <v>16.156500000000001</v>
      </c>
      <c r="H494" s="54">
        <f t="shared" si="84"/>
        <v>1.4625833333333333</v>
      </c>
      <c r="I494" s="87">
        <f t="shared" si="87"/>
        <v>-9.4999999999985165E-6</v>
      </c>
      <c r="J494" s="54">
        <f t="shared" si="91"/>
        <v>0.56999999999991091</v>
      </c>
      <c r="K494" s="54">
        <f t="shared" si="88"/>
        <v>0.89258333333342244</v>
      </c>
      <c r="L494" s="58"/>
      <c r="M494" s="59"/>
      <c r="N494" s="56">
        <f t="shared" si="92"/>
        <v>63.793009722222294</v>
      </c>
      <c r="O494" s="56">
        <f t="shared" si="93"/>
        <v>8.9258333333356199E-2</v>
      </c>
      <c r="P494" s="56">
        <f>SUM($O$13:O494)</f>
        <v>31.480009722222313</v>
      </c>
      <c r="Q494" s="56">
        <f t="shared" si="94"/>
        <v>32.312999999999981</v>
      </c>
    </row>
    <row r="495" spans="1:17" x14ac:dyDescent="0.35">
      <c r="A495" s="63">
        <v>0.49747685185185181</v>
      </c>
      <c r="B495" s="81">
        <f t="shared" si="86"/>
        <v>2622.0000000000005</v>
      </c>
      <c r="C495" s="54">
        <f t="shared" si="85"/>
        <v>43.70000000000001</v>
      </c>
      <c r="D495" s="54">
        <f t="shared" si="89"/>
        <v>8.3333333333293069E-2</v>
      </c>
      <c r="E495">
        <v>37</v>
      </c>
      <c r="F495" s="31">
        <f>SUM($E$13:E495)</f>
        <v>16193.5</v>
      </c>
      <c r="G495" s="52">
        <f t="shared" si="90"/>
        <v>16.1935</v>
      </c>
      <c r="H495" s="54">
        <f t="shared" si="84"/>
        <v>1.4625833333333333</v>
      </c>
      <c r="I495" s="87">
        <f t="shared" si="87"/>
        <v>-1.4800000000007151E-5</v>
      </c>
      <c r="J495" s="54">
        <f t="shared" si="91"/>
        <v>0.888000000000429</v>
      </c>
      <c r="K495" s="54">
        <f t="shared" si="88"/>
        <v>0.57458333333290434</v>
      </c>
      <c r="L495" s="58"/>
      <c r="M495" s="59"/>
      <c r="N495" s="56">
        <f t="shared" si="92"/>
        <v>63.914891666666684</v>
      </c>
      <c r="O495" s="56">
        <f t="shared" si="93"/>
        <v>4.7881944444385559E-2</v>
      </c>
      <c r="P495" s="56">
        <f>SUM($O$13:O495)</f>
        <v>31.527891666666697</v>
      </c>
      <c r="Q495" s="56">
        <f t="shared" si="94"/>
        <v>32.386999999999986</v>
      </c>
    </row>
    <row r="496" spans="1:17" x14ac:dyDescent="0.35">
      <c r="A496" s="63">
        <v>0.49753472222222223</v>
      </c>
      <c r="B496" s="81">
        <f t="shared" si="86"/>
        <v>2627.0000000000045</v>
      </c>
      <c r="C496" s="54">
        <f t="shared" si="85"/>
        <v>43.78333333333341</v>
      </c>
      <c r="D496" s="54">
        <f t="shared" si="89"/>
        <v>8.3333333333399651E-2</v>
      </c>
      <c r="E496">
        <v>36</v>
      </c>
      <c r="F496" s="31">
        <f>SUM($E$13:E496)</f>
        <v>16229.5</v>
      </c>
      <c r="G496" s="52">
        <f t="shared" si="90"/>
        <v>16.229500000000002</v>
      </c>
      <c r="H496" s="54">
        <f t="shared" si="84"/>
        <v>1.4625833333333333</v>
      </c>
      <c r="I496" s="87">
        <f t="shared" si="87"/>
        <v>-1.4399999999988541E-5</v>
      </c>
      <c r="J496" s="54">
        <f t="shared" si="91"/>
        <v>0.86399999999931243</v>
      </c>
      <c r="K496" s="54">
        <f t="shared" si="88"/>
        <v>0.59858333333402092</v>
      </c>
      <c r="L496" s="58"/>
      <c r="M496" s="59"/>
      <c r="N496" s="56">
        <f t="shared" si="92"/>
        <v>64.036773611111229</v>
      </c>
      <c r="O496" s="56">
        <f t="shared" si="93"/>
        <v>4.9881944444541443E-2</v>
      </c>
      <c r="P496" s="56">
        <f>SUM($O$13:O496)</f>
        <v>31.57777361111124</v>
      </c>
      <c r="Q496" s="56">
        <f t="shared" si="94"/>
        <v>32.458999999999989</v>
      </c>
    </row>
    <row r="497" spans="1:17" x14ac:dyDescent="0.35">
      <c r="A497" s="63">
        <v>0.49759259259259259</v>
      </c>
      <c r="B497" s="81">
        <f t="shared" si="86"/>
        <v>2632.0000000000023</v>
      </c>
      <c r="C497" s="54">
        <f t="shared" si="85"/>
        <v>43.866666666666703</v>
      </c>
      <c r="D497" s="54">
        <f t="shared" si="89"/>
        <v>8.3333333333293069E-2</v>
      </c>
      <c r="E497">
        <v>38</v>
      </c>
      <c r="F497" s="31">
        <f>SUM($E$13:E497)</f>
        <v>16267.5</v>
      </c>
      <c r="G497" s="52">
        <f t="shared" si="90"/>
        <v>16.267499999999998</v>
      </c>
      <c r="H497" s="54">
        <f t="shared" si="84"/>
        <v>1.4625833333333333</v>
      </c>
      <c r="I497" s="87">
        <f t="shared" si="87"/>
        <v>-1.5200000000007344E-5</v>
      </c>
      <c r="J497" s="54">
        <f t="shared" si="91"/>
        <v>0.91200000000044068</v>
      </c>
      <c r="K497" s="54">
        <f t="shared" si="88"/>
        <v>0.55058333333289267</v>
      </c>
      <c r="L497" s="58"/>
      <c r="M497" s="59"/>
      <c r="N497" s="56">
        <f t="shared" si="92"/>
        <v>64.158655555555612</v>
      </c>
      <c r="O497" s="56">
        <f t="shared" si="93"/>
        <v>4.588194444438555E-2</v>
      </c>
      <c r="P497" s="56">
        <f>SUM($O$13:O497)</f>
        <v>31.623655555555626</v>
      </c>
      <c r="Q497" s="56">
        <f t="shared" si="94"/>
        <v>32.534999999999982</v>
      </c>
    </row>
    <row r="498" spans="1:17" x14ac:dyDescent="0.35">
      <c r="A498" s="63">
        <v>0.49766203703703704</v>
      </c>
      <c r="B498" s="81">
        <f t="shared" si="86"/>
        <v>2638.0000000000032</v>
      </c>
      <c r="C498" s="54">
        <f t="shared" si="85"/>
        <v>43.966666666666718</v>
      </c>
      <c r="D498" s="54">
        <f t="shared" si="89"/>
        <v>0.10000000000001563</v>
      </c>
      <c r="E498">
        <v>36.5</v>
      </c>
      <c r="F498" s="31">
        <f>SUM($E$13:E498)</f>
        <v>16304</v>
      </c>
      <c r="G498" s="52">
        <f t="shared" si="90"/>
        <v>16.303999999999998</v>
      </c>
      <c r="H498" s="54">
        <f t="shared" si="84"/>
        <v>1.4625833333333333</v>
      </c>
      <c r="I498" s="87">
        <f t="shared" si="87"/>
        <v>-1.2166666666664766E-5</v>
      </c>
      <c r="J498" s="54">
        <f t="shared" si="91"/>
        <v>0.72999999999988585</v>
      </c>
      <c r="K498" s="54">
        <f t="shared" si="88"/>
        <v>0.7325833333334475</v>
      </c>
      <c r="L498" s="58"/>
      <c r="M498" s="59"/>
      <c r="N498" s="56">
        <f t="shared" si="92"/>
        <v>64.304913888888962</v>
      </c>
      <c r="O498" s="56">
        <f t="shared" si="93"/>
        <v>7.3258333333356199E-2</v>
      </c>
      <c r="P498" s="56">
        <f>SUM($O$13:O498)</f>
        <v>31.696913888888982</v>
      </c>
      <c r="Q498" s="56">
        <f t="shared" si="94"/>
        <v>32.607999999999976</v>
      </c>
    </row>
    <row r="499" spans="1:17" x14ac:dyDescent="0.35">
      <c r="A499" s="63">
        <v>0.4977314814814815</v>
      </c>
      <c r="B499" s="81">
        <f t="shared" si="86"/>
        <v>2644.0000000000041</v>
      </c>
      <c r="C499" s="54">
        <f t="shared" si="85"/>
        <v>44.066666666666734</v>
      </c>
      <c r="D499" s="54">
        <f t="shared" si="89"/>
        <v>0.10000000000001563</v>
      </c>
      <c r="E499">
        <v>35.5</v>
      </c>
      <c r="F499" s="31">
        <f>SUM($E$13:E499)</f>
        <v>16339.5</v>
      </c>
      <c r="G499" s="52">
        <f t="shared" si="90"/>
        <v>16.339500000000001</v>
      </c>
      <c r="H499" s="54">
        <f t="shared" si="84"/>
        <v>1.4625833333333333</v>
      </c>
      <c r="I499" s="87">
        <f t="shared" si="87"/>
        <v>-1.1833333333331486E-5</v>
      </c>
      <c r="J499" s="54">
        <f t="shared" si="91"/>
        <v>0.70999999999988905</v>
      </c>
      <c r="K499" s="54">
        <f t="shared" si="88"/>
        <v>0.75258333333344429</v>
      </c>
      <c r="L499" s="58"/>
      <c r="M499" s="59"/>
      <c r="N499" s="56">
        <f t="shared" si="92"/>
        <v>64.451172222222326</v>
      </c>
      <c r="O499" s="56">
        <f t="shared" si="93"/>
        <v>7.52583333333562E-2</v>
      </c>
      <c r="P499" s="56">
        <f>SUM($O$13:O499)</f>
        <v>31.772172222222338</v>
      </c>
      <c r="Q499" s="56">
        <f t="shared" si="94"/>
        <v>32.678999999999988</v>
      </c>
    </row>
    <row r="500" spans="1:17" x14ac:dyDescent="0.35">
      <c r="A500" s="63">
        <v>0.49780092592592595</v>
      </c>
      <c r="B500" s="81">
        <f t="shared" si="86"/>
        <v>2650.000000000005</v>
      </c>
      <c r="C500" s="54">
        <f t="shared" si="85"/>
        <v>44.16666666666675</v>
      </c>
      <c r="D500" s="54">
        <f t="shared" si="89"/>
        <v>0.10000000000001563</v>
      </c>
      <c r="E500">
        <v>47</v>
      </c>
      <c r="F500" s="31">
        <f>SUM($E$13:E500)</f>
        <v>16386.5</v>
      </c>
      <c r="G500" s="52">
        <f t="shared" si="90"/>
        <v>16.386500000000002</v>
      </c>
      <c r="H500" s="54">
        <f t="shared" si="84"/>
        <v>1.4625833333333333</v>
      </c>
      <c r="I500" s="87">
        <f t="shared" si="87"/>
        <v>-1.5666666666664217E-5</v>
      </c>
      <c r="J500" s="54">
        <f t="shared" si="91"/>
        <v>0.93999999999985306</v>
      </c>
      <c r="K500" s="54">
        <f t="shared" si="88"/>
        <v>0.52258333333348028</v>
      </c>
      <c r="L500" s="58"/>
      <c r="M500" s="59"/>
      <c r="N500" s="56">
        <f t="shared" si="92"/>
        <v>64.597430555555675</v>
      </c>
      <c r="O500" s="56">
        <f t="shared" si="93"/>
        <v>5.2258333333356194E-2</v>
      </c>
      <c r="P500" s="56">
        <f>SUM($O$13:O500)</f>
        <v>31.824430555555693</v>
      </c>
      <c r="Q500" s="56">
        <f t="shared" si="94"/>
        <v>32.772999999999982</v>
      </c>
    </row>
    <row r="501" spans="1:17" x14ac:dyDescent="0.35">
      <c r="A501" s="63">
        <v>0.49785879629629631</v>
      </c>
      <c r="B501" s="81">
        <f t="shared" si="86"/>
        <v>2655.0000000000027</v>
      </c>
      <c r="C501" s="54">
        <f t="shared" si="85"/>
        <v>44.250000000000043</v>
      </c>
      <c r="D501" s="54">
        <f t="shared" si="89"/>
        <v>8.3333333333293069E-2</v>
      </c>
      <c r="E501">
        <v>38.5</v>
      </c>
      <c r="F501" s="31">
        <f>SUM($E$13:E501)</f>
        <v>16425</v>
      </c>
      <c r="G501" s="52">
        <f t="shared" si="90"/>
        <v>16.425000000000001</v>
      </c>
      <c r="H501" s="54">
        <f t="shared" si="84"/>
        <v>1.4625833333333333</v>
      </c>
      <c r="I501" s="87">
        <f t="shared" si="87"/>
        <v>-1.5400000000007442E-5</v>
      </c>
      <c r="J501" s="54">
        <f t="shared" si="91"/>
        <v>0.92400000000044646</v>
      </c>
      <c r="K501" s="54">
        <f t="shared" si="88"/>
        <v>0.53858333333288688</v>
      </c>
      <c r="L501" s="58"/>
      <c r="M501" s="59"/>
      <c r="N501" s="56">
        <f t="shared" si="92"/>
        <v>64.719312500000058</v>
      </c>
      <c r="O501" s="56">
        <f t="shared" si="93"/>
        <v>4.4881944444385556E-2</v>
      </c>
      <c r="P501" s="56">
        <f>SUM($O$13:O501)</f>
        <v>31.869312500000078</v>
      </c>
      <c r="Q501" s="56">
        <f t="shared" si="94"/>
        <v>32.84999999999998</v>
      </c>
    </row>
    <row r="502" spans="1:17" x14ac:dyDescent="0.35">
      <c r="A502" s="63">
        <v>0.49792824074074077</v>
      </c>
      <c r="B502" s="81">
        <f t="shared" si="86"/>
        <v>2661.0000000000036</v>
      </c>
      <c r="C502" s="54">
        <f t="shared" si="85"/>
        <v>44.350000000000058</v>
      </c>
      <c r="D502" s="54">
        <f t="shared" si="89"/>
        <v>0.10000000000001563</v>
      </c>
      <c r="E502">
        <v>35.5</v>
      </c>
      <c r="F502" s="31">
        <f>SUM($E$13:E502)</f>
        <v>16460.5</v>
      </c>
      <c r="G502" s="52">
        <f t="shared" si="90"/>
        <v>16.4605</v>
      </c>
      <c r="H502" s="54">
        <f t="shared" si="84"/>
        <v>1.4625833333333333</v>
      </c>
      <c r="I502" s="87">
        <f t="shared" si="87"/>
        <v>-1.1833333333331486E-5</v>
      </c>
      <c r="J502" s="54">
        <f t="shared" si="91"/>
        <v>0.70999999999988905</v>
      </c>
      <c r="K502" s="54">
        <f t="shared" si="88"/>
        <v>0.75258333333344429</v>
      </c>
      <c r="L502" s="58"/>
      <c r="M502" s="59"/>
      <c r="N502" s="56">
        <f t="shared" si="92"/>
        <v>64.865570833333422</v>
      </c>
      <c r="O502" s="56">
        <f t="shared" si="93"/>
        <v>7.52583333333562E-2</v>
      </c>
      <c r="P502" s="56">
        <f>SUM($O$13:O502)</f>
        <v>31.944570833333433</v>
      </c>
      <c r="Q502" s="56">
        <f t="shared" si="94"/>
        <v>32.920999999999992</v>
      </c>
    </row>
    <row r="503" spans="1:17" x14ac:dyDescent="0.35">
      <c r="A503" s="63">
        <v>0.49799768518518522</v>
      </c>
      <c r="B503" s="81">
        <f t="shared" si="86"/>
        <v>2667.0000000000045</v>
      </c>
      <c r="C503" s="54">
        <f t="shared" si="85"/>
        <v>44.450000000000074</v>
      </c>
      <c r="D503" s="54">
        <f t="shared" si="89"/>
        <v>0.10000000000001563</v>
      </c>
      <c r="E503">
        <v>38.5</v>
      </c>
      <c r="F503" s="31">
        <f>SUM($E$13:E503)</f>
        <v>16499</v>
      </c>
      <c r="G503" s="52">
        <f t="shared" si="90"/>
        <v>16.498999999999999</v>
      </c>
      <c r="H503" s="54">
        <f t="shared" si="84"/>
        <v>1.4625833333333333</v>
      </c>
      <c r="I503" s="87">
        <f t="shared" si="87"/>
        <v>-1.2833333333331329E-5</v>
      </c>
      <c r="J503" s="54">
        <f t="shared" si="91"/>
        <v>0.76999999999987967</v>
      </c>
      <c r="K503" s="54">
        <f t="shared" si="88"/>
        <v>0.69258333333345368</v>
      </c>
      <c r="L503" s="58"/>
      <c r="M503" s="59"/>
      <c r="N503" s="56">
        <f t="shared" si="92"/>
        <v>65.011829166666772</v>
      </c>
      <c r="O503" s="56">
        <f t="shared" si="93"/>
        <v>6.9258333333356195E-2</v>
      </c>
      <c r="P503" s="56">
        <f>SUM($O$13:O503)</f>
        <v>32.013829166666788</v>
      </c>
      <c r="Q503" s="56">
        <f t="shared" si="94"/>
        <v>32.997999999999983</v>
      </c>
    </row>
    <row r="504" spans="1:17" x14ac:dyDescent="0.35">
      <c r="A504" s="63">
        <v>0.49805555555555553</v>
      </c>
      <c r="B504" s="81">
        <f t="shared" si="86"/>
        <v>2672.0000000000018</v>
      </c>
      <c r="C504" s="54">
        <f t="shared" si="85"/>
        <v>44.533333333333367</v>
      </c>
      <c r="D504" s="54">
        <f t="shared" si="89"/>
        <v>8.3333333333293069E-2</v>
      </c>
      <c r="E504">
        <v>46.5</v>
      </c>
      <c r="F504" s="31">
        <f>SUM($E$13:E504)</f>
        <v>16545.5</v>
      </c>
      <c r="G504" s="52">
        <f t="shared" si="90"/>
        <v>16.545500000000001</v>
      </c>
      <c r="H504" s="54">
        <f t="shared" si="84"/>
        <v>1.4625833333333333</v>
      </c>
      <c r="I504" s="87">
        <f t="shared" si="87"/>
        <v>-1.8600000000008987E-5</v>
      </c>
      <c r="J504" s="54">
        <f t="shared" si="91"/>
        <v>1.1160000000005392</v>
      </c>
      <c r="K504" s="54">
        <f t="shared" si="88"/>
        <v>0.34658333333279412</v>
      </c>
      <c r="L504" s="58"/>
      <c r="M504" s="59"/>
      <c r="N504" s="56">
        <f t="shared" si="92"/>
        <v>65.133711111111154</v>
      </c>
      <c r="O504" s="56">
        <f t="shared" si="93"/>
        <v>2.8881944444385556E-2</v>
      </c>
      <c r="P504" s="56">
        <f>SUM($O$13:O504)</f>
        <v>32.042711111111174</v>
      </c>
      <c r="Q504" s="56">
        <f t="shared" si="94"/>
        <v>33.09099999999998</v>
      </c>
    </row>
    <row r="505" spans="1:17" x14ac:dyDescent="0.35">
      <c r="A505" s="63">
        <v>0.49811342592592589</v>
      </c>
      <c r="B505" s="81">
        <f t="shared" si="86"/>
        <v>2676.9999999999995</v>
      </c>
      <c r="C505" s="54">
        <f t="shared" si="85"/>
        <v>44.61666666666666</v>
      </c>
      <c r="D505" s="54">
        <f t="shared" si="89"/>
        <v>8.3333333333293069E-2</v>
      </c>
      <c r="E505">
        <v>37</v>
      </c>
      <c r="F505" s="31">
        <f>SUM($E$13:E505)</f>
        <v>16582.5</v>
      </c>
      <c r="G505" s="52">
        <f t="shared" si="90"/>
        <v>16.5825</v>
      </c>
      <c r="H505" s="54">
        <f t="shared" si="84"/>
        <v>1.4625833333333333</v>
      </c>
      <c r="I505" s="87">
        <f t="shared" si="87"/>
        <v>-1.4800000000007151E-5</v>
      </c>
      <c r="J505" s="54">
        <f t="shared" si="91"/>
        <v>0.888000000000429</v>
      </c>
      <c r="K505" s="54">
        <f t="shared" si="88"/>
        <v>0.57458333333290434</v>
      </c>
      <c r="L505" s="58"/>
      <c r="M505" s="59"/>
      <c r="N505" s="56">
        <f t="shared" si="92"/>
        <v>65.255593055555551</v>
      </c>
      <c r="O505" s="56">
        <f t="shared" si="93"/>
        <v>4.7881944444385559E-2</v>
      </c>
      <c r="P505" s="56">
        <f>SUM($O$13:O505)</f>
        <v>32.090593055555559</v>
      </c>
      <c r="Q505" s="56">
        <f t="shared" si="94"/>
        <v>33.164999999999992</v>
      </c>
    </row>
    <row r="506" spans="1:17" x14ac:dyDescent="0.35">
      <c r="A506" s="63">
        <v>0.49817129629629631</v>
      </c>
      <c r="B506" s="81">
        <f t="shared" si="86"/>
        <v>2682.0000000000036</v>
      </c>
      <c r="C506" s="54">
        <f t="shared" si="85"/>
        <v>44.70000000000006</v>
      </c>
      <c r="D506" s="54">
        <f t="shared" si="89"/>
        <v>8.3333333333399651E-2</v>
      </c>
      <c r="E506">
        <v>36</v>
      </c>
      <c r="F506" s="31">
        <f>SUM($E$13:E506)</f>
        <v>16618.5</v>
      </c>
      <c r="G506" s="52">
        <f t="shared" si="90"/>
        <v>16.618500000000001</v>
      </c>
      <c r="H506" s="54">
        <f t="shared" ref="H506:H569" si="95">IF($C$4=$C$5,$D$5,IF($C$4=$C$6,$D$6,IF($C$4=$C$7,$D$7,$D$8)))</f>
        <v>1.4625833333333333</v>
      </c>
      <c r="I506" s="87">
        <f t="shared" si="87"/>
        <v>-1.4399999999988541E-5</v>
      </c>
      <c r="J506" s="54">
        <f t="shared" si="91"/>
        <v>0.86399999999931243</v>
      </c>
      <c r="K506" s="54">
        <f t="shared" si="88"/>
        <v>0.59858333333402092</v>
      </c>
      <c r="L506" s="58"/>
      <c r="M506" s="59"/>
      <c r="N506" s="56">
        <f t="shared" si="92"/>
        <v>65.377475000000089</v>
      </c>
      <c r="O506" s="56">
        <f t="shared" si="93"/>
        <v>4.9881944444541443E-2</v>
      </c>
      <c r="P506" s="56">
        <f>SUM($O$13:O506)</f>
        <v>32.140475000000102</v>
      </c>
      <c r="Q506" s="56">
        <f t="shared" si="94"/>
        <v>33.236999999999988</v>
      </c>
    </row>
    <row r="507" spans="1:17" x14ac:dyDescent="0.35">
      <c r="A507" s="63">
        <v>0.49822916666666667</v>
      </c>
      <c r="B507" s="81">
        <f t="shared" si="86"/>
        <v>2687.0000000000014</v>
      </c>
      <c r="C507" s="54">
        <f t="shared" si="85"/>
        <v>44.783333333333353</v>
      </c>
      <c r="D507" s="54">
        <f t="shared" si="89"/>
        <v>8.3333333333293069E-2</v>
      </c>
      <c r="E507">
        <v>36</v>
      </c>
      <c r="F507" s="31">
        <f>SUM($E$13:E507)</f>
        <v>16654.5</v>
      </c>
      <c r="G507" s="52">
        <f t="shared" si="90"/>
        <v>16.654499999999999</v>
      </c>
      <c r="H507" s="54">
        <f t="shared" si="95"/>
        <v>1.4625833333333333</v>
      </c>
      <c r="I507" s="87">
        <f t="shared" si="87"/>
        <v>-1.4400000000006957E-5</v>
      </c>
      <c r="J507" s="54">
        <f t="shared" si="91"/>
        <v>0.86400000000041743</v>
      </c>
      <c r="K507" s="54">
        <f t="shared" si="88"/>
        <v>0.59858333333291591</v>
      </c>
      <c r="L507" s="58"/>
      <c r="M507" s="59"/>
      <c r="N507" s="56">
        <f t="shared" si="92"/>
        <v>65.499356944444472</v>
      </c>
      <c r="O507" s="56">
        <f t="shared" si="93"/>
        <v>4.9881944444385561E-2</v>
      </c>
      <c r="P507" s="56">
        <f>SUM($O$13:O507)</f>
        <v>32.190356944444488</v>
      </c>
      <c r="Q507" s="56">
        <f t="shared" si="94"/>
        <v>33.308999999999983</v>
      </c>
    </row>
    <row r="508" spans="1:17" x14ac:dyDescent="0.35">
      <c r="A508" s="63">
        <v>0.49829861111111112</v>
      </c>
      <c r="B508" s="81">
        <f t="shared" si="86"/>
        <v>2693.0000000000023</v>
      </c>
      <c r="C508" s="54">
        <f t="shared" si="85"/>
        <v>44.883333333333368</v>
      </c>
      <c r="D508" s="54">
        <f t="shared" si="89"/>
        <v>0.10000000000001563</v>
      </c>
      <c r="E508">
        <v>36</v>
      </c>
      <c r="F508" s="31">
        <f>SUM($E$13:E508)</f>
        <v>16690.5</v>
      </c>
      <c r="G508" s="52">
        <f t="shared" si="90"/>
        <v>16.6905</v>
      </c>
      <c r="H508" s="54">
        <f t="shared" si="95"/>
        <v>1.4625833333333333</v>
      </c>
      <c r="I508" s="87">
        <f t="shared" si="87"/>
        <v>-1.1999999999998123E-5</v>
      </c>
      <c r="J508" s="54">
        <f t="shared" si="91"/>
        <v>0.7199999999998874</v>
      </c>
      <c r="K508" s="54">
        <f t="shared" si="88"/>
        <v>0.74258333333344595</v>
      </c>
      <c r="L508" s="58"/>
      <c r="M508" s="59"/>
      <c r="N508" s="56">
        <f t="shared" si="92"/>
        <v>65.645615277777836</v>
      </c>
      <c r="O508" s="56">
        <f t="shared" si="93"/>
        <v>7.42583333333562E-2</v>
      </c>
      <c r="P508" s="56">
        <f>SUM($O$13:O508)</f>
        <v>32.264615277777843</v>
      </c>
      <c r="Q508" s="56">
        <f t="shared" si="94"/>
        <v>33.380999999999993</v>
      </c>
    </row>
    <row r="509" spans="1:17" x14ac:dyDescent="0.35">
      <c r="A509" s="63">
        <v>0.49835648148148143</v>
      </c>
      <c r="B509" s="81">
        <f t="shared" si="86"/>
        <v>2697.9999999999995</v>
      </c>
      <c r="C509" s="54">
        <f t="shared" si="85"/>
        <v>44.966666666666661</v>
      </c>
      <c r="D509" s="54">
        <f t="shared" si="89"/>
        <v>8.3333333333293069E-2</v>
      </c>
      <c r="E509">
        <v>36</v>
      </c>
      <c r="F509" s="31">
        <f>SUM($E$13:E509)</f>
        <v>16726.5</v>
      </c>
      <c r="G509" s="52">
        <f t="shared" si="90"/>
        <v>16.726500000000001</v>
      </c>
      <c r="H509" s="54">
        <f t="shared" si="95"/>
        <v>1.4625833333333333</v>
      </c>
      <c r="I509" s="87">
        <f t="shared" si="87"/>
        <v>-1.4400000000006957E-5</v>
      </c>
      <c r="J509" s="54">
        <f t="shared" si="91"/>
        <v>0.86400000000041743</v>
      </c>
      <c r="K509" s="54">
        <f t="shared" si="88"/>
        <v>0.59858333333291591</v>
      </c>
      <c r="L509" s="58"/>
      <c r="M509" s="59"/>
      <c r="N509" s="56">
        <f t="shared" si="92"/>
        <v>65.767497222222218</v>
      </c>
      <c r="O509" s="56">
        <f t="shared" si="93"/>
        <v>4.9881944444385561E-2</v>
      </c>
      <c r="P509" s="56">
        <f>SUM($O$13:O509)</f>
        <v>32.314497222222229</v>
      </c>
      <c r="Q509" s="56">
        <f t="shared" si="94"/>
        <v>33.452999999999989</v>
      </c>
    </row>
    <row r="510" spans="1:17" x14ac:dyDescent="0.35">
      <c r="A510" s="63">
        <v>0.49841435185185184</v>
      </c>
      <c r="B510" s="81">
        <f t="shared" si="86"/>
        <v>2703.0000000000036</v>
      </c>
      <c r="C510" s="54">
        <f t="shared" si="85"/>
        <v>45.050000000000061</v>
      </c>
      <c r="D510" s="54">
        <f t="shared" si="89"/>
        <v>8.3333333333399651E-2</v>
      </c>
      <c r="E510">
        <v>39.5</v>
      </c>
      <c r="F510" s="31">
        <f>SUM($E$13:E510)</f>
        <v>16766</v>
      </c>
      <c r="G510" s="52">
        <f t="shared" si="90"/>
        <v>16.765999999999998</v>
      </c>
      <c r="H510" s="54">
        <f t="shared" si="95"/>
        <v>1.4625833333333333</v>
      </c>
      <c r="I510" s="87">
        <f t="shared" si="87"/>
        <v>-1.5799999999987424E-5</v>
      </c>
      <c r="J510" s="54">
        <f t="shared" si="91"/>
        <v>0.94799999999924556</v>
      </c>
      <c r="K510" s="54">
        <f t="shared" si="88"/>
        <v>0.51458333333408779</v>
      </c>
      <c r="L510" s="58"/>
      <c r="M510" s="59"/>
      <c r="N510" s="56">
        <f t="shared" si="92"/>
        <v>65.889379166666757</v>
      </c>
      <c r="O510" s="56">
        <f t="shared" si="93"/>
        <v>4.2881944444541444E-2</v>
      </c>
      <c r="P510" s="56">
        <f>SUM($O$13:O510)</f>
        <v>32.357379166666767</v>
      </c>
      <c r="Q510" s="56">
        <f t="shared" si="94"/>
        <v>33.531999999999989</v>
      </c>
    </row>
    <row r="511" spans="1:17" x14ac:dyDescent="0.35">
      <c r="A511" s="63">
        <v>0.4984837962962963</v>
      </c>
      <c r="B511" s="81">
        <f t="shared" si="86"/>
        <v>2709.0000000000045</v>
      </c>
      <c r="C511" s="54">
        <f t="shared" si="85"/>
        <v>45.150000000000077</v>
      </c>
      <c r="D511" s="54">
        <f t="shared" si="89"/>
        <v>0.10000000000001563</v>
      </c>
      <c r="E511">
        <v>38</v>
      </c>
      <c r="F511" s="31">
        <f>SUM($E$13:E511)</f>
        <v>16804</v>
      </c>
      <c r="G511" s="52">
        <f t="shared" si="90"/>
        <v>16.803999999999998</v>
      </c>
      <c r="H511" s="54">
        <f t="shared" si="95"/>
        <v>1.4625833333333333</v>
      </c>
      <c r="I511" s="87">
        <f t="shared" si="87"/>
        <v>-1.2666666666664686E-5</v>
      </c>
      <c r="J511" s="54">
        <f t="shared" si="91"/>
        <v>0.75999999999988122</v>
      </c>
      <c r="K511" s="54">
        <f t="shared" si="88"/>
        <v>0.70258333333345213</v>
      </c>
      <c r="L511" s="58"/>
      <c r="M511" s="59"/>
      <c r="N511" s="56">
        <f t="shared" si="92"/>
        <v>66.035637500000107</v>
      </c>
      <c r="O511" s="56">
        <f t="shared" si="93"/>
        <v>7.0258333333356196E-2</v>
      </c>
      <c r="P511" s="56">
        <f>SUM($O$13:O511)</f>
        <v>32.427637500000124</v>
      </c>
      <c r="Q511" s="56">
        <f t="shared" si="94"/>
        <v>33.607999999999983</v>
      </c>
    </row>
    <row r="512" spans="1:17" x14ac:dyDescent="0.35">
      <c r="A512" s="63">
        <v>0.49854166666666666</v>
      </c>
      <c r="B512" s="81">
        <f t="shared" si="86"/>
        <v>2714.0000000000023</v>
      </c>
      <c r="C512" s="54">
        <f t="shared" si="85"/>
        <v>45.23333333333337</v>
      </c>
      <c r="D512" s="54">
        <f t="shared" si="89"/>
        <v>8.3333333333293069E-2</v>
      </c>
      <c r="E512">
        <v>33</v>
      </c>
      <c r="F512" s="31">
        <f>SUM($E$13:E512)</f>
        <v>16837</v>
      </c>
      <c r="G512" s="52">
        <f t="shared" si="90"/>
        <v>16.837</v>
      </c>
      <c r="H512" s="54">
        <f t="shared" si="95"/>
        <v>1.4625833333333333</v>
      </c>
      <c r="I512" s="87">
        <f t="shared" si="87"/>
        <v>-1.3200000000006375E-5</v>
      </c>
      <c r="J512" s="54">
        <f t="shared" si="91"/>
        <v>0.79200000000038262</v>
      </c>
      <c r="K512" s="54">
        <f t="shared" si="88"/>
        <v>0.67058333333295073</v>
      </c>
      <c r="L512" s="58"/>
      <c r="M512" s="59"/>
      <c r="N512" s="56">
        <f t="shared" si="92"/>
        <v>66.157519444444503</v>
      </c>
      <c r="O512" s="56">
        <f t="shared" si="93"/>
        <v>5.5881944444385559E-2</v>
      </c>
      <c r="P512" s="56">
        <f>SUM($O$13:O512)</f>
        <v>32.483519444444511</v>
      </c>
      <c r="Q512" s="56">
        <f t="shared" si="94"/>
        <v>33.673999999999992</v>
      </c>
    </row>
    <row r="513" spans="1:17" x14ac:dyDescent="0.35">
      <c r="A513" s="63">
        <v>0.49859953703703702</v>
      </c>
      <c r="B513" s="81">
        <f t="shared" si="86"/>
        <v>2719</v>
      </c>
      <c r="C513" s="54">
        <f t="shared" si="85"/>
        <v>45.316666666666663</v>
      </c>
      <c r="D513" s="54">
        <f t="shared" si="89"/>
        <v>8.3333333333293069E-2</v>
      </c>
      <c r="E513">
        <v>36.5</v>
      </c>
      <c r="F513" s="31">
        <f>SUM($E$13:E513)</f>
        <v>16873.5</v>
      </c>
      <c r="G513" s="52">
        <f t="shared" si="90"/>
        <v>16.8735</v>
      </c>
      <c r="H513" s="54">
        <f t="shared" si="95"/>
        <v>1.4625833333333333</v>
      </c>
      <c r="I513" s="87">
        <f t="shared" si="87"/>
        <v>-1.4600000000007053E-5</v>
      </c>
      <c r="J513" s="54">
        <f t="shared" si="91"/>
        <v>0.87600000000042322</v>
      </c>
      <c r="K513" s="54">
        <f t="shared" si="88"/>
        <v>0.58658333333291013</v>
      </c>
      <c r="L513" s="58"/>
      <c r="M513" s="59"/>
      <c r="N513" s="56">
        <f t="shared" si="92"/>
        <v>66.279401388888886</v>
      </c>
      <c r="O513" s="56">
        <f t="shared" si="93"/>
        <v>4.888194444438556E-2</v>
      </c>
      <c r="P513" s="56">
        <f>SUM($O$13:O513)</f>
        <v>32.5324013888889</v>
      </c>
      <c r="Q513" s="56">
        <f t="shared" si="94"/>
        <v>33.746999999999986</v>
      </c>
    </row>
    <row r="514" spans="1:17" x14ac:dyDescent="0.35">
      <c r="A514" s="63">
        <v>0.49865740740740744</v>
      </c>
      <c r="B514" s="81">
        <f t="shared" si="86"/>
        <v>2724.0000000000036</v>
      </c>
      <c r="C514" s="54">
        <f t="shared" si="85"/>
        <v>45.400000000000063</v>
      </c>
      <c r="D514" s="54">
        <f t="shared" si="89"/>
        <v>8.3333333333399651E-2</v>
      </c>
      <c r="E514">
        <v>36.5</v>
      </c>
      <c r="F514" s="31">
        <f>SUM($E$13:E514)</f>
        <v>16910</v>
      </c>
      <c r="G514" s="52">
        <f t="shared" si="90"/>
        <v>16.91</v>
      </c>
      <c r="H514" s="54">
        <f t="shared" si="95"/>
        <v>1.4625833333333333</v>
      </c>
      <c r="I514" s="87">
        <f t="shared" si="87"/>
        <v>-1.4599999999988381E-5</v>
      </c>
      <c r="J514" s="54">
        <f t="shared" si="91"/>
        <v>0.87599999999930289</v>
      </c>
      <c r="K514" s="54">
        <f t="shared" si="88"/>
        <v>0.58658333333403045</v>
      </c>
      <c r="L514" s="58"/>
      <c r="M514" s="59"/>
      <c r="N514" s="56">
        <f t="shared" si="92"/>
        <v>66.401283333333424</v>
      </c>
      <c r="O514" s="56">
        <f t="shared" si="93"/>
        <v>4.8881944444541442E-2</v>
      </c>
      <c r="P514" s="56">
        <f>SUM($O$13:O514)</f>
        <v>32.581283333333438</v>
      </c>
      <c r="Q514" s="56">
        <f t="shared" si="94"/>
        <v>33.819999999999986</v>
      </c>
    </row>
    <row r="515" spans="1:17" x14ac:dyDescent="0.35">
      <c r="A515" s="63">
        <v>0.49872685185185189</v>
      </c>
      <c r="B515" s="81">
        <f t="shared" si="86"/>
        <v>2730.0000000000045</v>
      </c>
      <c r="C515" s="54">
        <f t="shared" si="85"/>
        <v>45.500000000000078</v>
      </c>
      <c r="D515" s="54">
        <f t="shared" si="89"/>
        <v>0.10000000000001563</v>
      </c>
      <c r="E515">
        <v>40</v>
      </c>
      <c r="F515" s="31">
        <f>SUM($E$13:E515)</f>
        <v>16950</v>
      </c>
      <c r="G515" s="52">
        <f t="shared" si="90"/>
        <v>16.95</v>
      </c>
      <c r="H515" s="54">
        <f t="shared" si="95"/>
        <v>1.4625833333333333</v>
      </c>
      <c r="I515" s="87">
        <f t="shared" si="87"/>
        <v>-1.3333333333331248E-5</v>
      </c>
      <c r="J515" s="54">
        <f t="shared" si="91"/>
        <v>0.79999999999987492</v>
      </c>
      <c r="K515" s="54">
        <f t="shared" si="88"/>
        <v>0.66258333333345842</v>
      </c>
      <c r="L515" s="58"/>
      <c r="M515" s="59"/>
      <c r="N515" s="56">
        <f t="shared" si="92"/>
        <v>66.547541666666788</v>
      </c>
      <c r="O515" s="56">
        <f t="shared" si="93"/>
        <v>6.6258333333356206E-2</v>
      </c>
      <c r="P515" s="56">
        <f>SUM($O$13:O515)</f>
        <v>32.647541666666797</v>
      </c>
      <c r="Q515" s="56">
        <f t="shared" si="94"/>
        <v>33.899999999999991</v>
      </c>
    </row>
    <row r="516" spans="1:17" x14ac:dyDescent="0.35">
      <c r="A516" s="63">
        <v>0.4987847222222222</v>
      </c>
      <c r="B516" s="81">
        <f t="shared" si="86"/>
        <v>2735.0000000000023</v>
      </c>
      <c r="C516" s="54">
        <f t="shared" si="85"/>
        <v>45.583333333333371</v>
      </c>
      <c r="D516" s="54">
        <f t="shared" si="89"/>
        <v>8.3333333333293069E-2</v>
      </c>
      <c r="E516">
        <v>36.5</v>
      </c>
      <c r="F516" s="31">
        <f>SUM($E$13:E516)</f>
        <v>16986.5</v>
      </c>
      <c r="G516" s="52">
        <f t="shared" si="90"/>
        <v>16.986499999999999</v>
      </c>
      <c r="H516" s="54">
        <f t="shared" si="95"/>
        <v>1.4625833333333333</v>
      </c>
      <c r="I516" s="87">
        <f t="shared" si="87"/>
        <v>-1.4600000000007053E-5</v>
      </c>
      <c r="J516" s="54">
        <f t="shared" si="91"/>
        <v>0.87600000000042322</v>
      </c>
      <c r="K516" s="54">
        <f t="shared" si="88"/>
        <v>0.58658333333291013</v>
      </c>
      <c r="L516" s="58"/>
      <c r="M516" s="59"/>
      <c r="N516" s="56">
        <f t="shared" si="92"/>
        <v>66.669423611111171</v>
      </c>
      <c r="O516" s="56">
        <f t="shared" si="93"/>
        <v>4.888194444438556E-2</v>
      </c>
      <c r="P516" s="56">
        <f>SUM($O$13:O516)</f>
        <v>32.696423611111186</v>
      </c>
      <c r="Q516" s="56">
        <f t="shared" si="94"/>
        <v>33.972999999999985</v>
      </c>
    </row>
    <row r="517" spans="1:17" x14ac:dyDescent="0.35">
      <c r="A517" s="63">
        <v>0.49885416666666665</v>
      </c>
      <c r="B517" s="81">
        <f t="shared" si="86"/>
        <v>2741.0000000000032</v>
      </c>
      <c r="C517" s="54">
        <f t="shared" si="85"/>
        <v>45.683333333333387</v>
      </c>
      <c r="D517" s="54">
        <f t="shared" si="89"/>
        <v>0.10000000000001563</v>
      </c>
      <c r="E517">
        <v>37.5</v>
      </c>
      <c r="F517" s="31">
        <f>SUM($E$13:E517)</f>
        <v>17024</v>
      </c>
      <c r="G517" s="52">
        <f t="shared" si="90"/>
        <v>17.024000000000001</v>
      </c>
      <c r="H517" s="54">
        <f t="shared" si="95"/>
        <v>1.4625833333333333</v>
      </c>
      <c r="I517" s="87">
        <f t="shared" si="87"/>
        <v>-1.2499999999998047E-5</v>
      </c>
      <c r="J517" s="54">
        <f t="shared" si="91"/>
        <v>0.74999999999988276</v>
      </c>
      <c r="K517" s="54">
        <f t="shared" si="88"/>
        <v>0.71258333333345059</v>
      </c>
      <c r="L517" s="58"/>
      <c r="M517" s="59"/>
      <c r="N517" s="56">
        <f t="shared" si="92"/>
        <v>66.81568194444452</v>
      </c>
      <c r="O517" s="56">
        <f t="shared" si="93"/>
        <v>7.1258333333356197E-2</v>
      </c>
      <c r="P517" s="56">
        <f>SUM($O$13:O517)</f>
        <v>32.76768194444454</v>
      </c>
      <c r="Q517" s="56">
        <f t="shared" si="94"/>
        <v>34.047999999999981</v>
      </c>
    </row>
    <row r="518" spans="1:17" x14ac:dyDescent="0.35">
      <c r="A518" s="63">
        <v>0.49891203703703701</v>
      </c>
      <c r="B518" s="81">
        <f t="shared" si="86"/>
        <v>2746.0000000000009</v>
      </c>
      <c r="C518" s="54">
        <f t="shared" si="85"/>
        <v>45.76666666666668</v>
      </c>
      <c r="D518" s="54">
        <f t="shared" si="89"/>
        <v>8.3333333333293069E-2</v>
      </c>
      <c r="E518">
        <v>40.5</v>
      </c>
      <c r="F518" s="31">
        <f>SUM($E$13:E518)</f>
        <v>17064.5</v>
      </c>
      <c r="G518" s="52">
        <f t="shared" si="90"/>
        <v>17.064499999999999</v>
      </c>
      <c r="H518" s="54">
        <f t="shared" si="95"/>
        <v>1.4625833333333333</v>
      </c>
      <c r="I518" s="87">
        <f t="shared" si="87"/>
        <v>-1.6200000000007827E-5</v>
      </c>
      <c r="J518" s="54">
        <f t="shared" si="91"/>
        <v>0.9720000000004696</v>
      </c>
      <c r="K518" s="54">
        <f t="shared" si="88"/>
        <v>0.49058333333286375</v>
      </c>
      <c r="L518" s="58"/>
      <c r="M518" s="59"/>
      <c r="N518" s="56">
        <f t="shared" si="92"/>
        <v>66.937563888888903</v>
      </c>
      <c r="O518" s="56">
        <f t="shared" si="93"/>
        <v>4.088194444438556E-2</v>
      </c>
      <c r="P518" s="56">
        <f>SUM($O$13:O518)</f>
        <v>32.808563888888926</v>
      </c>
      <c r="Q518" s="56">
        <f t="shared" si="94"/>
        <v>34.128999999999976</v>
      </c>
    </row>
    <row r="519" spans="1:17" x14ac:dyDescent="0.35">
      <c r="A519" s="63">
        <v>0.49896990740740743</v>
      </c>
      <c r="B519" s="81">
        <f t="shared" si="86"/>
        <v>2751.0000000000045</v>
      </c>
      <c r="C519" s="54">
        <f t="shared" si="85"/>
        <v>45.85000000000008</v>
      </c>
      <c r="D519" s="54">
        <f t="shared" si="89"/>
        <v>8.3333333333399651E-2</v>
      </c>
      <c r="E519">
        <v>39</v>
      </c>
      <c r="F519" s="31">
        <f>SUM($E$13:E519)</f>
        <v>17103.5</v>
      </c>
      <c r="G519" s="52">
        <f t="shared" si="90"/>
        <v>17.1035</v>
      </c>
      <c r="H519" s="54">
        <f t="shared" si="95"/>
        <v>1.4625833333333333</v>
      </c>
      <c r="I519" s="87">
        <f t="shared" si="87"/>
        <v>-1.5599999999987586E-5</v>
      </c>
      <c r="J519" s="54">
        <f t="shared" si="91"/>
        <v>0.93599999999925509</v>
      </c>
      <c r="K519" s="54">
        <f t="shared" si="88"/>
        <v>0.52658333333407825</v>
      </c>
      <c r="L519" s="67">
        <f>AVERAGE(K495:K519)</f>
        <v>0.60858333333332659</v>
      </c>
      <c r="M519" s="68" t="e">
        <f>AVERAGE(#REF!)</f>
        <v>#REF!</v>
      </c>
      <c r="N519" s="56">
        <f t="shared" si="92"/>
        <v>67.059445833333456</v>
      </c>
      <c r="O519" s="56">
        <f t="shared" si="93"/>
        <v>4.3881944444541444E-2</v>
      </c>
      <c r="P519" s="56">
        <f>SUM($O$13:O519)</f>
        <v>32.852445833333469</v>
      </c>
      <c r="Q519" s="56">
        <f t="shared" si="94"/>
        <v>34.206999999999987</v>
      </c>
    </row>
    <row r="520" spans="1:17" x14ac:dyDescent="0.35">
      <c r="A520" s="63">
        <v>0.49902777777777779</v>
      </c>
      <c r="B520" s="81">
        <f t="shared" si="86"/>
        <v>2756.0000000000023</v>
      </c>
      <c r="C520" s="54">
        <f t="shared" si="85"/>
        <v>45.933333333333373</v>
      </c>
      <c r="D520" s="54">
        <f t="shared" si="89"/>
        <v>8.3333333333293069E-2</v>
      </c>
      <c r="E520">
        <v>38.5</v>
      </c>
      <c r="F520" s="31">
        <f>SUM($E$13:E520)</f>
        <v>17142</v>
      </c>
      <c r="G520" s="52">
        <f t="shared" si="90"/>
        <v>17.141999999999999</v>
      </c>
      <c r="H520" s="54">
        <f t="shared" si="95"/>
        <v>1.4625833333333333</v>
      </c>
      <c r="I520" s="87">
        <f t="shared" si="87"/>
        <v>-1.5400000000007442E-5</v>
      </c>
      <c r="J520" s="54">
        <f t="shared" si="91"/>
        <v>0.92400000000044646</v>
      </c>
      <c r="K520" s="54">
        <f t="shared" si="88"/>
        <v>0.53858333333288688</v>
      </c>
      <c r="L520" s="58"/>
      <c r="M520" s="59"/>
      <c r="N520" s="56">
        <f t="shared" si="92"/>
        <v>67.181327777777838</v>
      </c>
      <c r="O520" s="56">
        <f t="shared" si="93"/>
        <v>4.4881944444385556E-2</v>
      </c>
      <c r="P520" s="56">
        <f>SUM($O$13:O520)</f>
        <v>32.897327777777853</v>
      </c>
      <c r="Q520" s="56">
        <f t="shared" si="94"/>
        <v>34.283999999999985</v>
      </c>
    </row>
    <row r="521" spans="1:17" x14ac:dyDescent="0.35">
      <c r="A521" s="63">
        <v>0.49909722222222225</v>
      </c>
      <c r="B521" s="81">
        <f t="shared" si="86"/>
        <v>2762.0000000000032</v>
      </c>
      <c r="C521" s="54">
        <f t="shared" si="85"/>
        <v>46.033333333333388</v>
      </c>
      <c r="D521" s="54">
        <f t="shared" si="89"/>
        <v>0.10000000000001563</v>
      </c>
      <c r="E521">
        <v>38</v>
      </c>
      <c r="F521" s="31">
        <f>SUM($E$13:E521)</f>
        <v>17180</v>
      </c>
      <c r="G521" s="52">
        <f t="shared" si="90"/>
        <v>17.18</v>
      </c>
      <c r="H521" s="54">
        <f t="shared" si="95"/>
        <v>1.4625833333333333</v>
      </c>
      <c r="I521" s="87">
        <f t="shared" si="87"/>
        <v>-1.2666666666664686E-5</v>
      </c>
      <c r="J521" s="54">
        <f t="shared" si="91"/>
        <v>0.75999999999988122</v>
      </c>
      <c r="K521" s="54">
        <f t="shared" si="88"/>
        <v>0.70258333333345213</v>
      </c>
      <c r="L521" s="58"/>
      <c r="M521" s="59"/>
      <c r="N521" s="56">
        <f t="shared" si="92"/>
        <v>67.327586111111188</v>
      </c>
      <c r="O521" s="56">
        <f t="shared" si="93"/>
        <v>7.0258333333356196E-2</v>
      </c>
      <c r="P521" s="56">
        <f>SUM($O$13:O521)</f>
        <v>32.96758611111121</v>
      </c>
      <c r="Q521" s="56">
        <f t="shared" si="94"/>
        <v>34.359999999999978</v>
      </c>
    </row>
    <row r="522" spans="1:17" x14ac:dyDescent="0.35">
      <c r="A522" s="63">
        <v>0.49915509259259255</v>
      </c>
      <c r="B522" s="81">
        <f t="shared" si="86"/>
        <v>2767.0000000000009</v>
      </c>
      <c r="C522" s="54">
        <f t="shared" si="85"/>
        <v>46.116666666666681</v>
      </c>
      <c r="D522" s="54">
        <f t="shared" si="89"/>
        <v>8.3333333333293069E-2</v>
      </c>
      <c r="E522">
        <v>38</v>
      </c>
      <c r="F522" s="31">
        <f>SUM($E$13:E522)</f>
        <v>17218</v>
      </c>
      <c r="G522" s="52">
        <f t="shared" si="90"/>
        <v>17.218</v>
      </c>
      <c r="H522" s="54">
        <f t="shared" si="95"/>
        <v>1.4625833333333333</v>
      </c>
      <c r="I522" s="87">
        <f t="shared" si="87"/>
        <v>-1.5200000000007344E-5</v>
      </c>
      <c r="J522" s="54">
        <f t="shared" si="91"/>
        <v>0.91200000000044068</v>
      </c>
      <c r="K522" s="54">
        <f t="shared" si="88"/>
        <v>0.55058333333289267</v>
      </c>
      <c r="L522" s="58"/>
      <c r="M522" s="59"/>
      <c r="N522" s="56">
        <f t="shared" si="92"/>
        <v>67.449468055555585</v>
      </c>
      <c r="O522" s="56">
        <f t="shared" si="93"/>
        <v>4.588194444438555E-2</v>
      </c>
      <c r="P522" s="56">
        <f>SUM($O$13:O522)</f>
        <v>33.013468055555599</v>
      </c>
      <c r="Q522" s="56">
        <f t="shared" si="94"/>
        <v>34.435999999999986</v>
      </c>
    </row>
    <row r="523" spans="1:17" x14ac:dyDescent="0.35">
      <c r="A523" s="63">
        <v>0.49921296296296297</v>
      </c>
      <c r="B523" s="81">
        <f t="shared" si="86"/>
        <v>2772.000000000005</v>
      </c>
      <c r="C523" s="54">
        <f t="shared" si="85"/>
        <v>46.200000000000081</v>
      </c>
      <c r="D523" s="54">
        <f t="shared" si="89"/>
        <v>8.3333333333399651E-2</v>
      </c>
      <c r="E523">
        <v>38.5</v>
      </c>
      <c r="F523" s="31">
        <f>SUM($E$13:E523)</f>
        <v>17256.5</v>
      </c>
      <c r="G523" s="52">
        <f t="shared" si="90"/>
        <v>17.256499999999999</v>
      </c>
      <c r="H523" s="54">
        <f t="shared" si="95"/>
        <v>1.4625833333333333</v>
      </c>
      <c r="I523" s="87">
        <f t="shared" si="87"/>
        <v>-1.5399999999987743E-5</v>
      </c>
      <c r="J523" s="54">
        <f t="shared" si="91"/>
        <v>0.92399999999926463</v>
      </c>
      <c r="K523" s="54">
        <f t="shared" si="88"/>
        <v>0.53858333333406871</v>
      </c>
      <c r="L523" s="58"/>
      <c r="M523" s="59"/>
      <c r="N523" s="56">
        <f t="shared" si="92"/>
        <v>67.571350000000123</v>
      </c>
      <c r="O523" s="56">
        <f t="shared" si="93"/>
        <v>4.4881944444541445E-2</v>
      </c>
      <c r="P523" s="56">
        <f>SUM($O$13:O523)</f>
        <v>33.058350000000139</v>
      </c>
      <c r="Q523" s="56">
        <f t="shared" si="94"/>
        <v>34.512999999999984</v>
      </c>
    </row>
    <row r="524" spans="1:17" x14ac:dyDescent="0.35">
      <c r="A524" s="63">
        <v>0.49927083333333333</v>
      </c>
      <c r="B524" s="81">
        <f t="shared" si="86"/>
        <v>2777.0000000000023</v>
      </c>
      <c r="C524" s="54">
        <f t="shared" si="85"/>
        <v>46.283333333333374</v>
      </c>
      <c r="D524" s="54">
        <f t="shared" si="89"/>
        <v>8.3333333333293069E-2</v>
      </c>
      <c r="E524">
        <v>37.5</v>
      </c>
      <c r="F524" s="31">
        <f>SUM($E$13:E524)</f>
        <v>17294</v>
      </c>
      <c r="G524" s="52">
        <f t="shared" si="90"/>
        <v>17.294</v>
      </c>
      <c r="H524" s="54">
        <f t="shared" si="95"/>
        <v>1.4625833333333333</v>
      </c>
      <c r="I524" s="87">
        <f t="shared" si="87"/>
        <v>-1.5000000000007248E-5</v>
      </c>
      <c r="J524" s="54">
        <f t="shared" si="91"/>
        <v>0.9000000000004349</v>
      </c>
      <c r="K524" s="54">
        <f t="shared" si="88"/>
        <v>0.56258333333289845</v>
      </c>
      <c r="L524" s="58"/>
      <c r="M524" s="59"/>
      <c r="N524" s="56">
        <f t="shared" si="92"/>
        <v>67.693231944444506</v>
      </c>
      <c r="O524" s="56">
        <f t="shared" si="93"/>
        <v>4.6881944444385551E-2</v>
      </c>
      <c r="P524" s="56">
        <f>SUM($O$13:O524)</f>
        <v>33.105231944444526</v>
      </c>
      <c r="Q524" s="56">
        <f t="shared" si="94"/>
        <v>34.58799999999998</v>
      </c>
    </row>
    <row r="525" spans="1:17" x14ac:dyDescent="0.35">
      <c r="A525" s="63">
        <v>0.49934027777777779</v>
      </c>
      <c r="B525" s="81">
        <f t="shared" si="86"/>
        <v>2783.0000000000032</v>
      </c>
      <c r="C525" s="54">
        <f t="shared" ref="C525:C526" si="96">(A525*24-$A$13*24)*60</f>
        <v>46.38333333333339</v>
      </c>
      <c r="D525" s="54">
        <f t="shared" si="89"/>
        <v>0.10000000000001563</v>
      </c>
      <c r="E525">
        <v>38.5</v>
      </c>
      <c r="F525" s="31">
        <f>SUM($E$13:E525)</f>
        <v>17332.5</v>
      </c>
      <c r="G525" s="52">
        <f t="shared" si="90"/>
        <v>17.3325</v>
      </c>
      <c r="H525" s="54">
        <f t="shared" si="95"/>
        <v>1.4625833333333333</v>
      </c>
      <c r="I525" s="87">
        <f t="shared" si="87"/>
        <v>-1.2833333333331329E-5</v>
      </c>
      <c r="J525" s="54">
        <f t="shared" si="91"/>
        <v>0.76999999999987967</v>
      </c>
      <c r="K525" s="54">
        <f t="shared" si="88"/>
        <v>0.69258333333345368</v>
      </c>
      <c r="L525" s="58"/>
      <c r="M525" s="59"/>
      <c r="N525" s="56">
        <f t="shared" si="92"/>
        <v>67.839490277777855</v>
      </c>
      <c r="O525" s="56">
        <f t="shared" si="93"/>
        <v>6.9258333333356195E-2</v>
      </c>
      <c r="P525" s="56">
        <f>SUM($O$13:O525)</f>
        <v>33.174490277777885</v>
      </c>
      <c r="Q525" s="56">
        <f t="shared" si="94"/>
        <v>34.664999999999971</v>
      </c>
    </row>
    <row r="526" spans="1:17" x14ac:dyDescent="0.35">
      <c r="A526" s="63">
        <v>0.49939814814814815</v>
      </c>
      <c r="B526" s="81">
        <f t="shared" ref="B526:B589" si="97">C526*60</f>
        <v>2788.0000000000009</v>
      </c>
      <c r="C526" s="54">
        <f t="shared" si="96"/>
        <v>46.466666666666683</v>
      </c>
      <c r="D526" s="54">
        <f t="shared" ref="D526:D589" si="98">(A526*24-A525*24)*60</f>
        <v>8.3333333333293069E-2</v>
      </c>
      <c r="E526">
        <v>30.5</v>
      </c>
      <c r="F526" s="31">
        <f>SUM($E$13:E526)</f>
        <v>17363</v>
      </c>
      <c r="G526" s="52">
        <f t="shared" ref="G526:G589" si="99">F526/1000</f>
        <v>17.363</v>
      </c>
      <c r="H526" s="54">
        <f t="shared" si="95"/>
        <v>1.4625833333333333</v>
      </c>
      <c r="I526" s="87">
        <f t="shared" ref="I526:I589" si="100">-J526/1000/60</f>
        <v>-1.2200000000005895E-5</v>
      </c>
      <c r="J526" s="54">
        <f t="shared" ref="J526:J589" si="101">2*E526/(1000*D526*1)</f>
        <v>0.7320000000003537</v>
      </c>
      <c r="K526" s="54">
        <f t="shared" ref="K526:K589" si="102">H526-J526</f>
        <v>0.73058333333297965</v>
      </c>
      <c r="L526" s="58"/>
      <c r="M526" s="59"/>
      <c r="N526" s="56">
        <f t="shared" ref="N526:N589" si="103">C526*H526</f>
        <v>67.961372222222252</v>
      </c>
      <c r="O526" s="56">
        <f t="shared" ref="O526:O589" si="104">K526*(D526)</f>
        <v>6.0881944444385556E-2</v>
      </c>
      <c r="P526" s="56">
        <f>SUM($O$13:O526)</f>
        <v>33.235372222222267</v>
      </c>
      <c r="Q526" s="56">
        <f t="shared" ref="Q526:Q589" si="105">N526-P526</f>
        <v>34.725999999999985</v>
      </c>
    </row>
    <row r="527" spans="1:17" x14ac:dyDescent="0.35">
      <c r="A527" s="63">
        <v>0.49945601851851856</v>
      </c>
      <c r="B527" s="81">
        <f t="shared" si="97"/>
        <v>2793.000000000005</v>
      </c>
      <c r="C527" s="54">
        <f t="shared" ref="C527:C590" si="106">(A527*24-$A$13*24)*60</f>
        <v>46.550000000000082</v>
      </c>
      <c r="D527" s="54">
        <f t="shared" si="98"/>
        <v>8.3333333333399651E-2</v>
      </c>
      <c r="E527">
        <v>36.5</v>
      </c>
      <c r="F527" s="31">
        <f>SUM($E$13:E527)</f>
        <v>17399.5</v>
      </c>
      <c r="G527" s="52">
        <f t="shared" si="99"/>
        <v>17.3995</v>
      </c>
      <c r="H527" s="54">
        <f t="shared" si="95"/>
        <v>1.4625833333333333</v>
      </c>
      <c r="I527" s="87">
        <f t="shared" si="100"/>
        <v>-1.4599999999988381E-5</v>
      </c>
      <c r="J527" s="54">
        <f t="shared" si="101"/>
        <v>0.87599999999930289</v>
      </c>
      <c r="K527" s="54">
        <f t="shared" si="102"/>
        <v>0.58658333333403045</v>
      </c>
      <c r="L527" s="58"/>
      <c r="M527" s="59"/>
      <c r="N527" s="56">
        <f t="shared" si="103"/>
        <v>68.083254166666791</v>
      </c>
      <c r="O527" s="56">
        <f t="shared" si="104"/>
        <v>4.8881944444541442E-2</v>
      </c>
      <c r="P527" s="56">
        <f>SUM($O$13:O527)</f>
        <v>33.284254166666805</v>
      </c>
      <c r="Q527" s="56">
        <f t="shared" si="105"/>
        <v>34.798999999999985</v>
      </c>
    </row>
    <row r="528" spans="1:17" x14ac:dyDescent="0.35">
      <c r="A528" s="63">
        <v>0.49952546296296302</v>
      </c>
      <c r="B528" s="81">
        <f t="shared" si="97"/>
        <v>2799.0000000000059</v>
      </c>
      <c r="C528" s="54">
        <f t="shared" si="106"/>
        <v>46.650000000000098</v>
      </c>
      <c r="D528" s="54">
        <f t="shared" si="98"/>
        <v>0.10000000000001563</v>
      </c>
      <c r="E528">
        <v>34</v>
      </c>
      <c r="F528" s="31">
        <f>SUM($E$13:E528)</f>
        <v>17433.5</v>
      </c>
      <c r="G528" s="52">
        <f t="shared" si="99"/>
        <v>17.433499999999999</v>
      </c>
      <c r="H528" s="54">
        <f t="shared" si="95"/>
        <v>1.4625833333333333</v>
      </c>
      <c r="I528" s="87">
        <f t="shared" si="100"/>
        <v>-1.1333333333331562E-5</v>
      </c>
      <c r="J528" s="54">
        <f t="shared" si="101"/>
        <v>0.67999999999989369</v>
      </c>
      <c r="K528" s="54">
        <f t="shared" si="102"/>
        <v>0.78258333333343966</v>
      </c>
      <c r="L528" s="58"/>
      <c r="M528" s="59"/>
      <c r="N528" s="56">
        <f t="shared" si="103"/>
        <v>68.229512500000141</v>
      </c>
      <c r="O528" s="56">
        <f t="shared" si="104"/>
        <v>7.8258333333356203E-2</v>
      </c>
      <c r="P528" s="56">
        <f>SUM($O$13:O528)</f>
        <v>33.362512500000165</v>
      </c>
      <c r="Q528" s="56">
        <f t="shared" si="105"/>
        <v>34.866999999999976</v>
      </c>
    </row>
    <row r="529" spans="1:17" x14ac:dyDescent="0.35">
      <c r="A529" s="63">
        <v>0.49958333333333332</v>
      </c>
      <c r="B529" s="81">
        <f t="shared" si="97"/>
        <v>2804.0000000000036</v>
      </c>
      <c r="C529" s="54">
        <f t="shared" si="106"/>
        <v>46.733333333333391</v>
      </c>
      <c r="D529" s="54">
        <f t="shared" si="98"/>
        <v>8.3333333333293069E-2</v>
      </c>
      <c r="E529">
        <v>42.5</v>
      </c>
      <c r="F529" s="31">
        <f>SUM($E$13:E529)</f>
        <v>17476</v>
      </c>
      <c r="G529" s="52">
        <f t="shared" si="99"/>
        <v>17.475999999999999</v>
      </c>
      <c r="H529" s="54">
        <f t="shared" si="95"/>
        <v>1.4625833333333333</v>
      </c>
      <c r="I529" s="87">
        <f t="shared" si="100"/>
        <v>-1.7000000000008213E-5</v>
      </c>
      <c r="J529" s="54">
        <f t="shared" si="101"/>
        <v>1.0200000000004927</v>
      </c>
      <c r="K529" s="54">
        <f t="shared" si="102"/>
        <v>0.44258333333284061</v>
      </c>
      <c r="L529" s="58"/>
      <c r="M529" s="59"/>
      <c r="N529" s="56">
        <f t="shared" si="103"/>
        <v>68.351394444444523</v>
      </c>
      <c r="O529" s="56">
        <f t="shared" si="104"/>
        <v>3.6881944444385563E-2</v>
      </c>
      <c r="P529" s="56">
        <f>SUM($O$13:O529)</f>
        <v>33.399394444444553</v>
      </c>
      <c r="Q529" s="56">
        <f t="shared" si="105"/>
        <v>34.95199999999997</v>
      </c>
    </row>
    <row r="530" spans="1:17" x14ac:dyDescent="0.35">
      <c r="A530" s="63">
        <v>0.49964120370370368</v>
      </c>
      <c r="B530" s="81">
        <f t="shared" si="97"/>
        <v>2809.0000000000009</v>
      </c>
      <c r="C530" s="54">
        <f t="shared" si="106"/>
        <v>46.816666666666684</v>
      </c>
      <c r="D530" s="54">
        <f t="shared" si="98"/>
        <v>8.3333333333293069E-2</v>
      </c>
      <c r="E530">
        <v>35.5</v>
      </c>
      <c r="F530" s="31">
        <f>SUM($E$13:E530)</f>
        <v>17511.5</v>
      </c>
      <c r="G530" s="52">
        <f t="shared" si="99"/>
        <v>17.511500000000002</v>
      </c>
      <c r="H530" s="54">
        <f t="shared" si="95"/>
        <v>1.4625833333333333</v>
      </c>
      <c r="I530" s="87">
        <f t="shared" si="100"/>
        <v>-1.4200000000006861E-5</v>
      </c>
      <c r="J530" s="54">
        <f t="shared" si="101"/>
        <v>0.85200000000041165</v>
      </c>
      <c r="K530" s="54">
        <f t="shared" si="102"/>
        <v>0.6105833333329217</v>
      </c>
      <c r="L530" s="58"/>
      <c r="M530" s="59"/>
      <c r="N530" s="56">
        <f t="shared" si="103"/>
        <v>68.47327638888892</v>
      </c>
      <c r="O530" s="56">
        <f t="shared" si="104"/>
        <v>5.0881944444385555E-2</v>
      </c>
      <c r="P530" s="56">
        <f>SUM($O$13:O530)</f>
        <v>33.450276388888938</v>
      </c>
      <c r="Q530" s="56">
        <f t="shared" si="105"/>
        <v>35.022999999999982</v>
      </c>
    </row>
    <row r="531" spans="1:17" x14ac:dyDescent="0.35">
      <c r="A531" s="63">
        <v>0.49971064814814814</v>
      </c>
      <c r="B531" s="81">
        <f t="shared" si="97"/>
        <v>2815.0000000000018</v>
      </c>
      <c r="C531" s="54">
        <f t="shared" si="106"/>
        <v>46.9166666666667</v>
      </c>
      <c r="D531" s="54">
        <f t="shared" si="98"/>
        <v>0.10000000000001563</v>
      </c>
      <c r="E531">
        <v>37</v>
      </c>
      <c r="F531" s="31">
        <f>SUM($E$13:E531)</f>
        <v>17548.5</v>
      </c>
      <c r="G531" s="52">
        <f t="shared" si="99"/>
        <v>17.548500000000001</v>
      </c>
      <c r="H531" s="54">
        <f t="shared" si="95"/>
        <v>1.4625833333333333</v>
      </c>
      <c r="I531" s="87">
        <f t="shared" si="100"/>
        <v>-1.2333333333331405E-5</v>
      </c>
      <c r="J531" s="54">
        <f t="shared" si="101"/>
        <v>0.73999999999988431</v>
      </c>
      <c r="K531" s="54">
        <f t="shared" si="102"/>
        <v>0.72258333333344904</v>
      </c>
      <c r="L531" s="58"/>
      <c r="M531" s="59"/>
      <c r="N531" s="56">
        <f t="shared" si="103"/>
        <v>68.619534722222269</v>
      </c>
      <c r="O531" s="56">
        <f t="shared" si="104"/>
        <v>7.2258333333356198E-2</v>
      </c>
      <c r="P531" s="56">
        <f>SUM($O$13:O531)</f>
        <v>33.522534722222296</v>
      </c>
      <c r="Q531" s="56">
        <f t="shared" si="105"/>
        <v>35.096999999999973</v>
      </c>
    </row>
    <row r="532" spans="1:17" x14ac:dyDescent="0.35">
      <c r="A532" s="63">
        <v>0.4997800925925926</v>
      </c>
      <c r="B532" s="81">
        <f t="shared" si="97"/>
        <v>2821.0000000000027</v>
      </c>
      <c r="C532" s="54">
        <f t="shared" si="106"/>
        <v>47.016666666666715</v>
      </c>
      <c r="D532" s="54">
        <f t="shared" si="98"/>
        <v>0.10000000000001563</v>
      </c>
      <c r="E532">
        <v>35.5</v>
      </c>
      <c r="F532" s="31">
        <f>SUM($E$13:E532)</f>
        <v>17584</v>
      </c>
      <c r="G532" s="52">
        <f t="shared" si="99"/>
        <v>17.584</v>
      </c>
      <c r="H532" s="54">
        <f t="shared" si="95"/>
        <v>1.4625833333333333</v>
      </c>
      <c r="I532" s="87">
        <f t="shared" si="100"/>
        <v>-1.1833333333331486E-5</v>
      </c>
      <c r="J532" s="54">
        <f t="shared" si="101"/>
        <v>0.70999999999988905</v>
      </c>
      <c r="K532" s="54">
        <f t="shared" si="102"/>
        <v>0.75258333333344429</v>
      </c>
      <c r="L532" s="58"/>
      <c r="M532" s="59"/>
      <c r="N532" s="56">
        <f t="shared" si="103"/>
        <v>68.765793055555633</v>
      </c>
      <c r="O532" s="56">
        <f t="shared" si="104"/>
        <v>7.52583333333562E-2</v>
      </c>
      <c r="P532" s="56">
        <f>SUM($O$13:O532)</f>
        <v>33.597793055555655</v>
      </c>
      <c r="Q532" s="56">
        <f t="shared" si="105"/>
        <v>35.167999999999978</v>
      </c>
    </row>
    <row r="533" spans="1:17" x14ac:dyDescent="0.35">
      <c r="A533" s="63">
        <v>0.49984953703703705</v>
      </c>
      <c r="B533" s="81">
        <f t="shared" si="97"/>
        <v>2827.0000000000036</v>
      </c>
      <c r="C533" s="54">
        <f t="shared" si="106"/>
        <v>47.116666666666731</v>
      </c>
      <c r="D533" s="54">
        <f t="shared" si="98"/>
        <v>0.10000000000001563</v>
      </c>
      <c r="E533">
        <v>43.5</v>
      </c>
      <c r="F533" s="31">
        <f>SUM($E$13:E533)</f>
        <v>17627.5</v>
      </c>
      <c r="G533" s="52">
        <f t="shared" si="99"/>
        <v>17.627500000000001</v>
      </c>
      <c r="H533" s="54">
        <f t="shared" si="95"/>
        <v>1.4625833333333333</v>
      </c>
      <c r="I533" s="87">
        <f t="shared" si="100"/>
        <v>-1.4499999999997733E-5</v>
      </c>
      <c r="J533" s="54">
        <f t="shared" si="101"/>
        <v>0.86999999999986399</v>
      </c>
      <c r="K533" s="54">
        <f t="shared" si="102"/>
        <v>0.59258333333346935</v>
      </c>
      <c r="L533" s="58"/>
      <c r="M533" s="59"/>
      <c r="N533" s="56">
        <f t="shared" si="103"/>
        <v>68.912051388888983</v>
      </c>
      <c r="O533" s="56">
        <f t="shared" si="104"/>
        <v>5.92583333333562E-2</v>
      </c>
      <c r="P533" s="56">
        <f>SUM($O$13:O533)</f>
        <v>33.657051388889009</v>
      </c>
      <c r="Q533" s="56">
        <f t="shared" si="105"/>
        <v>35.254999999999974</v>
      </c>
    </row>
    <row r="534" spans="1:17" x14ac:dyDescent="0.35">
      <c r="A534" s="63">
        <v>0.49990740740740741</v>
      </c>
      <c r="B534" s="81">
        <f t="shared" si="97"/>
        <v>2832.0000000000014</v>
      </c>
      <c r="C534" s="54">
        <f t="shared" si="106"/>
        <v>47.200000000000024</v>
      </c>
      <c r="D534" s="54">
        <f t="shared" si="98"/>
        <v>8.3333333333293069E-2</v>
      </c>
      <c r="E534">
        <v>32</v>
      </c>
      <c r="F534" s="31">
        <f>SUM($E$13:E534)</f>
        <v>17659.5</v>
      </c>
      <c r="G534" s="52">
        <f t="shared" si="99"/>
        <v>17.659500000000001</v>
      </c>
      <c r="H534" s="54">
        <f t="shared" si="95"/>
        <v>1.4625833333333333</v>
      </c>
      <c r="I534" s="87">
        <f t="shared" si="100"/>
        <v>-1.2800000000006184E-5</v>
      </c>
      <c r="J534" s="54">
        <f t="shared" si="101"/>
        <v>0.76800000000037105</v>
      </c>
      <c r="K534" s="54">
        <f t="shared" si="102"/>
        <v>0.69458333333296229</v>
      </c>
      <c r="L534" s="58"/>
      <c r="M534" s="59"/>
      <c r="N534" s="56">
        <f t="shared" si="103"/>
        <v>69.033933333333366</v>
      </c>
      <c r="O534" s="56">
        <f t="shared" si="104"/>
        <v>5.7881944444385561E-2</v>
      </c>
      <c r="P534" s="56">
        <f>SUM($O$13:O534)</f>
        <v>33.714933333333391</v>
      </c>
      <c r="Q534" s="56">
        <f t="shared" si="105"/>
        <v>35.318999999999974</v>
      </c>
    </row>
    <row r="535" spans="1:17" x14ac:dyDescent="0.35">
      <c r="A535" s="63">
        <v>0.49996527777777783</v>
      </c>
      <c r="B535" s="81">
        <f t="shared" si="97"/>
        <v>2837.0000000000055</v>
      </c>
      <c r="C535" s="54">
        <f t="shared" si="106"/>
        <v>47.283333333333424</v>
      </c>
      <c r="D535" s="54">
        <f t="shared" si="98"/>
        <v>8.3333333333399651E-2</v>
      </c>
      <c r="E535">
        <v>40.5</v>
      </c>
      <c r="F535" s="31">
        <f>SUM($E$13:E535)</f>
        <v>17700</v>
      </c>
      <c r="G535" s="52">
        <f t="shared" si="99"/>
        <v>17.7</v>
      </c>
      <c r="H535" s="54">
        <f t="shared" si="95"/>
        <v>1.4625833333333333</v>
      </c>
      <c r="I535" s="87">
        <f t="shared" si="100"/>
        <v>-1.6199999999987109E-5</v>
      </c>
      <c r="J535" s="54">
        <f t="shared" si="101"/>
        <v>0.97199999999922648</v>
      </c>
      <c r="K535" s="54">
        <f t="shared" si="102"/>
        <v>0.49058333333410686</v>
      </c>
      <c r="L535" s="58"/>
      <c r="M535" s="59"/>
      <c r="N535" s="56">
        <f t="shared" si="103"/>
        <v>69.155815277777904</v>
      </c>
      <c r="O535" s="56">
        <f t="shared" si="104"/>
        <v>4.0881944444541442E-2</v>
      </c>
      <c r="P535" s="56">
        <f>SUM($O$13:O535)</f>
        <v>33.755815277777934</v>
      </c>
      <c r="Q535" s="56">
        <f t="shared" si="105"/>
        <v>35.39999999999997</v>
      </c>
    </row>
    <row r="536" spans="1:17" x14ac:dyDescent="0.35">
      <c r="A536" s="63">
        <v>0.50003472222222223</v>
      </c>
      <c r="B536" s="81">
        <f t="shared" si="97"/>
        <v>2843</v>
      </c>
      <c r="C536" s="54">
        <f t="shared" si="106"/>
        <v>47.383333333333333</v>
      </c>
      <c r="D536" s="54">
        <f t="shared" si="98"/>
        <v>9.9999999999909051E-2</v>
      </c>
      <c r="E536">
        <v>37</v>
      </c>
      <c r="F536" s="31">
        <f>SUM($E$13:E536)</f>
        <v>17737</v>
      </c>
      <c r="G536" s="52">
        <f t="shared" si="99"/>
        <v>17.736999999999998</v>
      </c>
      <c r="H536" s="54">
        <f t="shared" si="95"/>
        <v>1.4625833333333333</v>
      </c>
      <c r="I536" s="87">
        <f t="shared" si="100"/>
        <v>-1.2333333333344551E-5</v>
      </c>
      <c r="J536" s="54">
        <f t="shared" si="101"/>
        <v>0.74000000000067301</v>
      </c>
      <c r="K536" s="54">
        <f t="shared" si="102"/>
        <v>0.72258333333266034</v>
      </c>
      <c r="L536" s="58"/>
      <c r="M536" s="59"/>
      <c r="N536" s="56">
        <f t="shared" si="103"/>
        <v>69.302073611111112</v>
      </c>
      <c r="O536" s="56">
        <f t="shared" si="104"/>
        <v>7.2258333333200309E-2</v>
      </c>
      <c r="P536" s="56">
        <f>SUM($O$13:O536)</f>
        <v>33.828073611111137</v>
      </c>
      <c r="Q536" s="56">
        <f t="shared" si="105"/>
        <v>35.473999999999975</v>
      </c>
    </row>
    <row r="537" spans="1:17" x14ac:dyDescent="0.35">
      <c r="A537" s="63">
        <v>0.50009259259259264</v>
      </c>
      <c r="B537" s="81">
        <f t="shared" si="97"/>
        <v>2848.0000000000041</v>
      </c>
      <c r="C537" s="54">
        <f t="shared" si="106"/>
        <v>47.466666666666733</v>
      </c>
      <c r="D537" s="54">
        <f t="shared" si="98"/>
        <v>8.3333333333399651E-2</v>
      </c>
      <c r="E537">
        <v>40</v>
      </c>
      <c r="F537" s="31">
        <f>SUM($E$13:E537)</f>
        <v>17777</v>
      </c>
      <c r="G537" s="52">
        <f t="shared" si="99"/>
        <v>17.777000000000001</v>
      </c>
      <c r="H537" s="54">
        <f t="shared" si="95"/>
        <v>1.4625833333333333</v>
      </c>
      <c r="I537" s="87">
        <f t="shared" si="100"/>
        <v>-1.5999999999987267E-5</v>
      </c>
      <c r="J537" s="54">
        <f t="shared" si="101"/>
        <v>0.95999999999923602</v>
      </c>
      <c r="K537" s="54">
        <f t="shared" si="102"/>
        <v>0.50258333333409733</v>
      </c>
      <c r="L537" s="58"/>
      <c r="M537" s="59"/>
      <c r="N537" s="56">
        <f t="shared" si="103"/>
        <v>69.423955555555651</v>
      </c>
      <c r="O537" s="56">
        <f t="shared" si="104"/>
        <v>4.1881944444541443E-2</v>
      </c>
      <c r="P537" s="56">
        <f>SUM($O$13:O537)</f>
        <v>33.869955555555677</v>
      </c>
      <c r="Q537" s="56">
        <f t="shared" si="105"/>
        <v>35.553999999999974</v>
      </c>
    </row>
    <row r="538" spans="1:17" x14ac:dyDescent="0.35">
      <c r="A538" s="63">
        <v>0.50015046296296295</v>
      </c>
      <c r="B538" s="81">
        <f t="shared" si="97"/>
        <v>2853.0000000000014</v>
      </c>
      <c r="C538" s="54">
        <f t="shared" si="106"/>
        <v>47.550000000000026</v>
      </c>
      <c r="D538" s="54">
        <f t="shared" si="98"/>
        <v>8.3333333333293069E-2</v>
      </c>
      <c r="E538">
        <v>36.5</v>
      </c>
      <c r="F538" s="31">
        <f>SUM($E$13:E538)</f>
        <v>17813.5</v>
      </c>
      <c r="G538" s="52">
        <f t="shared" si="99"/>
        <v>17.813500000000001</v>
      </c>
      <c r="H538" s="54">
        <f t="shared" si="95"/>
        <v>1.4625833333333333</v>
      </c>
      <c r="I538" s="87">
        <f t="shared" si="100"/>
        <v>-1.4600000000007053E-5</v>
      </c>
      <c r="J538" s="54">
        <f t="shared" si="101"/>
        <v>0.87600000000042322</v>
      </c>
      <c r="K538" s="54">
        <f t="shared" si="102"/>
        <v>0.58658333333291013</v>
      </c>
      <c r="L538" s="58"/>
      <c r="M538" s="59"/>
      <c r="N538" s="56">
        <f t="shared" si="103"/>
        <v>69.545837500000033</v>
      </c>
      <c r="O538" s="56">
        <f t="shared" si="104"/>
        <v>4.888194444438556E-2</v>
      </c>
      <c r="P538" s="56">
        <f>SUM($O$13:O538)</f>
        <v>33.918837500000066</v>
      </c>
      <c r="Q538" s="56">
        <f t="shared" si="105"/>
        <v>35.626999999999967</v>
      </c>
    </row>
    <row r="539" spans="1:17" x14ac:dyDescent="0.35">
      <c r="A539" s="63">
        <v>0.5002199074074074</v>
      </c>
      <c r="B539" s="81">
        <f t="shared" si="97"/>
        <v>2859.0000000000023</v>
      </c>
      <c r="C539" s="54">
        <f t="shared" si="106"/>
        <v>47.650000000000041</v>
      </c>
      <c r="D539" s="54">
        <f t="shared" si="98"/>
        <v>0.10000000000001563</v>
      </c>
      <c r="E539">
        <v>39</v>
      </c>
      <c r="F539" s="31">
        <f>SUM($E$13:E539)</f>
        <v>17852.5</v>
      </c>
      <c r="G539" s="52">
        <f t="shared" si="99"/>
        <v>17.852499999999999</v>
      </c>
      <c r="H539" s="54">
        <f t="shared" si="95"/>
        <v>1.4625833333333333</v>
      </c>
      <c r="I539" s="87">
        <f t="shared" si="100"/>
        <v>-1.2999999999997968E-5</v>
      </c>
      <c r="J539" s="54">
        <f t="shared" si="101"/>
        <v>0.77999999999987812</v>
      </c>
      <c r="K539" s="54">
        <f t="shared" si="102"/>
        <v>0.68258333333345522</v>
      </c>
      <c r="L539" s="58"/>
      <c r="M539" s="59"/>
      <c r="N539" s="56">
        <f t="shared" si="103"/>
        <v>69.692095833333397</v>
      </c>
      <c r="O539" s="56">
        <f t="shared" si="104"/>
        <v>6.8258333333356194E-2</v>
      </c>
      <c r="P539" s="56">
        <f>SUM($O$13:O539)</f>
        <v>33.98709583333342</v>
      </c>
      <c r="Q539" s="56">
        <f t="shared" si="105"/>
        <v>35.704999999999977</v>
      </c>
    </row>
    <row r="540" spans="1:17" x14ac:dyDescent="0.35">
      <c r="A540" s="63">
        <v>0.50028935185185186</v>
      </c>
      <c r="B540" s="81">
        <f t="shared" si="97"/>
        <v>2865.0000000000036</v>
      </c>
      <c r="C540" s="54">
        <f t="shared" si="106"/>
        <v>47.750000000000057</v>
      </c>
      <c r="D540" s="54">
        <f t="shared" si="98"/>
        <v>0.10000000000001563</v>
      </c>
      <c r="E540">
        <v>46</v>
      </c>
      <c r="F540" s="31">
        <f>SUM($E$13:E540)</f>
        <v>17898.5</v>
      </c>
      <c r="G540" s="52">
        <f t="shared" si="99"/>
        <v>17.898499999999999</v>
      </c>
      <c r="H540" s="54">
        <f t="shared" si="95"/>
        <v>1.4625833333333333</v>
      </c>
      <c r="I540" s="87">
        <f t="shared" si="100"/>
        <v>-1.5333333333330936E-5</v>
      </c>
      <c r="J540" s="54">
        <f t="shared" si="101"/>
        <v>0.91999999999985616</v>
      </c>
      <c r="K540" s="54">
        <f t="shared" si="102"/>
        <v>0.54258333333347719</v>
      </c>
      <c r="L540" s="58"/>
      <c r="M540" s="59"/>
      <c r="N540" s="56">
        <f t="shared" si="103"/>
        <v>69.838354166666747</v>
      </c>
      <c r="O540" s="56">
        <f t="shared" si="104"/>
        <v>5.4258333333356203E-2</v>
      </c>
      <c r="P540" s="56">
        <f>SUM($O$13:O540)</f>
        <v>34.041354166666778</v>
      </c>
      <c r="Q540" s="56">
        <f t="shared" si="105"/>
        <v>35.796999999999969</v>
      </c>
    </row>
    <row r="541" spans="1:17" x14ac:dyDescent="0.35">
      <c r="A541" s="63">
        <v>0.50035879629629632</v>
      </c>
      <c r="B541" s="81">
        <f t="shared" si="97"/>
        <v>2871.0000000000045</v>
      </c>
      <c r="C541" s="54">
        <f t="shared" si="106"/>
        <v>47.850000000000072</v>
      </c>
      <c r="D541" s="54">
        <f t="shared" si="98"/>
        <v>0.10000000000001563</v>
      </c>
      <c r="E541">
        <v>38</v>
      </c>
      <c r="F541" s="31">
        <f>SUM($E$13:E541)</f>
        <v>17936.5</v>
      </c>
      <c r="G541" s="52">
        <f t="shared" si="99"/>
        <v>17.936499999999999</v>
      </c>
      <c r="H541" s="54">
        <f t="shared" si="95"/>
        <v>1.4625833333333333</v>
      </c>
      <c r="I541" s="87">
        <f t="shared" si="100"/>
        <v>-1.2666666666664686E-5</v>
      </c>
      <c r="J541" s="54">
        <f t="shared" si="101"/>
        <v>0.75999999999988122</v>
      </c>
      <c r="K541" s="54">
        <f t="shared" si="102"/>
        <v>0.70258333333345213</v>
      </c>
      <c r="L541" s="58"/>
      <c r="M541" s="59"/>
      <c r="N541" s="56">
        <f t="shared" si="103"/>
        <v>69.984612500000111</v>
      </c>
      <c r="O541" s="56">
        <f t="shared" si="104"/>
        <v>7.0258333333356196E-2</v>
      </c>
      <c r="P541" s="56">
        <f>SUM($O$13:O541)</f>
        <v>34.111612500000135</v>
      </c>
      <c r="Q541" s="56">
        <f t="shared" si="105"/>
        <v>35.872999999999976</v>
      </c>
    </row>
    <row r="542" spans="1:17" x14ac:dyDescent="0.35">
      <c r="A542" s="63">
        <v>0.50041666666666662</v>
      </c>
      <c r="B542" s="81">
        <f t="shared" si="97"/>
        <v>2875.9999999999955</v>
      </c>
      <c r="C542" s="54">
        <f t="shared" si="106"/>
        <v>47.933333333333259</v>
      </c>
      <c r="D542" s="54">
        <f t="shared" si="98"/>
        <v>8.3333333333186488E-2</v>
      </c>
      <c r="E542">
        <v>40</v>
      </c>
      <c r="F542" s="31">
        <f>SUM($E$13:E542)</f>
        <v>17976.5</v>
      </c>
      <c r="G542" s="52">
        <f t="shared" si="99"/>
        <v>17.976500000000001</v>
      </c>
      <c r="H542" s="54">
        <f t="shared" si="95"/>
        <v>1.4625833333333333</v>
      </c>
      <c r="I542" s="87">
        <f t="shared" si="100"/>
        <v>-1.6000000000028192E-5</v>
      </c>
      <c r="J542" s="54">
        <f t="shared" si="101"/>
        <v>0.96000000000169161</v>
      </c>
      <c r="K542" s="54">
        <f t="shared" si="102"/>
        <v>0.50258333333164174</v>
      </c>
      <c r="L542" s="58"/>
      <c r="M542" s="59"/>
      <c r="N542" s="56">
        <f t="shared" si="103"/>
        <v>70.106494444444337</v>
      </c>
      <c r="O542" s="56">
        <f t="shared" si="104"/>
        <v>4.1881944444229678E-2</v>
      </c>
      <c r="P542" s="56">
        <f>SUM($O$13:O542)</f>
        <v>34.153494444444362</v>
      </c>
      <c r="Q542" s="56">
        <f t="shared" si="105"/>
        <v>35.952999999999975</v>
      </c>
    </row>
    <row r="543" spans="1:17" x14ac:dyDescent="0.35">
      <c r="A543" s="63">
        <v>0.50048611111111108</v>
      </c>
      <c r="B543" s="81">
        <f t="shared" si="97"/>
        <v>2882.0000000000027</v>
      </c>
      <c r="C543" s="54">
        <f t="shared" si="106"/>
        <v>48.033333333333381</v>
      </c>
      <c r="D543" s="54">
        <f t="shared" si="98"/>
        <v>0.10000000000012221</v>
      </c>
      <c r="E543">
        <v>45</v>
      </c>
      <c r="F543" s="31">
        <f>SUM($E$13:E543)</f>
        <v>18021.5</v>
      </c>
      <c r="G543" s="52">
        <f t="shared" si="99"/>
        <v>18.0215</v>
      </c>
      <c r="H543" s="54">
        <f t="shared" si="95"/>
        <v>1.4625833333333333</v>
      </c>
      <c r="I543" s="87">
        <f t="shared" si="100"/>
        <v>-1.4999999999981669E-5</v>
      </c>
      <c r="J543" s="54">
        <f t="shared" si="101"/>
        <v>0.89999999999890012</v>
      </c>
      <c r="K543" s="54">
        <f t="shared" si="102"/>
        <v>0.56258333333443322</v>
      </c>
      <c r="L543" s="58"/>
      <c r="M543" s="59"/>
      <c r="N543" s="56">
        <f t="shared" si="103"/>
        <v>70.252752777777843</v>
      </c>
      <c r="O543" s="56">
        <f t="shared" si="104"/>
        <v>5.625833333351208E-2</v>
      </c>
      <c r="P543" s="56">
        <f>SUM($O$13:O543)</f>
        <v>34.209752777777872</v>
      </c>
      <c r="Q543" s="56">
        <f t="shared" si="105"/>
        <v>36.042999999999971</v>
      </c>
    </row>
    <row r="544" spans="1:17" x14ac:dyDescent="0.35">
      <c r="A544" s="63">
        <v>0.50054398148148149</v>
      </c>
      <c r="B544" s="81">
        <f t="shared" si="97"/>
        <v>2887.0000000000068</v>
      </c>
      <c r="C544" s="54">
        <f t="shared" si="106"/>
        <v>48.116666666666781</v>
      </c>
      <c r="D544" s="54">
        <f t="shared" si="98"/>
        <v>8.3333333333399651E-2</v>
      </c>
      <c r="E544">
        <v>41</v>
      </c>
      <c r="F544" s="31">
        <f>SUM($E$13:E544)</f>
        <v>18062.5</v>
      </c>
      <c r="G544" s="52">
        <f t="shared" si="99"/>
        <v>18.0625</v>
      </c>
      <c r="H544" s="54">
        <f t="shared" si="95"/>
        <v>1.4625833333333333</v>
      </c>
      <c r="I544" s="87">
        <f t="shared" si="100"/>
        <v>-1.6399999999986948E-5</v>
      </c>
      <c r="J544" s="54">
        <f t="shared" si="101"/>
        <v>0.98399999999921695</v>
      </c>
      <c r="K544" s="54">
        <f t="shared" si="102"/>
        <v>0.4785833333341164</v>
      </c>
      <c r="L544" s="58"/>
      <c r="M544" s="59"/>
      <c r="N544" s="56">
        <f t="shared" si="103"/>
        <v>70.374634722222396</v>
      </c>
      <c r="O544" s="56">
        <f t="shared" si="104"/>
        <v>3.9881944444541441E-2</v>
      </c>
      <c r="P544" s="56">
        <f>SUM($O$13:O544)</f>
        <v>34.24963472222241</v>
      </c>
      <c r="Q544" s="56">
        <f t="shared" si="105"/>
        <v>36.124999999999986</v>
      </c>
    </row>
    <row r="545" spans="1:17" x14ac:dyDescent="0.35">
      <c r="A545" s="63">
        <v>0.50060185185185191</v>
      </c>
      <c r="B545" s="81">
        <f t="shared" si="97"/>
        <v>2892.0000000000109</v>
      </c>
      <c r="C545" s="54">
        <f t="shared" si="106"/>
        <v>48.20000000000018</v>
      </c>
      <c r="D545" s="54">
        <f t="shared" si="98"/>
        <v>8.3333333333399651E-2</v>
      </c>
      <c r="E545">
        <v>39</v>
      </c>
      <c r="F545" s="31">
        <f>SUM($E$13:E545)</f>
        <v>18101.5</v>
      </c>
      <c r="G545" s="52">
        <f t="shared" si="99"/>
        <v>18.101500000000001</v>
      </c>
      <c r="H545" s="54">
        <f t="shared" si="95"/>
        <v>1.4625833333333333</v>
      </c>
      <c r="I545" s="87">
        <f t="shared" si="100"/>
        <v>-1.5599999999987586E-5</v>
      </c>
      <c r="J545" s="54">
        <f t="shared" si="101"/>
        <v>0.93599999999925509</v>
      </c>
      <c r="K545" s="54">
        <f t="shared" si="102"/>
        <v>0.52658333333407825</v>
      </c>
      <c r="L545" s="58"/>
      <c r="M545" s="59"/>
      <c r="N545" s="56">
        <f t="shared" si="103"/>
        <v>70.496516666666935</v>
      </c>
      <c r="O545" s="56">
        <f t="shared" si="104"/>
        <v>4.3881944444541444E-2</v>
      </c>
      <c r="P545" s="56">
        <f>SUM($O$13:O545)</f>
        <v>34.293516666666953</v>
      </c>
      <c r="Q545" s="56">
        <f t="shared" si="105"/>
        <v>36.202999999999982</v>
      </c>
    </row>
    <row r="546" spans="1:17" x14ac:dyDescent="0.35">
      <c r="A546" s="63">
        <v>0.50065972222222221</v>
      </c>
      <c r="B546" s="81">
        <f t="shared" si="97"/>
        <v>2897.0000000000018</v>
      </c>
      <c r="C546" s="54">
        <f t="shared" si="106"/>
        <v>48.283333333333367</v>
      </c>
      <c r="D546" s="54">
        <f t="shared" si="98"/>
        <v>8.3333333333186488E-2</v>
      </c>
      <c r="E546">
        <v>43</v>
      </c>
      <c r="F546" s="31">
        <f>SUM($E$13:E546)</f>
        <v>18144.5</v>
      </c>
      <c r="G546" s="52">
        <f t="shared" si="99"/>
        <v>18.144500000000001</v>
      </c>
      <c r="H546" s="54">
        <f t="shared" si="95"/>
        <v>1.4625833333333333</v>
      </c>
      <c r="I546" s="87">
        <f t="shared" si="100"/>
        <v>-1.7200000000030308E-5</v>
      </c>
      <c r="J546" s="54">
        <f t="shared" si="101"/>
        <v>1.0320000000018186</v>
      </c>
      <c r="K546" s="54">
        <f t="shared" si="102"/>
        <v>0.43058333333151477</v>
      </c>
      <c r="L546" s="58"/>
      <c r="M546" s="59"/>
      <c r="N546" s="56">
        <f t="shared" si="103"/>
        <v>70.618398611111161</v>
      </c>
      <c r="O546" s="56">
        <f t="shared" si="104"/>
        <v>3.5881944444229666E-2</v>
      </c>
      <c r="P546" s="56">
        <f>SUM($O$13:O546)</f>
        <v>34.329398611111181</v>
      </c>
      <c r="Q546" s="56">
        <f t="shared" si="105"/>
        <v>36.28899999999998</v>
      </c>
    </row>
    <row r="547" spans="1:17" x14ac:dyDescent="0.35">
      <c r="A547" s="63">
        <v>0.50072916666666667</v>
      </c>
      <c r="B547" s="81">
        <f t="shared" si="97"/>
        <v>2903.0000000000027</v>
      </c>
      <c r="C547" s="54">
        <f t="shared" si="106"/>
        <v>48.383333333333383</v>
      </c>
      <c r="D547" s="54">
        <f t="shared" si="98"/>
        <v>0.10000000000001563</v>
      </c>
      <c r="E547">
        <v>40.5</v>
      </c>
      <c r="F547" s="31">
        <f>SUM($E$13:E547)</f>
        <v>18185</v>
      </c>
      <c r="G547" s="52">
        <f t="shared" si="99"/>
        <v>18.184999999999999</v>
      </c>
      <c r="H547" s="54">
        <f t="shared" si="95"/>
        <v>1.4625833333333333</v>
      </c>
      <c r="I547" s="87">
        <f t="shared" si="100"/>
        <v>-1.349999999999789E-5</v>
      </c>
      <c r="J547" s="54">
        <f t="shared" si="101"/>
        <v>0.80999999999987338</v>
      </c>
      <c r="K547" s="54">
        <f t="shared" si="102"/>
        <v>0.65258333333345997</v>
      </c>
      <c r="L547" s="58"/>
      <c r="M547" s="59"/>
      <c r="N547" s="56">
        <f t="shared" si="103"/>
        <v>70.764656944444511</v>
      </c>
      <c r="O547" s="56">
        <f t="shared" si="104"/>
        <v>6.5258333333356192E-2</v>
      </c>
      <c r="P547" s="56">
        <f>SUM($O$13:O547)</f>
        <v>34.394656944444534</v>
      </c>
      <c r="Q547" s="56">
        <f t="shared" si="105"/>
        <v>36.369999999999976</v>
      </c>
    </row>
    <row r="548" spans="1:17" x14ac:dyDescent="0.35">
      <c r="A548" s="63">
        <v>0.50078703703703698</v>
      </c>
      <c r="B548" s="81">
        <f t="shared" si="97"/>
        <v>2908.0000000000005</v>
      </c>
      <c r="C548" s="54">
        <f t="shared" si="106"/>
        <v>48.466666666666676</v>
      </c>
      <c r="D548" s="54">
        <f t="shared" si="98"/>
        <v>8.3333333333293069E-2</v>
      </c>
      <c r="E548">
        <v>38.5</v>
      </c>
      <c r="F548" s="31">
        <f>SUM($E$13:E548)</f>
        <v>18223.5</v>
      </c>
      <c r="G548" s="52">
        <f t="shared" si="99"/>
        <v>18.223500000000001</v>
      </c>
      <c r="H548" s="54">
        <f t="shared" si="95"/>
        <v>1.4625833333333333</v>
      </c>
      <c r="I548" s="87">
        <f t="shared" si="100"/>
        <v>-1.5400000000007442E-5</v>
      </c>
      <c r="J548" s="54">
        <f t="shared" si="101"/>
        <v>0.92400000000044646</v>
      </c>
      <c r="K548" s="54">
        <f t="shared" si="102"/>
        <v>0.53858333333288688</v>
      </c>
      <c r="L548" s="58"/>
      <c r="M548" s="59"/>
      <c r="N548" s="56">
        <f t="shared" si="103"/>
        <v>70.886538888888907</v>
      </c>
      <c r="O548" s="56">
        <f t="shared" si="104"/>
        <v>4.4881944444385556E-2</v>
      </c>
      <c r="P548" s="56">
        <f>SUM($O$13:O548)</f>
        <v>34.439538888888919</v>
      </c>
      <c r="Q548" s="56">
        <f t="shared" si="105"/>
        <v>36.446999999999989</v>
      </c>
    </row>
    <row r="549" spans="1:17" x14ac:dyDescent="0.35">
      <c r="A549" s="63">
        <v>0.50084490740740739</v>
      </c>
      <c r="B549" s="81">
        <f t="shared" si="97"/>
        <v>2913.0000000000045</v>
      </c>
      <c r="C549" s="54">
        <f t="shared" si="106"/>
        <v>48.550000000000075</v>
      </c>
      <c r="D549" s="54">
        <f t="shared" si="98"/>
        <v>8.3333333333399651E-2</v>
      </c>
      <c r="E549">
        <v>40</v>
      </c>
      <c r="F549" s="31">
        <f>SUM($E$13:E549)</f>
        <v>18263.5</v>
      </c>
      <c r="G549" s="52">
        <f t="shared" si="99"/>
        <v>18.263500000000001</v>
      </c>
      <c r="H549" s="54">
        <f t="shared" si="95"/>
        <v>1.4625833333333333</v>
      </c>
      <c r="I549" s="87">
        <f t="shared" si="100"/>
        <v>-1.5999999999987267E-5</v>
      </c>
      <c r="J549" s="54">
        <f t="shared" si="101"/>
        <v>0.95999999999923602</v>
      </c>
      <c r="K549" s="54">
        <f t="shared" si="102"/>
        <v>0.50258333333409733</v>
      </c>
      <c r="L549" s="58"/>
      <c r="M549" s="59"/>
      <c r="N549" s="56">
        <f t="shared" si="103"/>
        <v>71.008420833333446</v>
      </c>
      <c r="O549" s="56">
        <f t="shared" si="104"/>
        <v>4.1881944444541443E-2</v>
      </c>
      <c r="P549" s="56">
        <f>SUM($O$13:O549)</f>
        <v>34.481420833333459</v>
      </c>
      <c r="Q549" s="56">
        <f t="shared" si="105"/>
        <v>36.526999999999987</v>
      </c>
    </row>
    <row r="550" spans="1:17" x14ac:dyDescent="0.35">
      <c r="A550" s="63">
        <v>0.50091435185185185</v>
      </c>
      <c r="B550" s="81">
        <f t="shared" si="97"/>
        <v>2918.9999999999991</v>
      </c>
      <c r="C550" s="54">
        <f t="shared" si="106"/>
        <v>48.649999999999984</v>
      </c>
      <c r="D550" s="54">
        <f t="shared" si="98"/>
        <v>9.9999999999909051E-2</v>
      </c>
      <c r="E550">
        <v>36.5</v>
      </c>
      <c r="F550" s="31">
        <f>SUM($E$13:E550)</f>
        <v>18300</v>
      </c>
      <c r="G550" s="52">
        <f t="shared" si="99"/>
        <v>18.3</v>
      </c>
      <c r="H550" s="54">
        <f t="shared" si="95"/>
        <v>1.4625833333333333</v>
      </c>
      <c r="I550" s="87">
        <f t="shared" si="100"/>
        <v>-1.2166666666677732E-5</v>
      </c>
      <c r="J550" s="54">
        <f t="shared" si="101"/>
        <v>0.7300000000006639</v>
      </c>
      <c r="K550" s="54">
        <f t="shared" si="102"/>
        <v>0.73258333333266945</v>
      </c>
      <c r="L550" s="58"/>
      <c r="M550" s="59"/>
      <c r="N550" s="56">
        <f t="shared" si="103"/>
        <v>71.154679166666639</v>
      </c>
      <c r="O550" s="56">
        <f t="shared" si="104"/>
        <v>7.3258333333200323E-2</v>
      </c>
      <c r="P550" s="56">
        <f>SUM($O$13:O550)</f>
        <v>34.554679166666659</v>
      </c>
      <c r="Q550" s="56">
        <f t="shared" si="105"/>
        <v>36.59999999999998</v>
      </c>
    </row>
    <row r="551" spans="1:17" x14ac:dyDescent="0.35">
      <c r="A551" s="63">
        <v>0.50097222222222226</v>
      </c>
      <c r="B551" s="81">
        <f t="shared" si="97"/>
        <v>2924.0000000000032</v>
      </c>
      <c r="C551" s="54">
        <f t="shared" si="106"/>
        <v>48.733333333333384</v>
      </c>
      <c r="D551" s="54">
        <f t="shared" si="98"/>
        <v>8.3333333333399651E-2</v>
      </c>
      <c r="E551">
        <v>36</v>
      </c>
      <c r="F551" s="31">
        <f>SUM($E$13:E551)</f>
        <v>18336</v>
      </c>
      <c r="G551" s="52">
        <f t="shared" si="99"/>
        <v>18.335999999999999</v>
      </c>
      <c r="H551" s="54">
        <f t="shared" si="95"/>
        <v>1.4625833333333333</v>
      </c>
      <c r="I551" s="87">
        <f t="shared" si="100"/>
        <v>-1.4399999999988541E-5</v>
      </c>
      <c r="J551" s="54">
        <f t="shared" si="101"/>
        <v>0.86399999999931243</v>
      </c>
      <c r="K551" s="54">
        <f t="shared" si="102"/>
        <v>0.59858333333402092</v>
      </c>
      <c r="L551" s="58"/>
      <c r="M551" s="59"/>
      <c r="N551" s="56">
        <f t="shared" si="103"/>
        <v>71.276561111111192</v>
      </c>
      <c r="O551" s="56">
        <f t="shared" si="104"/>
        <v>4.9881944444541443E-2</v>
      </c>
      <c r="P551" s="56">
        <f>SUM($O$13:O551)</f>
        <v>34.604561111111202</v>
      </c>
      <c r="Q551" s="56">
        <f t="shared" si="105"/>
        <v>36.67199999999999</v>
      </c>
    </row>
    <row r="552" spans="1:17" x14ac:dyDescent="0.35">
      <c r="A552" s="63">
        <v>0.50103009259259257</v>
      </c>
      <c r="B552" s="81">
        <f t="shared" si="97"/>
        <v>2929.0000000000005</v>
      </c>
      <c r="C552" s="54">
        <f t="shared" si="106"/>
        <v>48.816666666666677</v>
      </c>
      <c r="D552" s="54">
        <f t="shared" si="98"/>
        <v>8.3333333333293069E-2</v>
      </c>
      <c r="E552">
        <v>31.5</v>
      </c>
      <c r="F552" s="31">
        <f>SUM($E$13:E552)</f>
        <v>18367.5</v>
      </c>
      <c r="G552" s="52">
        <f t="shared" si="99"/>
        <v>18.3675</v>
      </c>
      <c r="H552" s="54">
        <f t="shared" si="95"/>
        <v>1.4625833333333333</v>
      </c>
      <c r="I552" s="87">
        <f t="shared" si="100"/>
        <v>-1.2600000000006088E-5</v>
      </c>
      <c r="J552" s="54">
        <f t="shared" si="101"/>
        <v>0.75600000000036527</v>
      </c>
      <c r="K552" s="54">
        <f t="shared" si="102"/>
        <v>0.70658333333296808</v>
      </c>
      <c r="L552" s="58"/>
      <c r="M552" s="59"/>
      <c r="N552" s="56">
        <f t="shared" si="103"/>
        <v>71.398443055555575</v>
      </c>
      <c r="O552" s="56">
        <f t="shared" si="104"/>
        <v>5.8881944444385555E-2</v>
      </c>
      <c r="P552" s="56">
        <f>SUM($O$13:O552)</f>
        <v>34.663443055555589</v>
      </c>
      <c r="Q552" s="56">
        <f t="shared" si="105"/>
        <v>36.734999999999985</v>
      </c>
    </row>
    <row r="553" spans="1:17" x14ac:dyDescent="0.35">
      <c r="A553" s="63">
        <v>0.50108796296296299</v>
      </c>
      <c r="B553" s="81">
        <f t="shared" si="97"/>
        <v>2934.0000000000045</v>
      </c>
      <c r="C553" s="54">
        <f t="shared" si="106"/>
        <v>48.900000000000077</v>
      </c>
      <c r="D553" s="54">
        <f t="shared" si="98"/>
        <v>8.3333333333399651E-2</v>
      </c>
      <c r="E553">
        <v>43.5</v>
      </c>
      <c r="F553" s="31">
        <f>SUM($E$13:E553)</f>
        <v>18411</v>
      </c>
      <c r="G553" s="52">
        <f t="shared" si="99"/>
        <v>18.411000000000001</v>
      </c>
      <c r="H553" s="54">
        <f t="shared" si="95"/>
        <v>1.4625833333333333</v>
      </c>
      <c r="I553" s="87">
        <f t="shared" si="100"/>
        <v>-1.7399999999986152E-5</v>
      </c>
      <c r="J553" s="54">
        <f t="shared" si="101"/>
        <v>1.0439999999991691</v>
      </c>
      <c r="K553" s="54">
        <f t="shared" si="102"/>
        <v>0.4185833333341642</v>
      </c>
      <c r="L553" s="58"/>
      <c r="M553" s="59"/>
      <c r="N553" s="56">
        <f t="shared" si="103"/>
        <v>71.520325000000113</v>
      </c>
      <c r="O553" s="56">
        <f t="shared" si="104"/>
        <v>3.4881944444541443E-2</v>
      </c>
      <c r="P553" s="56">
        <f>SUM($O$13:O553)</f>
        <v>34.698325000000132</v>
      </c>
      <c r="Q553" s="56">
        <f t="shared" si="105"/>
        <v>36.821999999999981</v>
      </c>
    </row>
    <row r="554" spans="1:17" x14ac:dyDescent="0.35">
      <c r="A554" s="63">
        <v>0.50115740740740744</v>
      </c>
      <c r="B554" s="81">
        <f t="shared" si="97"/>
        <v>2940.0000000000055</v>
      </c>
      <c r="C554" s="54">
        <f t="shared" si="106"/>
        <v>49.000000000000092</v>
      </c>
      <c r="D554" s="54">
        <f t="shared" si="98"/>
        <v>0.10000000000001563</v>
      </c>
      <c r="E554">
        <v>29</v>
      </c>
      <c r="F554" s="31">
        <f>SUM($E$13:E554)</f>
        <v>18440</v>
      </c>
      <c r="G554" s="52">
        <f t="shared" si="99"/>
        <v>18.440000000000001</v>
      </c>
      <c r="H554" s="54">
        <f t="shared" si="95"/>
        <v>1.4625833333333333</v>
      </c>
      <c r="I554" s="87">
        <f t="shared" si="100"/>
        <v>-9.6666666666651556E-6</v>
      </c>
      <c r="J554" s="54">
        <f t="shared" si="101"/>
        <v>0.57999999999990937</v>
      </c>
      <c r="K554" s="54">
        <f t="shared" si="102"/>
        <v>0.88258333333342398</v>
      </c>
      <c r="L554" s="58"/>
      <c r="M554" s="59"/>
      <c r="N554" s="56">
        <f t="shared" si="103"/>
        <v>71.666583333333463</v>
      </c>
      <c r="O554" s="56">
        <f t="shared" si="104"/>
        <v>8.8258333333356198E-2</v>
      </c>
      <c r="P554" s="56">
        <f>SUM($O$13:O554)</f>
        <v>34.786583333333489</v>
      </c>
      <c r="Q554" s="56">
        <f t="shared" si="105"/>
        <v>36.879999999999974</v>
      </c>
    </row>
    <row r="555" spans="1:17" x14ac:dyDescent="0.35">
      <c r="A555" s="63">
        <v>0.50121527777777775</v>
      </c>
      <c r="B555" s="81">
        <f t="shared" si="97"/>
        <v>2944.9999999999968</v>
      </c>
      <c r="C555" s="54">
        <f t="shared" si="106"/>
        <v>49.083333333333279</v>
      </c>
      <c r="D555" s="54">
        <f t="shared" si="98"/>
        <v>8.3333333333186488E-2</v>
      </c>
      <c r="E555">
        <v>36.5</v>
      </c>
      <c r="F555" s="31">
        <f>SUM($E$13:E555)</f>
        <v>18476.5</v>
      </c>
      <c r="G555" s="52">
        <f t="shared" si="99"/>
        <v>18.476500000000001</v>
      </c>
      <c r="H555" s="54">
        <f t="shared" si="95"/>
        <v>1.4625833333333333</v>
      </c>
      <c r="I555" s="87">
        <f t="shared" si="100"/>
        <v>-1.4600000000025727E-5</v>
      </c>
      <c r="J555" s="54">
        <f t="shared" si="101"/>
        <v>0.87600000000154365</v>
      </c>
      <c r="K555" s="54">
        <f t="shared" si="102"/>
        <v>0.58658333333178969</v>
      </c>
      <c r="L555" s="58"/>
      <c r="M555" s="59"/>
      <c r="N555" s="56">
        <f t="shared" si="103"/>
        <v>71.788465277777703</v>
      </c>
      <c r="O555" s="56">
        <f t="shared" si="104"/>
        <v>4.888194444422967E-2</v>
      </c>
      <c r="P555" s="56">
        <f>SUM($O$13:O555)</f>
        <v>34.835465277777722</v>
      </c>
      <c r="Q555" s="56">
        <f t="shared" si="105"/>
        <v>36.952999999999982</v>
      </c>
    </row>
    <row r="556" spans="1:17" x14ac:dyDescent="0.35">
      <c r="A556" s="63">
        <v>0.5012847222222222</v>
      </c>
      <c r="B556" s="81">
        <f t="shared" si="97"/>
        <v>2951.0000000000041</v>
      </c>
      <c r="C556" s="54">
        <f t="shared" si="106"/>
        <v>49.183333333333401</v>
      </c>
      <c r="D556" s="54">
        <f t="shared" si="98"/>
        <v>0.10000000000012221</v>
      </c>
      <c r="E556">
        <v>45</v>
      </c>
      <c r="F556" s="31">
        <f>SUM($E$13:E556)</f>
        <v>18521.5</v>
      </c>
      <c r="G556" s="52">
        <f t="shared" si="99"/>
        <v>18.5215</v>
      </c>
      <c r="H556" s="54">
        <f t="shared" si="95"/>
        <v>1.4625833333333333</v>
      </c>
      <c r="I556" s="87">
        <f t="shared" si="100"/>
        <v>-1.4999999999981669E-5</v>
      </c>
      <c r="J556" s="54">
        <f t="shared" si="101"/>
        <v>0.89999999999890012</v>
      </c>
      <c r="K556" s="54">
        <f t="shared" si="102"/>
        <v>0.56258333333443322</v>
      </c>
      <c r="L556" s="58"/>
      <c r="M556" s="59"/>
      <c r="N556" s="56">
        <f t="shared" si="103"/>
        <v>71.93472361111121</v>
      </c>
      <c r="O556" s="56">
        <f t="shared" si="104"/>
        <v>5.625833333351208E-2</v>
      </c>
      <c r="P556" s="56">
        <f>SUM($O$13:O556)</f>
        <v>34.891723611111232</v>
      </c>
      <c r="Q556" s="56">
        <f t="shared" si="105"/>
        <v>37.042999999999978</v>
      </c>
    </row>
    <row r="557" spans="1:17" x14ac:dyDescent="0.35">
      <c r="A557" s="63">
        <v>0.50135416666666666</v>
      </c>
      <c r="B557" s="81">
        <f t="shared" si="97"/>
        <v>2956.9999999999986</v>
      </c>
      <c r="C557" s="54">
        <f t="shared" si="106"/>
        <v>49.28333333333331</v>
      </c>
      <c r="D557" s="54">
        <f t="shared" si="98"/>
        <v>9.9999999999909051E-2</v>
      </c>
      <c r="E557">
        <v>39</v>
      </c>
      <c r="F557" s="31">
        <f>SUM($E$13:E557)</f>
        <v>18560.5</v>
      </c>
      <c r="G557" s="52">
        <f t="shared" si="99"/>
        <v>18.560500000000001</v>
      </c>
      <c r="H557" s="54">
        <f t="shared" si="95"/>
        <v>1.4625833333333333</v>
      </c>
      <c r="I557" s="87">
        <f t="shared" si="100"/>
        <v>-1.3000000000011825E-5</v>
      </c>
      <c r="J557" s="54">
        <f t="shared" si="101"/>
        <v>0.78000000000070946</v>
      </c>
      <c r="K557" s="54">
        <f t="shared" si="102"/>
        <v>0.68258333333262389</v>
      </c>
      <c r="L557" s="58"/>
      <c r="M557" s="59"/>
      <c r="N557" s="56">
        <f t="shared" si="103"/>
        <v>72.080981944444417</v>
      </c>
      <c r="O557" s="56">
        <f t="shared" si="104"/>
        <v>6.8258333333200305E-2</v>
      </c>
      <c r="P557" s="56">
        <f>SUM($O$13:O557)</f>
        <v>34.959981944444429</v>
      </c>
      <c r="Q557" s="56">
        <f t="shared" si="105"/>
        <v>37.120999999999988</v>
      </c>
    </row>
    <row r="558" spans="1:17" x14ac:dyDescent="0.35">
      <c r="A558" s="63">
        <v>0.50141203703703707</v>
      </c>
      <c r="B558" s="81">
        <f t="shared" si="97"/>
        <v>2962.0000000000027</v>
      </c>
      <c r="C558" s="54">
        <f t="shared" si="106"/>
        <v>49.36666666666671</v>
      </c>
      <c r="D558" s="54">
        <f t="shared" si="98"/>
        <v>8.3333333333399651E-2</v>
      </c>
      <c r="E558">
        <v>38.5</v>
      </c>
      <c r="F558" s="31">
        <f>SUM($E$13:E558)</f>
        <v>18599</v>
      </c>
      <c r="G558" s="52">
        <f t="shared" si="99"/>
        <v>18.599</v>
      </c>
      <c r="H558" s="54">
        <f t="shared" si="95"/>
        <v>1.4625833333333333</v>
      </c>
      <c r="I558" s="87">
        <f t="shared" si="100"/>
        <v>-1.5399999999987743E-5</v>
      </c>
      <c r="J558" s="54">
        <f t="shared" si="101"/>
        <v>0.92399999999926463</v>
      </c>
      <c r="K558" s="54">
        <f t="shared" si="102"/>
        <v>0.53858333333406871</v>
      </c>
      <c r="L558" s="58"/>
      <c r="M558" s="59"/>
      <c r="N558" s="56">
        <f t="shared" si="103"/>
        <v>72.202863888888956</v>
      </c>
      <c r="O558" s="56">
        <f t="shared" si="104"/>
        <v>4.4881944444541445E-2</v>
      </c>
      <c r="P558" s="56">
        <f>SUM($O$13:O558)</f>
        <v>35.00486388888897</v>
      </c>
      <c r="Q558" s="56">
        <f t="shared" si="105"/>
        <v>37.197999999999986</v>
      </c>
    </row>
    <row r="559" spans="1:17" x14ac:dyDescent="0.35">
      <c r="A559" s="63">
        <v>0.50148148148148153</v>
      </c>
      <c r="B559" s="81">
        <f t="shared" si="97"/>
        <v>2968.00000000001</v>
      </c>
      <c r="C559" s="54">
        <f t="shared" si="106"/>
        <v>49.466666666666832</v>
      </c>
      <c r="D559" s="54">
        <f t="shared" si="98"/>
        <v>0.10000000000012221</v>
      </c>
      <c r="E559">
        <v>43</v>
      </c>
      <c r="F559" s="31">
        <f>SUM($E$13:E559)</f>
        <v>18642</v>
      </c>
      <c r="G559" s="52">
        <f t="shared" si="99"/>
        <v>18.641999999999999</v>
      </c>
      <c r="H559" s="54">
        <f t="shared" si="95"/>
        <v>1.4625833333333333</v>
      </c>
      <c r="I559" s="87">
        <f t="shared" si="100"/>
        <v>-1.4333333333315816E-5</v>
      </c>
      <c r="J559" s="54">
        <f t="shared" si="101"/>
        <v>0.85999999999894894</v>
      </c>
      <c r="K559" s="54">
        <f t="shared" si="102"/>
        <v>0.60258333333438441</v>
      </c>
      <c r="L559" s="58"/>
      <c r="M559" s="59"/>
      <c r="N559" s="56">
        <f t="shared" si="103"/>
        <v>72.349122222222462</v>
      </c>
      <c r="O559" s="56">
        <f t="shared" si="104"/>
        <v>6.0258333333512083E-2</v>
      </c>
      <c r="P559" s="56">
        <f>SUM($O$13:O559)</f>
        <v>35.065122222222485</v>
      </c>
      <c r="Q559" s="56">
        <f t="shared" si="105"/>
        <v>37.283999999999978</v>
      </c>
    </row>
    <row r="560" spans="1:17" x14ac:dyDescent="0.35">
      <c r="A560" s="63">
        <v>0.50153935185185183</v>
      </c>
      <c r="B560" s="81">
        <f t="shared" si="97"/>
        <v>2973.0000000000009</v>
      </c>
      <c r="C560" s="54">
        <f t="shared" si="106"/>
        <v>49.550000000000018</v>
      </c>
      <c r="D560" s="54">
        <f t="shared" si="98"/>
        <v>8.3333333333186488E-2</v>
      </c>
      <c r="E560">
        <v>41.5</v>
      </c>
      <c r="F560" s="31">
        <f>SUM($E$13:E560)</f>
        <v>18683.5</v>
      </c>
      <c r="G560" s="52">
        <f t="shared" si="99"/>
        <v>18.683499999999999</v>
      </c>
      <c r="H560" s="54">
        <f t="shared" si="95"/>
        <v>1.4625833333333333</v>
      </c>
      <c r="I560" s="87">
        <f t="shared" si="100"/>
        <v>-1.6600000000029253E-5</v>
      </c>
      <c r="J560" s="54">
        <f t="shared" si="101"/>
        <v>0.99600000000175515</v>
      </c>
      <c r="K560" s="54">
        <f t="shared" si="102"/>
        <v>0.4665833333315782</v>
      </c>
      <c r="L560" s="58"/>
      <c r="M560" s="59"/>
      <c r="N560" s="56">
        <f t="shared" si="103"/>
        <v>72.471004166666688</v>
      </c>
      <c r="O560" s="56">
        <f t="shared" si="104"/>
        <v>3.8881944444229669E-2</v>
      </c>
      <c r="P560" s="56">
        <f>SUM($O$13:O560)</f>
        <v>35.104004166666712</v>
      </c>
      <c r="Q560" s="56">
        <f t="shared" si="105"/>
        <v>37.366999999999976</v>
      </c>
    </row>
    <row r="561" spans="1:17" x14ac:dyDescent="0.35">
      <c r="A561" s="63">
        <v>0.50160879629629629</v>
      </c>
      <c r="B561" s="81">
        <f t="shared" si="97"/>
        <v>2979.0000000000018</v>
      </c>
      <c r="C561" s="54">
        <f t="shared" si="106"/>
        <v>49.650000000000034</v>
      </c>
      <c r="D561" s="54">
        <f t="shared" si="98"/>
        <v>0.10000000000001563</v>
      </c>
      <c r="E561">
        <v>40</v>
      </c>
      <c r="F561" s="31">
        <f>SUM($E$13:E561)</f>
        <v>18723.5</v>
      </c>
      <c r="G561" s="52">
        <f t="shared" si="99"/>
        <v>18.723500000000001</v>
      </c>
      <c r="H561" s="54">
        <f t="shared" si="95"/>
        <v>1.4625833333333333</v>
      </c>
      <c r="I561" s="87">
        <f t="shared" si="100"/>
        <v>-1.3333333333331248E-5</v>
      </c>
      <c r="J561" s="54">
        <f t="shared" si="101"/>
        <v>0.79999999999987492</v>
      </c>
      <c r="K561" s="54">
        <f t="shared" si="102"/>
        <v>0.66258333333345842</v>
      </c>
      <c r="L561" s="58"/>
      <c r="M561" s="59"/>
      <c r="N561" s="56">
        <f t="shared" si="103"/>
        <v>72.617262500000052</v>
      </c>
      <c r="O561" s="56">
        <f t="shared" si="104"/>
        <v>6.6258333333356206E-2</v>
      </c>
      <c r="P561" s="56">
        <f>SUM($O$13:O561)</f>
        <v>35.170262500000071</v>
      </c>
      <c r="Q561" s="56">
        <f t="shared" si="105"/>
        <v>37.446999999999981</v>
      </c>
    </row>
    <row r="562" spans="1:17" x14ac:dyDescent="0.35">
      <c r="A562" s="63">
        <v>0.50167824074074074</v>
      </c>
      <c r="B562" s="81">
        <f t="shared" si="97"/>
        <v>2985.0000000000032</v>
      </c>
      <c r="C562" s="54">
        <f t="shared" si="106"/>
        <v>49.75000000000005</v>
      </c>
      <c r="D562" s="54">
        <f t="shared" si="98"/>
        <v>0.10000000000001563</v>
      </c>
      <c r="E562">
        <v>38.5</v>
      </c>
      <c r="F562" s="31">
        <f>SUM($E$13:E562)</f>
        <v>18762</v>
      </c>
      <c r="G562" s="52">
        <f t="shared" si="99"/>
        <v>18.762</v>
      </c>
      <c r="H562" s="54">
        <f t="shared" si="95"/>
        <v>1.4625833333333333</v>
      </c>
      <c r="I562" s="87">
        <f t="shared" si="100"/>
        <v>-1.2833333333331329E-5</v>
      </c>
      <c r="J562" s="54">
        <f t="shared" si="101"/>
        <v>0.76999999999987967</v>
      </c>
      <c r="K562" s="54">
        <f t="shared" si="102"/>
        <v>0.69258333333345368</v>
      </c>
      <c r="L562" s="58"/>
      <c r="M562" s="59"/>
      <c r="N562" s="56">
        <f t="shared" si="103"/>
        <v>72.763520833333402</v>
      </c>
      <c r="O562" s="56">
        <f t="shared" si="104"/>
        <v>6.9258333333356195E-2</v>
      </c>
      <c r="P562" s="56">
        <f>SUM($O$13:O562)</f>
        <v>35.23952083333343</v>
      </c>
      <c r="Q562" s="56">
        <f t="shared" si="105"/>
        <v>37.523999999999972</v>
      </c>
    </row>
    <row r="563" spans="1:17" x14ac:dyDescent="0.35">
      <c r="A563" s="63">
        <v>0.5017476851851852</v>
      </c>
      <c r="B563" s="81">
        <f t="shared" si="97"/>
        <v>2991.0000000000041</v>
      </c>
      <c r="C563" s="54">
        <f t="shared" si="106"/>
        <v>49.850000000000065</v>
      </c>
      <c r="D563" s="54">
        <f t="shared" si="98"/>
        <v>0.10000000000001563</v>
      </c>
      <c r="E563">
        <v>47.5</v>
      </c>
      <c r="F563" s="31">
        <f>SUM($E$13:E563)</f>
        <v>18809.5</v>
      </c>
      <c r="G563" s="52">
        <f t="shared" si="99"/>
        <v>18.8095</v>
      </c>
      <c r="H563" s="54">
        <f t="shared" si="95"/>
        <v>1.4625833333333333</v>
      </c>
      <c r="I563" s="87">
        <f t="shared" si="100"/>
        <v>-1.583333333333086E-5</v>
      </c>
      <c r="J563" s="54">
        <f t="shared" si="101"/>
        <v>0.94999999999985152</v>
      </c>
      <c r="K563" s="54">
        <f t="shared" si="102"/>
        <v>0.51258333333348183</v>
      </c>
      <c r="L563" s="58"/>
      <c r="M563" s="59"/>
      <c r="N563" s="56">
        <f t="shared" si="103"/>
        <v>72.909779166666766</v>
      </c>
      <c r="O563" s="56">
        <f t="shared" si="104"/>
        <v>5.1258333333356193E-2</v>
      </c>
      <c r="P563" s="56">
        <f>SUM($O$13:O563)</f>
        <v>35.290779166666788</v>
      </c>
      <c r="Q563" s="56">
        <f t="shared" si="105"/>
        <v>37.618999999999978</v>
      </c>
    </row>
    <row r="564" spans="1:17" x14ac:dyDescent="0.35">
      <c r="A564" s="63">
        <v>0.50181712962962965</v>
      </c>
      <c r="B564" s="81">
        <f t="shared" si="97"/>
        <v>2997.000000000005</v>
      </c>
      <c r="C564" s="54">
        <f t="shared" si="106"/>
        <v>49.950000000000081</v>
      </c>
      <c r="D564" s="54">
        <f t="shared" si="98"/>
        <v>0.10000000000001563</v>
      </c>
      <c r="E564">
        <v>40.5</v>
      </c>
      <c r="F564" s="31">
        <f>SUM($E$13:E564)</f>
        <v>18850</v>
      </c>
      <c r="G564" s="52">
        <f t="shared" si="99"/>
        <v>18.850000000000001</v>
      </c>
      <c r="H564" s="54">
        <f t="shared" si="95"/>
        <v>1.4625833333333333</v>
      </c>
      <c r="I564" s="87">
        <f t="shared" si="100"/>
        <v>-1.349999999999789E-5</v>
      </c>
      <c r="J564" s="54">
        <f t="shared" si="101"/>
        <v>0.80999999999987338</v>
      </c>
      <c r="K564" s="54">
        <f t="shared" si="102"/>
        <v>0.65258333333345997</v>
      </c>
      <c r="L564" s="58"/>
      <c r="M564" s="59"/>
      <c r="N564" s="56">
        <f t="shared" si="103"/>
        <v>73.056037500000116</v>
      </c>
      <c r="O564" s="56">
        <f t="shared" si="104"/>
        <v>6.5258333333356192E-2</v>
      </c>
      <c r="P564" s="56">
        <f>SUM($O$13:O564)</f>
        <v>35.356037500000141</v>
      </c>
      <c r="Q564" s="56">
        <f t="shared" si="105"/>
        <v>37.699999999999974</v>
      </c>
    </row>
    <row r="565" spans="1:17" x14ac:dyDescent="0.35">
      <c r="A565" s="63">
        <v>0.50187499999999996</v>
      </c>
      <c r="B565" s="81">
        <f t="shared" si="97"/>
        <v>3001.9999999999959</v>
      </c>
      <c r="C565" s="54">
        <f t="shared" si="106"/>
        <v>50.033333333333267</v>
      </c>
      <c r="D565" s="54">
        <f t="shared" si="98"/>
        <v>8.3333333333186488E-2</v>
      </c>
      <c r="E565">
        <v>46.5</v>
      </c>
      <c r="F565" s="31">
        <f>SUM($E$13:E565)</f>
        <v>18896.5</v>
      </c>
      <c r="G565" s="52">
        <f t="shared" si="99"/>
        <v>18.8965</v>
      </c>
      <c r="H565" s="54">
        <f t="shared" si="95"/>
        <v>1.4625833333333333</v>
      </c>
      <c r="I565" s="87">
        <f t="shared" si="100"/>
        <v>-1.8600000000032775E-5</v>
      </c>
      <c r="J565" s="54">
        <f t="shared" si="101"/>
        <v>1.1160000000019665</v>
      </c>
      <c r="K565" s="54">
        <f t="shared" si="102"/>
        <v>0.34658333333136682</v>
      </c>
      <c r="L565" s="58"/>
      <c r="M565" s="59"/>
      <c r="N565" s="56">
        <f t="shared" si="103"/>
        <v>73.177919444444342</v>
      </c>
      <c r="O565" s="56">
        <f t="shared" si="104"/>
        <v>2.8881944444229674E-2</v>
      </c>
      <c r="P565" s="56">
        <f>SUM($O$13:O565)</f>
        <v>35.384919444444371</v>
      </c>
      <c r="Q565" s="56">
        <f t="shared" si="105"/>
        <v>37.792999999999971</v>
      </c>
    </row>
    <row r="566" spans="1:17" x14ac:dyDescent="0.35">
      <c r="A566" s="63">
        <v>0.50194444444444442</v>
      </c>
      <c r="B566" s="81">
        <f t="shared" si="97"/>
        <v>3008.0000000000032</v>
      </c>
      <c r="C566" s="54">
        <f t="shared" si="106"/>
        <v>50.13333333333339</v>
      </c>
      <c r="D566" s="54">
        <f t="shared" si="98"/>
        <v>0.10000000000012221</v>
      </c>
      <c r="E566">
        <v>37</v>
      </c>
      <c r="F566" s="31">
        <f>SUM($E$13:E566)</f>
        <v>18933.5</v>
      </c>
      <c r="G566" s="52">
        <f t="shared" si="99"/>
        <v>18.933499999999999</v>
      </c>
      <c r="H566" s="54">
        <f t="shared" si="95"/>
        <v>1.4625833333333333</v>
      </c>
      <c r="I566" s="87">
        <f t="shared" si="100"/>
        <v>-1.2333333333318261E-5</v>
      </c>
      <c r="J566" s="54">
        <f t="shared" si="101"/>
        <v>0.7399999999990956</v>
      </c>
      <c r="K566" s="54">
        <f t="shared" si="102"/>
        <v>0.72258333333423774</v>
      </c>
      <c r="L566" s="58"/>
      <c r="M566" s="59"/>
      <c r="N566" s="56">
        <f t="shared" si="103"/>
        <v>73.324177777777862</v>
      </c>
      <c r="O566" s="56">
        <f t="shared" si="104"/>
        <v>7.2258333333512087E-2</v>
      </c>
      <c r="P566" s="56">
        <f>SUM($O$13:O566)</f>
        <v>35.457177777777886</v>
      </c>
      <c r="Q566" s="56">
        <f t="shared" si="105"/>
        <v>37.866999999999976</v>
      </c>
    </row>
    <row r="567" spans="1:17" x14ac:dyDescent="0.35">
      <c r="A567" s="63">
        <v>0.50200231481481483</v>
      </c>
      <c r="B567" s="81">
        <f t="shared" si="97"/>
        <v>3013.0000000000073</v>
      </c>
      <c r="C567" s="54">
        <f t="shared" si="106"/>
        <v>50.216666666666789</v>
      </c>
      <c r="D567" s="54">
        <f t="shared" si="98"/>
        <v>8.3333333333399651E-2</v>
      </c>
      <c r="E567">
        <v>36.5</v>
      </c>
      <c r="F567" s="31">
        <f>SUM($E$13:E567)</f>
        <v>18970</v>
      </c>
      <c r="G567" s="52">
        <f t="shared" si="99"/>
        <v>18.97</v>
      </c>
      <c r="H567" s="54">
        <f t="shared" si="95"/>
        <v>1.4625833333333333</v>
      </c>
      <c r="I567" s="87">
        <f t="shared" si="100"/>
        <v>-1.4599999999988381E-5</v>
      </c>
      <c r="J567" s="54">
        <f t="shared" si="101"/>
        <v>0.87599999999930289</v>
      </c>
      <c r="K567" s="54">
        <f t="shared" si="102"/>
        <v>0.58658333333403045</v>
      </c>
      <c r="L567" s="58"/>
      <c r="M567" s="59"/>
      <c r="N567" s="56">
        <f t="shared" si="103"/>
        <v>73.446059722222401</v>
      </c>
      <c r="O567" s="56">
        <f t="shared" si="104"/>
        <v>4.8881944444541442E-2</v>
      </c>
      <c r="P567" s="56">
        <f>SUM($O$13:O567)</f>
        <v>35.506059722222425</v>
      </c>
      <c r="Q567" s="56">
        <f t="shared" si="105"/>
        <v>37.939999999999976</v>
      </c>
    </row>
    <row r="568" spans="1:17" x14ac:dyDescent="0.35">
      <c r="A568" s="63">
        <v>0.50207175925925929</v>
      </c>
      <c r="B568" s="81">
        <f t="shared" si="97"/>
        <v>3019.0000000000018</v>
      </c>
      <c r="C568" s="54">
        <f t="shared" si="106"/>
        <v>50.316666666666698</v>
      </c>
      <c r="D568" s="54">
        <f t="shared" si="98"/>
        <v>9.9999999999909051E-2</v>
      </c>
      <c r="E568">
        <v>38</v>
      </c>
      <c r="F568" s="31">
        <f>SUM($E$13:E568)</f>
        <v>19008</v>
      </c>
      <c r="G568" s="52">
        <f t="shared" si="99"/>
        <v>19.007999999999999</v>
      </c>
      <c r="H568" s="54">
        <f t="shared" si="95"/>
        <v>1.4625833333333333</v>
      </c>
      <c r="I568" s="87">
        <f t="shared" si="100"/>
        <v>-1.2666666666678186E-5</v>
      </c>
      <c r="J568" s="54">
        <f t="shared" si="101"/>
        <v>0.76000000000069123</v>
      </c>
      <c r="K568" s="54">
        <f t="shared" si="102"/>
        <v>0.70258333333264211</v>
      </c>
      <c r="L568" s="58"/>
      <c r="M568" s="59"/>
      <c r="N568" s="56">
        <f t="shared" si="103"/>
        <v>73.592318055555609</v>
      </c>
      <c r="O568" s="56">
        <f t="shared" si="104"/>
        <v>7.0258333333200307E-2</v>
      </c>
      <c r="P568" s="56">
        <f>SUM($O$13:O568)</f>
        <v>35.576318055555625</v>
      </c>
      <c r="Q568" s="56">
        <f t="shared" si="105"/>
        <v>38.015999999999984</v>
      </c>
    </row>
    <row r="569" spans="1:17" x14ac:dyDescent="0.35">
      <c r="A569" s="63">
        <v>0.5021296296296297</v>
      </c>
      <c r="B569" s="81">
        <f t="shared" si="97"/>
        <v>3024.0000000000059</v>
      </c>
      <c r="C569" s="54">
        <f t="shared" si="106"/>
        <v>50.400000000000098</v>
      </c>
      <c r="D569" s="54">
        <f t="shared" si="98"/>
        <v>8.3333333333399651E-2</v>
      </c>
      <c r="E569">
        <v>44.5</v>
      </c>
      <c r="F569" s="31">
        <f>SUM($E$13:E569)</f>
        <v>19052.5</v>
      </c>
      <c r="G569" s="52">
        <f t="shared" si="99"/>
        <v>19.052499999999998</v>
      </c>
      <c r="H569" s="54">
        <f t="shared" si="95"/>
        <v>1.4625833333333333</v>
      </c>
      <c r="I569" s="87">
        <f t="shared" si="100"/>
        <v>-1.7799999999985837E-5</v>
      </c>
      <c r="J569" s="54">
        <f t="shared" si="101"/>
        <v>1.0679999999991501</v>
      </c>
      <c r="K569" s="54">
        <f t="shared" si="102"/>
        <v>0.39458333333418327</v>
      </c>
      <c r="L569" s="58"/>
      <c r="M569" s="59"/>
      <c r="N569" s="56">
        <f t="shared" si="103"/>
        <v>73.714200000000147</v>
      </c>
      <c r="O569" s="56">
        <f t="shared" si="104"/>
        <v>3.2881944444541442E-2</v>
      </c>
      <c r="P569" s="56">
        <f>SUM($O$13:O569)</f>
        <v>35.609200000000165</v>
      </c>
      <c r="Q569" s="56">
        <f t="shared" si="105"/>
        <v>38.104999999999983</v>
      </c>
    </row>
    <row r="570" spans="1:17" x14ac:dyDescent="0.35">
      <c r="A570" s="63">
        <v>0.50219907407407405</v>
      </c>
      <c r="B570" s="81">
        <f t="shared" si="97"/>
        <v>3030.0000000000005</v>
      </c>
      <c r="C570" s="54">
        <f t="shared" si="106"/>
        <v>50.500000000000007</v>
      </c>
      <c r="D570" s="54">
        <f t="shared" si="98"/>
        <v>9.9999999999909051E-2</v>
      </c>
      <c r="E570">
        <v>40</v>
      </c>
      <c r="F570" s="31">
        <f>SUM($E$13:E570)</f>
        <v>19092.5</v>
      </c>
      <c r="G570" s="52">
        <f t="shared" si="99"/>
        <v>19.092500000000001</v>
      </c>
      <c r="H570" s="54">
        <f t="shared" ref="H570:H633" si="107">IF($C$4=$C$5,$D$5,IF($C$4=$C$6,$D$6,IF($C$4=$C$7,$D$7,$D$8)))</f>
        <v>1.4625833333333333</v>
      </c>
      <c r="I570" s="87">
        <f t="shared" si="100"/>
        <v>-1.3333333333345459E-5</v>
      </c>
      <c r="J570" s="54">
        <f t="shared" si="101"/>
        <v>0.80000000000072757</v>
      </c>
      <c r="K570" s="54">
        <f t="shared" si="102"/>
        <v>0.66258333333260577</v>
      </c>
      <c r="L570" s="58"/>
      <c r="M570" s="59"/>
      <c r="N570" s="56">
        <f t="shared" si="103"/>
        <v>73.860458333333341</v>
      </c>
      <c r="O570" s="56">
        <f t="shared" si="104"/>
        <v>6.6258333333200317E-2</v>
      </c>
      <c r="P570" s="56">
        <f>SUM($O$13:O570)</f>
        <v>35.675458333333367</v>
      </c>
      <c r="Q570" s="56">
        <f t="shared" si="105"/>
        <v>38.184999999999974</v>
      </c>
    </row>
    <row r="571" spans="1:17" x14ac:dyDescent="0.35">
      <c r="A571" s="63">
        <v>0.50225694444444446</v>
      </c>
      <c r="B571" s="81">
        <f t="shared" si="97"/>
        <v>3035.0000000000045</v>
      </c>
      <c r="C571" s="54">
        <f t="shared" si="106"/>
        <v>50.583333333333407</v>
      </c>
      <c r="D571" s="54">
        <f t="shared" si="98"/>
        <v>8.3333333333399651E-2</v>
      </c>
      <c r="E571">
        <v>36</v>
      </c>
      <c r="F571" s="31">
        <f>SUM($E$13:E571)</f>
        <v>19128.5</v>
      </c>
      <c r="G571" s="52">
        <f t="shared" si="99"/>
        <v>19.128499999999999</v>
      </c>
      <c r="H571" s="54">
        <f t="shared" si="107"/>
        <v>1.4625833333333333</v>
      </c>
      <c r="I571" s="87">
        <f t="shared" si="100"/>
        <v>-1.4399999999988541E-5</v>
      </c>
      <c r="J571" s="54">
        <f t="shared" si="101"/>
        <v>0.86399999999931243</v>
      </c>
      <c r="K571" s="54">
        <f t="shared" si="102"/>
        <v>0.59858333333402092</v>
      </c>
      <c r="L571" s="58"/>
      <c r="M571" s="59"/>
      <c r="N571" s="56">
        <f t="shared" si="103"/>
        <v>73.98234027777788</v>
      </c>
      <c r="O571" s="56">
        <f t="shared" si="104"/>
        <v>4.9881944444541443E-2</v>
      </c>
      <c r="P571" s="56">
        <f>SUM($O$13:O571)</f>
        <v>35.72534027777791</v>
      </c>
      <c r="Q571" s="56">
        <f t="shared" si="105"/>
        <v>38.256999999999969</v>
      </c>
    </row>
    <row r="572" spans="1:17" x14ac:dyDescent="0.35">
      <c r="A572" s="63">
        <v>0.50232638888888892</v>
      </c>
      <c r="B572" s="81">
        <f t="shared" si="97"/>
        <v>3041.0000000000055</v>
      </c>
      <c r="C572" s="54">
        <f t="shared" si="106"/>
        <v>50.683333333333422</v>
      </c>
      <c r="D572" s="54">
        <f t="shared" si="98"/>
        <v>0.10000000000001563</v>
      </c>
      <c r="E572">
        <v>40</v>
      </c>
      <c r="F572" s="31">
        <f>SUM($E$13:E572)</f>
        <v>19168.5</v>
      </c>
      <c r="G572" s="52">
        <f t="shared" si="99"/>
        <v>19.168500000000002</v>
      </c>
      <c r="H572" s="54">
        <f t="shared" si="107"/>
        <v>1.4625833333333333</v>
      </c>
      <c r="I572" s="87">
        <f t="shared" si="100"/>
        <v>-1.3333333333331248E-5</v>
      </c>
      <c r="J572" s="54">
        <f t="shared" si="101"/>
        <v>0.79999999999987492</v>
      </c>
      <c r="K572" s="54">
        <f t="shared" si="102"/>
        <v>0.66258333333345842</v>
      </c>
      <c r="L572" s="58"/>
      <c r="M572" s="59"/>
      <c r="N572" s="56">
        <f t="shared" si="103"/>
        <v>74.128598611111244</v>
      </c>
      <c r="O572" s="56">
        <f t="shared" si="104"/>
        <v>6.6258333333356206E-2</v>
      </c>
      <c r="P572" s="56">
        <f>SUM($O$13:O572)</f>
        <v>35.791598611111269</v>
      </c>
      <c r="Q572" s="56">
        <f t="shared" si="105"/>
        <v>38.336999999999975</v>
      </c>
    </row>
    <row r="573" spans="1:17" x14ac:dyDescent="0.35">
      <c r="A573" s="63">
        <v>0.50238425925925922</v>
      </c>
      <c r="B573" s="81">
        <f t="shared" si="97"/>
        <v>3046.0000000000027</v>
      </c>
      <c r="C573" s="54">
        <f t="shared" si="106"/>
        <v>50.766666666666715</v>
      </c>
      <c r="D573" s="54">
        <f t="shared" si="98"/>
        <v>8.3333333333293069E-2</v>
      </c>
      <c r="E573">
        <v>37.5</v>
      </c>
      <c r="F573" s="31">
        <f>SUM($E$13:E573)</f>
        <v>19206</v>
      </c>
      <c r="G573" s="52">
        <f t="shared" si="99"/>
        <v>19.206</v>
      </c>
      <c r="H573" s="54">
        <f t="shared" si="107"/>
        <v>1.4625833333333333</v>
      </c>
      <c r="I573" s="87">
        <f t="shared" si="100"/>
        <v>-1.5000000000007248E-5</v>
      </c>
      <c r="J573" s="54">
        <f t="shared" si="101"/>
        <v>0.9000000000004349</v>
      </c>
      <c r="K573" s="54">
        <f t="shared" si="102"/>
        <v>0.56258333333289845</v>
      </c>
      <c r="L573" s="58"/>
      <c r="M573" s="59"/>
      <c r="N573" s="56">
        <f t="shared" si="103"/>
        <v>74.250480555555626</v>
      </c>
      <c r="O573" s="56">
        <f t="shared" si="104"/>
        <v>4.6881944444385551E-2</v>
      </c>
      <c r="P573" s="56">
        <f>SUM($O$13:O573)</f>
        <v>35.838480555555655</v>
      </c>
      <c r="Q573" s="56">
        <f t="shared" si="105"/>
        <v>38.411999999999971</v>
      </c>
    </row>
    <row r="574" spans="1:17" x14ac:dyDescent="0.35">
      <c r="A574" s="63">
        <v>0.50245370370370368</v>
      </c>
      <c r="B574" s="81">
        <f t="shared" si="97"/>
        <v>3051.9999999999973</v>
      </c>
      <c r="C574" s="54">
        <f t="shared" si="106"/>
        <v>50.866666666666625</v>
      </c>
      <c r="D574" s="54">
        <f t="shared" si="98"/>
        <v>9.9999999999909051E-2</v>
      </c>
      <c r="E574">
        <v>35.5</v>
      </c>
      <c r="F574" s="31">
        <f>SUM($E$13:E574)</f>
        <v>19241.5</v>
      </c>
      <c r="G574" s="52">
        <f t="shared" si="99"/>
        <v>19.241499999999998</v>
      </c>
      <c r="H574" s="54">
        <f t="shared" si="107"/>
        <v>1.4625833333333333</v>
      </c>
      <c r="I574" s="87">
        <f t="shared" si="100"/>
        <v>-1.1833333333344097E-5</v>
      </c>
      <c r="J574" s="54">
        <f t="shared" si="101"/>
        <v>0.71000000000064578</v>
      </c>
      <c r="K574" s="54">
        <f t="shared" si="102"/>
        <v>0.75258333333268757</v>
      </c>
      <c r="L574" s="58"/>
      <c r="M574" s="59"/>
      <c r="N574" s="56">
        <f t="shared" si="103"/>
        <v>74.396738888888834</v>
      </c>
      <c r="O574" s="56">
        <f t="shared" si="104"/>
        <v>7.5258333333200311E-2</v>
      </c>
      <c r="P574" s="56">
        <f>SUM($O$13:O574)</f>
        <v>35.913738888888858</v>
      </c>
      <c r="Q574" s="56">
        <f t="shared" si="105"/>
        <v>38.482999999999976</v>
      </c>
    </row>
    <row r="575" spans="1:17" x14ac:dyDescent="0.35">
      <c r="A575" s="63">
        <v>0.5025115740740741</v>
      </c>
      <c r="B575" s="81">
        <f t="shared" si="97"/>
        <v>3057.0000000000014</v>
      </c>
      <c r="C575" s="54">
        <f t="shared" si="106"/>
        <v>50.950000000000024</v>
      </c>
      <c r="D575" s="54">
        <f t="shared" si="98"/>
        <v>8.3333333333399651E-2</v>
      </c>
      <c r="E575">
        <v>45</v>
      </c>
      <c r="F575" s="31">
        <f>SUM($E$13:E575)</f>
        <v>19286.5</v>
      </c>
      <c r="G575" s="52">
        <f t="shared" si="99"/>
        <v>19.2865</v>
      </c>
      <c r="H575" s="54">
        <f t="shared" si="107"/>
        <v>1.4625833333333333</v>
      </c>
      <c r="I575" s="87">
        <f t="shared" si="100"/>
        <v>-1.7999999999985675E-5</v>
      </c>
      <c r="J575" s="54">
        <f t="shared" si="101"/>
        <v>1.0799999999991405</v>
      </c>
      <c r="K575" s="54">
        <f t="shared" si="102"/>
        <v>0.38258333333419281</v>
      </c>
      <c r="L575" s="58"/>
      <c r="M575" s="59"/>
      <c r="N575" s="56">
        <f t="shared" si="103"/>
        <v>74.518620833333372</v>
      </c>
      <c r="O575" s="56">
        <f t="shared" si="104"/>
        <v>3.1881944444541441E-2</v>
      </c>
      <c r="P575" s="56">
        <f>SUM($O$13:O575)</f>
        <v>35.9456208333334</v>
      </c>
      <c r="Q575" s="56">
        <f t="shared" si="105"/>
        <v>38.572999999999972</v>
      </c>
    </row>
    <row r="576" spans="1:17" x14ac:dyDescent="0.35">
      <c r="A576" s="63">
        <v>0.50259259259259259</v>
      </c>
      <c r="B576" s="81">
        <f t="shared" si="97"/>
        <v>3063.9999999999995</v>
      </c>
      <c r="C576" s="54">
        <f t="shared" si="106"/>
        <v>51.066666666666656</v>
      </c>
      <c r="D576" s="54">
        <f t="shared" si="98"/>
        <v>0.11666666666663161</v>
      </c>
      <c r="E576">
        <v>35.5</v>
      </c>
      <c r="F576" s="31">
        <f>SUM($E$13:E576)</f>
        <v>19322</v>
      </c>
      <c r="G576" s="52">
        <f t="shared" si="99"/>
        <v>19.321999999999999</v>
      </c>
      <c r="H576" s="54">
        <f t="shared" si="107"/>
        <v>1.4625833333333333</v>
      </c>
      <c r="I576" s="87">
        <f t="shared" si="100"/>
        <v>-1.014285714286019E-5</v>
      </c>
      <c r="J576" s="54">
        <f t="shared" si="101"/>
        <v>0.60857142857161139</v>
      </c>
      <c r="K576" s="54">
        <f t="shared" si="102"/>
        <v>0.85401190476172195</v>
      </c>
      <c r="L576" s="58"/>
      <c r="M576" s="59"/>
      <c r="N576" s="56">
        <f t="shared" si="103"/>
        <v>74.689255555555533</v>
      </c>
      <c r="O576" s="56">
        <f t="shared" si="104"/>
        <v>9.9634722222170957E-2</v>
      </c>
      <c r="P576" s="56">
        <f>SUM($O$13:O576)</f>
        <v>36.04525555555557</v>
      </c>
      <c r="Q576" s="56">
        <f t="shared" si="105"/>
        <v>38.643999999999963</v>
      </c>
    </row>
    <row r="577" spans="1:17" x14ac:dyDescent="0.35">
      <c r="A577" s="63">
        <v>0.50266203703703705</v>
      </c>
      <c r="B577" s="81">
        <f t="shared" si="97"/>
        <v>3070.0000000000068</v>
      </c>
      <c r="C577" s="54">
        <f t="shared" si="106"/>
        <v>51.166666666666778</v>
      </c>
      <c r="D577" s="54">
        <f t="shared" si="98"/>
        <v>0.10000000000012221</v>
      </c>
      <c r="E577">
        <v>37</v>
      </c>
      <c r="F577" s="31">
        <f>SUM($E$13:E577)</f>
        <v>19359</v>
      </c>
      <c r="G577" s="52">
        <f t="shared" si="99"/>
        <v>19.359000000000002</v>
      </c>
      <c r="H577" s="54">
        <f t="shared" si="107"/>
        <v>1.4625833333333333</v>
      </c>
      <c r="I577" s="87">
        <f t="shared" si="100"/>
        <v>-1.2333333333318261E-5</v>
      </c>
      <c r="J577" s="54">
        <f t="shared" si="101"/>
        <v>0.7399999999990956</v>
      </c>
      <c r="K577" s="54">
        <f t="shared" si="102"/>
        <v>0.72258333333423774</v>
      </c>
      <c r="L577" s="58"/>
      <c r="M577" s="59"/>
      <c r="N577" s="56">
        <f t="shared" si="103"/>
        <v>74.835513888889054</v>
      </c>
      <c r="O577" s="56">
        <f t="shared" si="104"/>
        <v>7.2258333333512087E-2</v>
      </c>
      <c r="P577" s="56">
        <f>SUM($O$13:O577)</f>
        <v>36.117513888889086</v>
      </c>
      <c r="Q577" s="56">
        <f t="shared" si="105"/>
        <v>38.717999999999968</v>
      </c>
    </row>
    <row r="578" spans="1:17" x14ac:dyDescent="0.35">
      <c r="A578" s="63">
        <v>0.50271990740740746</v>
      </c>
      <c r="B578" s="81">
        <f t="shared" si="97"/>
        <v>3075.0000000000105</v>
      </c>
      <c r="C578" s="54">
        <f t="shared" si="106"/>
        <v>51.250000000000178</v>
      </c>
      <c r="D578" s="54">
        <f t="shared" si="98"/>
        <v>8.3333333333399651E-2</v>
      </c>
      <c r="E578">
        <v>46.5</v>
      </c>
      <c r="F578" s="31">
        <f>SUM($E$13:E578)</f>
        <v>19405.5</v>
      </c>
      <c r="G578" s="52">
        <f t="shared" si="99"/>
        <v>19.4055</v>
      </c>
      <c r="H578" s="54">
        <f t="shared" si="107"/>
        <v>1.4625833333333333</v>
      </c>
      <c r="I578" s="87">
        <f t="shared" si="100"/>
        <v>-1.8599999999985199E-5</v>
      </c>
      <c r="J578" s="54">
        <f t="shared" si="101"/>
        <v>1.1159999999991119</v>
      </c>
      <c r="K578" s="54">
        <f t="shared" si="102"/>
        <v>0.34658333333422142</v>
      </c>
      <c r="L578" s="58"/>
      <c r="M578" s="59"/>
      <c r="N578" s="56">
        <f t="shared" si="103"/>
        <v>74.957395833333592</v>
      </c>
      <c r="O578" s="56">
        <f t="shared" si="104"/>
        <v>2.8881944444541435E-2</v>
      </c>
      <c r="P578" s="56">
        <f>SUM($O$13:O578)</f>
        <v>36.146395833333628</v>
      </c>
      <c r="Q578" s="56">
        <f t="shared" si="105"/>
        <v>38.810999999999964</v>
      </c>
    </row>
    <row r="579" spans="1:17" x14ac:dyDescent="0.35">
      <c r="A579" s="63">
        <v>0.50277777777777777</v>
      </c>
      <c r="B579" s="81">
        <f t="shared" si="97"/>
        <v>3080.0000000000018</v>
      </c>
      <c r="C579" s="54">
        <f t="shared" si="106"/>
        <v>51.333333333333364</v>
      </c>
      <c r="D579" s="54">
        <f t="shared" si="98"/>
        <v>8.3333333333186488E-2</v>
      </c>
      <c r="E579">
        <v>36.5</v>
      </c>
      <c r="F579" s="31">
        <f>SUM($E$13:E579)</f>
        <v>19442</v>
      </c>
      <c r="G579" s="52">
        <f t="shared" si="99"/>
        <v>19.442</v>
      </c>
      <c r="H579" s="54">
        <f t="shared" si="107"/>
        <v>1.4625833333333333</v>
      </c>
      <c r="I579" s="87">
        <f t="shared" si="100"/>
        <v>-1.4600000000025727E-5</v>
      </c>
      <c r="J579" s="54">
        <f t="shared" si="101"/>
        <v>0.87600000000154365</v>
      </c>
      <c r="K579" s="54">
        <f t="shared" si="102"/>
        <v>0.58658333333178969</v>
      </c>
      <c r="L579" s="58"/>
      <c r="M579" s="59"/>
      <c r="N579" s="56">
        <f t="shared" si="103"/>
        <v>75.079277777777818</v>
      </c>
      <c r="O579" s="56">
        <f t="shared" si="104"/>
        <v>4.888194444422967E-2</v>
      </c>
      <c r="P579" s="56">
        <f>SUM($O$13:O579)</f>
        <v>36.195277777777861</v>
      </c>
      <c r="Q579" s="56">
        <f t="shared" si="105"/>
        <v>38.883999999999958</v>
      </c>
    </row>
    <row r="580" spans="1:17" x14ac:dyDescent="0.35">
      <c r="A580" s="63">
        <v>0.50284722222222222</v>
      </c>
      <c r="B580" s="81">
        <f t="shared" si="97"/>
        <v>3086.0000000000027</v>
      </c>
      <c r="C580" s="54">
        <f t="shared" si="106"/>
        <v>51.43333333333338</v>
      </c>
      <c r="D580" s="54">
        <f t="shared" si="98"/>
        <v>0.10000000000001563</v>
      </c>
      <c r="E580">
        <v>36.5</v>
      </c>
      <c r="F580" s="31">
        <f>SUM($E$13:E580)</f>
        <v>19478.5</v>
      </c>
      <c r="G580" s="52">
        <f t="shared" si="99"/>
        <v>19.4785</v>
      </c>
      <c r="H580" s="54">
        <f t="shared" si="107"/>
        <v>1.4625833333333333</v>
      </c>
      <c r="I580" s="87">
        <f t="shared" si="100"/>
        <v>-1.2166666666664766E-5</v>
      </c>
      <c r="J580" s="54">
        <f t="shared" si="101"/>
        <v>0.72999999999988585</v>
      </c>
      <c r="K580" s="54">
        <f t="shared" si="102"/>
        <v>0.7325833333334475</v>
      </c>
      <c r="L580" s="58"/>
      <c r="M580" s="59"/>
      <c r="N580" s="56">
        <f t="shared" si="103"/>
        <v>75.225536111111182</v>
      </c>
      <c r="O580" s="56">
        <f t="shared" si="104"/>
        <v>7.3258333333356199E-2</v>
      </c>
      <c r="P580" s="56">
        <f>SUM($O$13:O580)</f>
        <v>36.268536111111217</v>
      </c>
      <c r="Q580" s="56">
        <f t="shared" si="105"/>
        <v>38.956999999999965</v>
      </c>
    </row>
    <row r="581" spans="1:17" x14ac:dyDescent="0.35">
      <c r="A581" s="63">
        <v>0.50291666666666668</v>
      </c>
      <c r="B581" s="81">
        <f t="shared" si="97"/>
        <v>3092.0000000000036</v>
      </c>
      <c r="C581" s="54">
        <f t="shared" si="106"/>
        <v>51.533333333333395</v>
      </c>
      <c r="D581" s="54">
        <f t="shared" si="98"/>
        <v>0.10000000000001563</v>
      </c>
      <c r="E581">
        <v>37</v>
      </c>
      <c r="F581" s="31">
        <f>SUM($E$13:E581)</f>
        <v>19515.5</v>
      </c>
      <c r="G581" s="52">
        <f t="shared" si="99"/>
        <v>19.515499999999999</v>
      </c>
      <c r="H581" s="54">
        <f t="shared" si="107"/>
        <v>1.4625833333333333</v>
      </c>
      <c r="I581" s="87">
        <f t="shared" si="100"/>
        <v>-1.2333333333331405E-5</v>
      </c>
      <c r="J581" s="54">
        <f t="shared" si="101"/>
        <v>0.73999999999988431</v>
      </c>
      <c r="K581" s="54">
        <f t="shared" si="102"/>
        <v>0.72258333333344904</v>
      </c>
      <c r="L581" s="58"/>
      <c r="M581" s="59"/>
      <c r="N581" s="56">
        <f t="shared" si="103"/>
        <v>75.371794444444532</v>
      </c>
      <c r="O581" s="56">
        <f t="shared" si="104"/>
        <v>7.2258333333356198E-2</v>
      </c>
      <c r="P581" s="56">
        <f>SUM($O$13:O581)</f>
        <v>36.340794444444576</v>
      </c>
      <c r="Q581" s="56">
        <f t="shared" si="105"/>
        <v>39.030999999999956</v>
      </c>
    </row>
    <row r="582" spans="1:17" x14ac:dyDescent="0.35">
      <c r="A582" s="63">
        <v>0.50298611111111113</v>
      </c>
      <c r="B582" s="81">
        <f t="shared" si="97"/>
        <v>3098.0000000000045</v>
      </c>
      <c r="C582" s="54">
        <f t="shared" si="106"/>
        <v>51.633333333333411</v>
      </c>
      <c r="D582" s="54">
        <f t="shared" si="98"/>
        <v>0.10000000000001563</v>
      </c>
      <c r="E582">
        <v>37</v>
      </c>
      <c r="F582" s="31">
        <f>SUM($E$13:E582)</f>
        <v>19552.5</v>
      </c>
      <c r="G582" s="52">
        <f t="shared" si="99"/>
        <v>19.552499999999998</v>
      </c>
      <c r="H582" s="54">
        <f t="shared" si="107"/>
        <v>1.4625833333333333</v>
      </c>
      <c r="I582" s="87">
        <f t="shared" si="100"/>
        <v>-1.2333333333331405E-5</v>
      </c>
      <c r="J582" s="54">
        <f t="shared" si="101"/>
        <v>0.73999999999988431</v>
      </c>
      <c r="K582" s="54">
        <f t="shared" si="102"/>
        <v>0.72258333333344904</v>
      </c>
      <c r="L582" s="58"/>
      <c r="M582" s="59"/>
      <c r="N582" s="56">
        <f t="shared" si="103"/>
        <v>75.518052777777896</v>
      </c>
      <c r="O582" s="56">
        <f t="shared" si="104"/>
        <v>7.2258333333356198E-2</v>
      </c>
      <c r="P582" s="56">
        <f>SUM($O$13:O582)</f>
        <v>36.413052777777935</v>
      </c>
      <c r="Q582" s="56">
        <f t="shared" si="105"/>
        <v>39.104999999999961</v>
      </c>
    </row>
    <row r="583" spans="1:17" x14ac:dyDescent="0.35">
      <c r="A583" s="63">
        <v>0.50304398148148144</v>
      </c>
      <c r="B583" s="81">
        <f t="shared" si="97"/>
        <v>3103.0000000000023</v>
      </c>
      <c r="C583" s="54">
        <f t="shared" si="106"/>
        <v>51.716666666666704</v>
      </c>
      <c r="D583" s="54">
        <f t="shared" si="98"/>
        <v>8.3333333333293069E-2</v>
      </c>
      <c r="E583">
        <v>37</v>
      </c>
      <c r="F583" s="31">
        <f>SUM($E$13:E583)</f>
        <v>19589.5</v>
      </c>
      <c r="G583" s="52">
        <f t="shared" si="99"/>
        <v>19.589500000000001</v>
      </c>
      <c r="H583" s="54">
        <f t="shared" si="107"/>
        <v>1.4625833333333333</v>
      </c>
      <c r="I583" s="87">
        <f t="shared" si="100"/>
        <v>-1.4800000000007151E-5</v>
      </c>
      <c r="J583" s="54">
        <f t="shared" si="101"/>
        <v>0.888000000000429</v>
      </c>
      <c r="K583" s="54">
        <f t="shared" si="102"/>
        <v>0.57458333333290434</v>
      </c>
      <c r="L583" s="58"/>
      <c r="M583" s="59"/>
      <c r="N583" s="56">
        <f t="shared" si="103"/>
        <v>75.639934722222279</v>
      </c>
      <c r="O583" s="56">
        <f t="shared" si="104"/>
        <v>4.7881944444385559E-2</v>
      </c>
      <c r="P583" s="56">
        <f>SUM($O$13:O583)</f>
        <v>36.460934722222319</v>
      </c>
      <c r="Q583" s="56">
        <f t="shared" si="105"/>
        <v>39.178999999999959</v>
      </c>
    </row>
    <row r="584" spans="1:17" x14ac:dyDescent="0.35">
      <c r="A584" s="63">
        <v>0.50311342592592589</v>
      </c>
      <c r="B584" s="81">
        <f t="shared" si="97"/>
        <v>3108.9999999999968</v>
      </c>
      <c r="C584" s="54">
        <f t="shared" si="106"/>
        <v>51.816666666666613</v>
      </c>
      <c r="D584" s="54">
        <f t="shared" si="98"/>
        <v>9.9999999999909051E-2</v>
      </c>
      <c r="E584">
        <v>37</v>
      </c>
      <c r="F584" s="31">
        <f>SUM($E$13:E584)</f>
        <v>19626.5</v>
      </c>
      <c r="G584" s="52">
        <f t="shared" si="99"/>
        <v>19.6265</v>
      </c>
      <c r="H584" s="54">
        <f t="shared" si="107"/>
        <v>1.4625833333333333</v>
      </c>
      <c r="I584" s="87">
        <f t="shared" si="100"/>
        <v>-1.2333333333344551E-5</v>
      </c>
      <c r="J584" s="54">
        <f t="shared" si="101"/>
        <v>0.74000000000067301</v>
      </c>
      <c r="K584" s="54">
        <f t="shared" si="102"/>
        <v>0.72258333333266034</v>
      </c>
      <c r="L584" s="58"/>
      <c r="M584" s="59"/>
      <c r="N584" s="56">
        <f t="shared" si="103"/>
        <v>75.786193055555472</v>
      </c>
      <c r="O584" s="56">
        <f t="shared" si="104"/>
        <v>7.2258333333200309E-2</v>
      </c>
      <c r="P584" s="56">
        <f>SUM($O$13:O584)</f>
        <v>36.533193055555522</v>
      </c>
      <c r="Q584" s="56">
        <f t="shared" si="105"/>
        <v>39.25299999999995</v>
      </c>
    </row>
    <row r="585" spans="1:17" x14ac:dyDescent="0.35">
      <c r="A585" s="63">
        <v>0.50317129629629631</v>
      </c>
      <c r="B585" s="81">
        <f t="shared" si="97"/>
        <v>3114.0000000000009</v>
      </c>
      <c r="C585" s="54">
        <f t="shared" si="106"/>
        <v>51.900000000000013</v>
      </c>
      <c r="D585" s="54">
        <f t="shared" si="98"/>
        <v>8.3333333333399651E-2</v>
      </c>
      <c r="E585">
        <v>39</v>
      </c>
      <c r="F585" s="31">
        <f>SUM($E$13:E585)</f>
        <v>19665.5</v>
      </c>
      <c r="G585" s="52">
        <f t="shared" si="99"/>
        <v>19.665500000000002</v>
      </c>
      <c r="H585" s="54">
        <f t="shared" si="107"/>
        <v>1.4625833333333333</v>
      </c>
      <c r="I585" s="87">
        <f t="shared" si="100"/>
        <v>-1.5599999999987586E-5</v>
      </c>
      <c r="J585" s="54">
        <f t="shared" si="101"/>
        <v>0.93599999999925509</v>
      </c>
      <c r="K585" s="54">
        <f t="shared" si="102"/>
        <v>0.52658333333407825</v>
      </c>
      <c r="L585" s="58"/>
      <c r="M585" s="59"/>
      <c r="N585" s="56">
        <f t="shared" si="103"/>
        <v>75.908075000000025</v>
      </c>
      <c r="O585" s="56">
        <f t="shared" si="104"/>
        <v>4.3881944444541444E-2</v>
      </c>
      <c r="P585" s="56">
        <f>SUM($O$13:O585)</f>
        <v>36.577075000000065</v>
      </c>
      <c r="Q585" s="56">
        <f t="shared" si="105"/>
        <v>39.33099999999996</v>
      </c>
    </row>
    <row r="586" spans="1:17" x14ac:dyDescent="0.35">
      <c r="A586" s="63">
        <v>0.50324074074074077</v>
      </c>
      <c r="B586" s="81">
        <f t="shared" si="97"/>
        <v>3120.0000000000082</v>
      </c>
      <c r="C586" s="54">
        <f t="shared" si="106"/>
        <v>52.000000000000135</v>
      </c>
      <c r="D586" s="54">
        <f t="shared" si="98"/>
        <v>0.10000000000012221</v>
      </c>
      <c r="E586">
        <v>40</v>
      </c>
      <c r="F586" s="31">
        <f>SUM($E$13:E586)</f>
        <v>19705.5</v>
      </c>
      <c r="G586" s="52">
        <f t="shared" si="99"/>
        <v>19.705500000000001</v>
      </c>
      <c r="H586" s="54">
        <f t="shared" si="107"/>
        <v>1.4625833333333333</v>
      </c>
      <c r="I586" s="87">
        <f t="shared" si="100"/>
        <v>-1.3333333333317038E-5</v>
      </c>
      <c r="J586" s="54">
        <f t="shared" si="101"/>
        <v>0.79999999999902227</v>
      </c>
      <c r="K586" s="54">
        <f t="shared" si="102"/>
        <v>0.66258333333431108</v>
      </c>
      <c r="L586" s="58"/>
      <c r="M586" s="59"/>
      <c r="N586" s="56">
        <f t="shared" si="103"/>
        <v>76.054333333333531</v>
      </c>
      <c r="O586" s="56">
        <f t="shared" si="104"/>
        <v>6.6258333333512082E-2</v>
      </c>
      <c r="P586" s="56">
        <f>SUM($O$13:O586)</f>
        <v>36.64333333333358</v>
      </c>
      <c r="Q586" s="56">
        <f t="shared" si="105"/>
        <v>39.410999999999952</v>
      </c>
    </row>
    <row r="587" spans="1:17" x14ac:dyDescent="0.35">
      <c r="A587" s="63">
        <v>0.50329861111111118</v>
      </c>
      <c r="B587" s="81">
        <f t="shared" si="97"/>
        <v>3125.0000000000123</v>
      </c>
      <c r="C587" s="54">
        <f t="shared" si="106"/>
        <v>52.083333333333535</v>
      </c>
      <c r="D587" s="54">
        <f t="shared" si="98"/>
        <v>8.3333333333399651E-2</v>
      </c>
      <c r="E587">
        <v>41</v>
      </c>
      <c r="F587" s="31">
        <f>SUM($E$13:E587)</f>
        <v>19746.5</v>
      </c>
      <c r="G587" s="52">
        <f t="shared" si="99"/>
        <v>19.746500000000001</v>
      </c>
      <c r="H587" s="54">
        <f t="shared" si="107"/>
        <v>1.4625833333333333</v>
      </c>
      <c r="I587" s="87">
        <f t="shared" si="100"/>
        <v>-1.6399999999986948E-5</v>
      </c>
      <c r="J587" s="54">
        <f t="shared" si="101"/>
        <v>0.98399999999921695</v>
      </c>
      <c r="K587" s="54">
        <f t="shared" si="102"/>
        <v>0.4785833333341164</v>
      </c>
      <c r="L587" s="58"/>
      <c r="M587" s="59"/>
      <c r="N587" s="56">
        <f t="shared" si="103"/>
        <v>76.17621527777807</v>
      </c>
      <c r="O587" s="56">
        <f t="shared" si="104"/>
        <v>3.9881944444541441E-2</v>
      </c>
      <c r="P587" s="56">
        <f>SUM($O$13:O587)</f>
        <v>36.683215277778118</v>
      </c>
      <c r="Q587" s="56">
        <f t="shared" si="105"/>
        <v>39.492999999999952</v>
      </c>
    </row>
    <row r="588" spans="1:17" x14ac:dyDescent="0.35">
      <c r="A588" s="63">
        <v>0.50336805555555553</v>
      </c>
      <c r="B588" s="81">
        <f t="shared" si="97"/>
        <v>3131</v>
      </c>
      <c r="C588" s="54">
        <f t="shared" si="106"/>
        <v>52.183333333333337</v>
      </c>
      <c r="D588" s="54">
        <f t="shared" si="98"/>
        <v>9.9999999999802469E-2</v>
      </c>
      <c r="E588">
        <v>37.5</v>
      </c>
      <c r="F588" s="31">
        <f>SUM($E$13:E588)</f>
        <v>19784</v>
      </c>
      <c r="G588" s="52">
        <f t="shared" si="99"/>
        <v>19.783999999999999</v>
      </c>
      <c r="H588" s="54">
        <f t="shared" si="107"/>
        <v>1.4625833333333333</v>
      </c>
      <c r="I588" s="87">
        <f t="shared" si="100"/>
        <v>-1.2500000000024692E-5</v>
      </c>
      <c r="J588" s="54">
        <f t="shared" si="101"/>
        <v>0.75000000000148148</v>
      </c>
      <c r="K588" s="54">
        <f t="shared" si="102"/>
        <v>0.71258333333185186</v>
      </c>
      <c r="L588" s="58"/>
      <c r="M588" s="59"/>
      <c r="N588" s="56">
        <f t="shared" si="103"/>
        <v>76.322473611111121</v>
      </c>
      <c r="O588" s="56">
        <f t="shared" si="104"/>
        <v>7.1258333333044432E-2</v>
      </c>
      <c r="P588" s="56">
        <f>SUM($O$13:O588)</f>
        <v>36.754473611111159</v>
      </c>
      <c r="Q588" s="56">
        <f t="shared" si="105"/>
        <v>39.567999999999962</v>
      </c>
    </row>
    <row r="589" spans="1:17" x14ac:dyDescent="0.35">
      <c r="A589" s="63">
        <v>0.50342592592592594</v>
      </c>
      <c r="B589" s="81">
        <f t="shared" si="97"/>
        <v>3136.0000000000041</v>
      </c>
      <c r="C589" s="54">
        <f t="shared" si="106"/>
        <v>52.266666666666737</v>
      </c>
      <c r="D589" s="54">
        <f t="shared" si="98"/>
        <v>8.3333333333399651E-2</v>
      </c>
      <c r="E589">
        <v>40</v>
      </c>
      <c r="F589" s="31">
        <f>SUM($E$13:E589)</f>
        <v>19824</v>
      </c>
      <c r="G589" s="52">
        <f t="shared" si="99"/>
        <v>19.824000000000002</v>
      </c>
      <c r="H589" s="54">
        <f t="shared" si="107"/>
        <v>1.4625833333333333</v>
      </c>
      <c r="I589" s="87">
        <f t="shared" si="100"/>
        <v>-1.5999999999987267E-5</v>
      </c>
      <c r="J589" s="54">
        <f t="shared" si="101"/>
        <v>0.95999999999923602</v>
      </c>
      <c r="K589" s="54">
        <f t="shared" si="102"/>
        <v>0.50258333333409733</v>
      </c>
      <c r="L589" s="58"/>
      <c r="M589" s="59"/>
      <c r="N589" s="56">
        <f t="shared" si="103"/>
        <v>76.44435555555566</v>
      </c>
      <c r="O589" s="56">
        <f t="shared" si="104"/>
        <v>4.1881944444541443E-2</v>
      </c>
      <c r="P589" s="56">
        <f>SUM($O$13:O589)</f>
        <v>36.796355555555699</v>
      </c>
      <c r="Q589" s="56">
        <f t="shared" si="105"/>
        <v>39.647999999999961</v>
      </c>
    </row>
    <row r="590" spans="1:17" x14ac:dyDescent="0.35">
      <c r="A590" s="63">
        <v>0.5034953703703704</v>
      </c>
      <c r="B590" s="81">
        <f t="shared" ref="B590:B653" si="108">C590*60</f>
        <v>3142.000000000005</v>
      </c>
      <c r="C590" s="54">
        <f t="shared" si="106"/>
        <v>52.366666666666752</v>
      </c>
      <c r="D590" s="54">
        <f t="shared" ref="D590:D653" si="109">(A590*24-A589*24)*60</f>
        <v>0.10000000000001563</v>
      </c>
      <c r="E590">
        <v>47.5</v>
      </c>
      <c r="F590" s="31">
        <f>SUM($E$13:E590)</f>
        <v>19871.5</v>
      </c>
      <c r="G590" s="52">
        <f t="shared" ref="G590:G653" si="110">F590/1000</f>
        <v>19.871500000000001</v>
      </c>
      <c r="H590" s="54">
        <f t="shared" si="107"/>
        <v>1.4625833333333333</v>
      </c>
      <c r="I590" s="87">
        <f t="shared" ref="I590:I653" si="111">-J590/1000/60</f>
        <v>-1.583333333333086E-5</v>
      </c>
      <c r="J590" s="54">
        <f t="shared" ref="J590:J653" si="112">2*E590/(1000*D590*1)</f>
        <v>0.94999999999985152</v>
      </c>
      <c r="K590" s="54">
        <f t="shared" ref="K590:K653" si="113">H590-J590</f>
        <v>0.51258333333348183</v>
      </c>
      <c r="L590" s="58"/>
      <c r="M590" s="59"/>
      <c r="N590" s="56">
        <f t="shared" ref="N590:N653" si="114">C590*H590</f>
        <v>76.59061388888901</v>
      </c>
      <c r="O590" s="56">
        <f t="shared" ref="O590:O653" si="115">K590*(D590)</f>
        <v>5.1258333333356193E-2</v>
      </c>
      <c r="P590" s="56">
        <f>SUM($O$13:O590)</f>
        <v>36.847613888889057</v>
      </c>
      <c r="Q590" s="56">
        <f t="shared" ref="Q590:Q653" si="116">N590-P590</f>
        <v>39.742999999999952</v>
      </c>
    </row>
    <row r="591" spans="1:17" x14ac:dyDescent="0.35">
      <c r="A591" s="63">
        <v>0.5035532407407407</v>
      </c>
      <c r="B591" s="81">
        <f t="shared" si="108"/>
        <v>3146.9999999999964</v>
      </c>
      <c r="C591" s="54">
        <f t="shared" ref="C591:C654" si="117">(A591*24-$A$13*24)*60</f>
        <v>52.449999999999939</v>
      </c>
      <c r="D591" s="54">
        <f t="shared" si="109"/>
        <v>8.3333333333186488E-2</v>
      </c>
      <c r="E591">
        <v>36.5</v>
      </c>
      <c r="F591" s="31">
        <f>SUM($E$13:E591)</f>
        <v>19908</v>
      </c>
      <c r="G591" s="52">
        <f t="shared" si="110"/>
        <v>19.908000000000001</v>
      </c>
      <c r="H591" s="54">
        <f t="shared" si="107"/>
        <v>1.4625833333333333</v>
      </c>
      <c r="I591" s="87">
        <f t="shared" si="111"/>
        <v>-1.4600000000025727E-5</v>
      </c>
      <c r="J591" s="54">
        <f t="shared" si="112"/>
        <v>0.87600000000154365</v>
      </c>
      <c r="K591" s="54">
        <f t="shared" si="113"/>
        <v>0.58658333333178969</v>
      </c>
      <c r="L591" s="58"/>
      <c r="M591" s="59"/>
      <c r="N591" s="56">
        <f t="shared" si="114"/>
        <v>76.71249583333325</v>
      </c>
      <c r="O591" s="56">
        <f t="shared" si="115"/>
        <v>4.888194444422967E-2</v>
      </c>
      <c r="P591" s="56">
        <f>SUM($O$13:O591)</f>
        <v>36.89649583333329</v>
      </c>
      <c r="Q591" s="56">
        <f t="shared" si="116"/>
        <v>39.81599999999996</v>
      </c>
    </row>
    <row r="592" spans="1:17" x14ac:dyDescent="0.35">
      <c r="A592" s="63">
        <v>0.50362268518518516</v>
      </c>
      <c r="B592" s="81">
        <f t="shared" si="108"/>
        <v>3153.0000000000036</v>
      </c>
      <c r="C592" s="54">
        <f t="shared" si="117"/>
        <v>52.550000000000061</v>
      </c>
      <c r="D592" s="54">
        <f t="shared" si="109"/>
        <v>0.10000000000012221</v>
      </c>
      <c r="E592">
        <v>37.5</v>
      </c>
      <c r="F592" s="31">
        <f>SUM($E$13:E592)</f>
        <v>19945.5</v>
      </c>
      <c r="G592" s="52">
        <f t="shared" si="110"/>
        <v>19.945499999999999</v>
      </c>
      <c r="H592" s="54">
        <f t="shared" si="107"/>
        <v>1.4625833333333333</v>
      </c>
      <c r="I592" s="87">
        <f t="shared" si="111"/>
        <v>-1.2499999999984724E-5</v>
      </c>
      <c r="J592" s="54">
        <f t="shared" si="112"/>
        <v>0.7499999999990834</v>
      </c>
      <c r="K592" s="54">
        <f t="shared" si="113"/>
        <v>0.71258333333424995</v>
      </c>
      <c r="L592" s="58"/>
      <c r="M592" s="59"/>
      <c r="N592" s="56">
        <f t="shared" si="114"/>
        <v>76.858754166666756</v>
      </c>
      <c r="O592" s="56">
        <f t="shared" si="115"/>
        <v>7.1258333333512086E-2</v>
      </c>
      <c r="P592" s="56">
        <f>SUM($O$13:O592)</f>
        <v>36.967754166666801</v>
      </c>
      <c r="Q592" s="56">
        <f t="shared" si="116"/>
        <v>39.890999999999956</v>
      </c>
    </row>
    <row r="593" spans="1:17" x14ac:dyDescent="0.35">
      <c r="A593" s="63">
        <v>0.50368055555555558</v>
      </c>
      <c r="B593" s="81">
        <f t="shared" si="108"/>
        <v>3158.0000000000077</v>
      </c>
      <c r="C593" s="54">
        <f t="shared" si="117"/>
        <v>52.633333333333461</v>
      </c>
      <c r="D593" s="54">
        <f t="shared" si="109"/>
        <v>8.3333333333399651E-2</v>
      </c>
      <c r="E593">
        <v>39.5</v>
      </c>
      <c r="F593" s="31">
        <f>SUM($E$13:E593)</f>
        <v>19985</v>
      </c>
      <c r="G593" s="52">
        <f t="shared" si="110"/>
        <v>19.984999999999999</v>
      </c>
      <c r="H593" s="54">
        <f t="shared" si="107"/>
        <v>1.4625833333333333</v>
      </c>
      <c r="I593" s="87">
        <f t="shared" si="111"/>
        <v>-1.5799999999987424E-5</v>
      </c>
      <c r="J593" s="54">
        <f t="shared" si="112"/>
        <v>0.94799999999924556</v>
      </c>
      <c r="K593" s="54">
        <f t="shared" si="113"/>
        <v>0.51458333333408779</v>
      </c>
      <c r="L593" s="58"/>
      <c r="M593" s="59"/>
      <c r="N593" s="56">
        <f t="shared" si="114"/>
        <v>76.980636111111295</v>
      </c>
      <c r="O593" s="56">
        <f t="shared" si="115"/>
        <v>4.2881944444541444E-2</v>
      </c>
      <c r="P593" s="56">
        <f>SUM($O$13:O593)</f>
        <v>37.010636111111339</v>
      </c>
      <c r="Q593" s="56">
        <f t="shared" si="116"/>
        <v>39.969999999999956</v>
      </c>
    </row>
    <row r="594" spans="1:17" x14ac:dyDescent="0.35">
      <c r="A594" s="63">
        <v>0.50373842592592599</v>
      </c>
      <c r="B594" s="81">
        <f t="shared" si="108"/>
        <v>3163.0000000000118</v>
      </c>
      <c r="C594" s="54">
        <f t="shared" si="117"/>
        <v>52.71666666666686</v>
      </c>
      <c r="D594" s="54">
        <f t="shared" si="109"/>
        <v>8.3333333333399651E-2</v>
      </c>
      <c r="E594">
        <v>38.5</v>
      </c>
      <c r="F594" s="31">
        <f>SUM($E$13:E594)</f>
        <v>20023.5</v>
      </c>
      <c r="G594" s="52">
        <f t="shared" si="110"/>
        <v>20.023499999999999</v>
      </c>
      <c r="H594" s="54">
        <f t="shared" si="107"/>
        <v>1.4625833333333333</v>
      </c>
      <c r="I594" s="87">
        <f t="shared" si="111"/>
        <v>-1.5399999999987743E-5</v>
      </c>
      <c r="J594" s="54">
        <f t="shared" si="112"/>
        <v>0.92399999999926463</v>
      </c>
      <c r="K594" s="54">
        <f t="shared" si="113"/>
        <v>0.53858333333406871</v>
      </c>
      <c r="L594" s="58"/>
      <c r="M594" s="59"/>
      <c r="N594" s="56">
        <f t="shared" si="114"/>
        <v>77.102518055555834</v>
      </c>
      <c r="O594" s="56">
        <f t="shared" si="115"/>
        <v>4.4881944444541445E-2</v>
      </c>
      <c r="P594" s="56">
        <f>SUM($O$13:O594)</f>
        <v>37.055518055555879</v>
      </c>
      <c r="Q594" s="56">
        <f t="shared" si="116"/>
        <v>40.046999999999954</v>
      </c>
    </row>
    <row r="595" spans="1:17" x14ac:dyDescent="0.35">
      <c r="A595" s="63">
        <v>0.50380787037037034</v>
      </c>
      <c r="B595" s="81">
        <f t="shared" si="108"/>
        <v>3169</v>
      </c>
      <c r="C595" s="54">
        <f t="shared" si="117"/>
        <v>52.816666666666663</v>
      </c>
      <c r="D595" s="54">
        <f t="shared" si="109"/>
        <v>9.9999999999802469E-2</v>
      </c>
      <c r="E595">
        <v>39.5</v>
      </c>
      <c r="F595" s="31">
        <f>SUM($E$13:E595)</f>
        <v>20063</v>
      </c>
      <c r="G595" s="52">
        <f t="shared" si="110"/>
        <v>20.062999999999999</v>
      </c>
      <c r="H595" s="54">
        <f t="shared" si="107"/>
        <v>1.4625833333333333</v>
      </c>
      <c r="I595" s="87">
        <f t="shared" si="111"/>
        <v>-1.3166666666692674E-5</v>
      </c>
      <c r="J595" s="54">
        <f t="shared" si="112"/>
        <v>0.79000000000156045</v>
      </c>
      <c r="K595" s="54">
        <f t="shared" si="113"/>
        <v>0.67258333333177289</v>
      </c>
      <c r="L595" s="58"/>
      <c r="M595" s="59"/>
      <c r="N595" s="56">
        <f t="shared" si="114"/>
        <v>77.248776388888885</v>
      </c>
      <c r="O595" s="56">
        <f t="shared" si="115"/>
        <v>6.7258333333044429E-2</v>
      </c>
      <c r="P595" s="56">
        <f>SUM($O$13:O595)</f>
        <v>37.122776388888923</v>
      </c>
      <c r="Q595" s="56">
        <f t="shared" si="116"/>
        <v>40.125999999999962</v>
      </c>
    </row>
    <row r="596" spans="1:17" x14ac:dyDescent="0.35">
      <c r="A596" s="63">
        <v>0.50386574074074075</v>
      </c>
      <c r="B596" s="81">
        <f t="shared" si="108"/>
        <v>3174.0000000000036</v>
      </c>
      <c r="C596" s="54">
        <f t="shared" si="117"/>
        <v>52.900000000000063</v>
      </c>
      <c r="D596" s="54">
        <f t="shared" si="109"/>
        <v>8.3333333333399651E-2</v>
      </c>
      <c r="E596">
        <v>40</v>
      </c>
      <c r="F596" s="31">
        <f>SUM($E$13:E596)</f>
        <v>20103</v>
      </c>
      <c r="G596" s="52">
        <f t="shared" si="110"/>
        <v>20.103000000000002</v>
      </c>
      <c r="H596" s="54">
        <f t="shared" si="107"/>
        <v>1.4625833333333333</v>
      </c>
      <c r="I596" s="87">
        <f t="shared" si="111"/>
        <v>-1.5999999999987267E-5</v>
      </c>
      <c r="J596" s="54">
        <f t="shared" si="112"/>
        <v>0.95999999999923602</v>
      </c>
      <c r="K596" s="54">
        <f t="shared" si="113"/>
        <v>0.50258333333409733</v>
      </c>
      <c r="L596" s="58"/>
      <c r="M596" s="59"/>
      <c r="N596" s="56">
        <f t="shared" si="114"/>
        <v>77.370658333333424</v>
      </c>
      <c r="O596" s="56">
        <f t="shared" si="115"/>
        <v>4.1881944444541443E-2</v>
      </c>
      <c r="P596" s="56">
        <f>SUM($O$13:O596)</f>
        <v>37.164658333333463</v>
      </c>
      <c r="Q596" s="56">
        <f t="shared" si="116"/>
        <v>40.20599999999996</v>
      </c>
    </row>
    <row r="597" spans="1:17" x14ac:dyDescent="0.35">
      <c r="A597" s="63">
        <v>0.50392361111111106</v>
      </c>
      <c r="B597" s="81">
        <f t="shared" si="108"/>
        <v>3179.0000000000014</v>
      </c>
      <c r="C597" s="54">
        <f t="shared" si="117"/>
        <v>52.983333333333356</v>
      </c>
      <c r="D597" s="54">
        <f t="shared" si="109"/>
        <v>8.3333333333293069E-2</v>
      </c>
      <c r="E597">
        <v>43</v>
      </c>
      <c r="F597" s="31">
        <f>SUM($E$13:E597)</f>
        <v>20146</v>
      </c>
      <c r="G597" s="52">
        <f t="shared" si="110"/>
        <v>20.146000000000001</v>
      </c>
      <c r="H597" s="54">
        <f t="shared" si="107"/>
        <v>1.4625833333333333</v>
      </c>
      <c r="I597" s="87">
        <f t="shared" si="111"/>
        <v>-1.7200000000008312E-5</v>
      </c>
      <c r="J597" s="54">
        <f t="shared" si="112"/>
        <v>1.0320000000004987</v>
      </c>
      <c r="K597" s="54">
        <f t="shared" si="113"/>
        <v>0.43058333333283461</v>
      </c>
      <c r="L597" s="58"/>
      <c r="M597" s="59"/>
      <c r="N597" s="56">
        <f t="shared" si="114"/>
        <v>77.492540277777806</v>
      </c>
      <c r="O597" s="56">
        <f t="shared" si="115"/>
        <v>3.5881944444385548E-2</v>
      </c>
      <c r="P597" s="56">
        <f>SUM($O$13:O597)</f>
        <v>37.200540277777847</v>
      </c>
      <c r="Q597" s="56">
        <f t="shared" si="116"/>
        <v>40.291999999999959</v>
      </c>
    </row>
    <row r="598" spans="1:17" x14ac:dyDescent="0.35">
      <c r="A598" s="63">
        <v>0.50399305555555551</v>
      </c>
      <c r="B598" s="81">
        <f t="shared" si="108"/>
        <v>3184.9999999999959</v>
      </c>
      <c r="C598" s="54">
        <f t="shared" si="117"/>
        <v>53.083333333333265</v>
      </c>
      <c r="D598" s="54">
        <f t="shared" si="109"/>
        <v>9.9999999999909051E-2</v>
      </c>
      <c r="E598">
        <v>35</v>
      </c>
      <c r="F598" s="31">
        <f>SUM($E$13:E598)</f>
        <v>20181</v>
      </c>
      <c r="G598" s="52">
        <f t="shared" si="110"/>
        <v>20.181000000000001</v>
      </c>
      <c r="H598" s="54">
        <f t="shared" si="107"/>
        <v>1.4625833333333333</v>
      </c>
      <c r="I598" s="87">
        <f t="shared" si="111"/>
        <v>-1.1666666666677278E-5</v>
      </c>
      <c r="J598" s="54">
        <f t="shared" si="112"/>
        <v>0.70000000000063667</v>
      </c>
      <c r="K598" s="54">
        <f t="shared" si="113"/>
        <v>0.76258333333269668</v>
      </c>
      <c r="L598" s="58"/>
      <c r="M598" s="59"/>
      <c r="N598" s="56">
        <f t="shared" si="114"/>
        <v>77.638798611111014</v>
      </c>
      <c r="O598" s="56">
        <f t="shared" si="115"/>
        <v>7.6258333333200312E-2</v>
      </c>
      <c r="P598" s="56">
        <f>SUM($O$13:O598)</f>
        <v>37.276798611111047</v>
      </c>
      <c r="Q598" s="56">
        <f t="shared" si="116"/>
        <v>40.361999999999966</v>
      </c>
    </row>
    <row r="599" spans="1:17" x14ac:dyDescent="0.35">
      <c r="A599" s="63">
        <v>0.50405092592592593</v>
      </c>
      <c r="B599" s="81">
        <f t="shared" si="108"/>
        <v>3190</v>
      </c>
      <c r="C599" s="54">
        <f t="shared" si="117"/>
        <v>53.166666666666664</v>
      </c>
      <c r="D599" s="54">
        <f t="shared" si="109"/>
        <v>8.3333333333399651E-2</v>
      </c>
      <c r="E599">
        <v>42</v>
      </c>
      <c r="F599" s="31">
        <f>SUM($E$13:E599)</f>
        <v>20223</v>
      </c>
      <c r="G599" s="52">
        <f t="shared" si="110"/>
        <v>20.222999999999999</v>
      </c>
      <c r="H599" s="54">
        <f t="shared" si="107"/>
        <v>1.4625833333333333</v>
      </c>
      <c r="I599" s="87">
        <f t="shared" si="111"/>
        <v>-1.6799999999986629E-5</v>
      </c>
      <c r="J599" s="54">
        <f t="shared" si="112"/>
        <v>1.0079999999991978</v>
      </c>
      <c r="K599" s="54">
        <f t="shared" si="113"/>
        <v>0.45458333333413559</v>
      </c>
      <c r="L599" s="58"/>
      <c r="M599" s="59"/>
      <c r="N599" s="56">
        <f t="shared" si="114"/>
        <v>77.760680555555552</v>
      </c>
      <c r="O599" s="56">
        <f t="shared" si="115"/>
        <v>3.7881944444541446E-2</v>
      </c>
      <c r="P599" s="56">
        <f>SUM($O$13:O599)</f>
        <v>37.31468055555559</v>
      </c>
      <c r="Q599" s="56">
        <f t="shared" si="116"/>
        <v>40.445999999999962</v>
      </c>
    </row>
    <row r="600" spans="1:17" x14ac:dyDescent="0.35">
      <c r="A600" s="63">
        <v>0.50410879629629635</v>
      </c>
      <c r="B600" s="81">
        <f t="shared" si="108"/>
        <v>3195.0000000000036</v>
      </c>
      <c r="C600" s="54">
        <f t="shared" si="117"/>
        <v>53.250000000000064</v>
      </c>
      <c r="D600" s="54">
        <f t="shared" si="109"/>
        <v>8.3333333333399651E-2</v>
      </c>
      <c r="E600">
        <v>37.5</v>
      </c>
      <c r="F600" s="31">
        <f>SUM($E$13:E600)</f>
        <v>20260.5</v>
      </c>
      <c r="G600" s="52">
        <f t="shared" si="110"/>
        <v>20.2605</v>
      </c>
      <c r="H600" s="54">
        <f t="shared" si="107"/>
        <v>1.4625833333333333</v>
      </c>
      <c r="I600" s="87">
        <f t="shared" si="111"/>
        <v>-1.4999999999988064E-5</v>
      </c>
      <c r="J600" s="54">
        <f t="shared" si="112"/>
        <v>0.89999999999928382</v>
      </c>
      <c r="K600" s="54">
        <f t="shared" si="113"/>
        <v>0.56258333333404953</v>
      </c>
      <c r="L600" s="58"/>
      <c r="M600" s="59"/>
      <c r="N600" s="56">
        <f t="shared" si="114"/>
        <v>77.882562500000091</v>
      </c>
      <c r="O600" s="56">
        <f t="shared" si="115"/>
        <v>4.6881944444541433E-2</v>
      </c>
      <c r="P600" s="56">
        <f>SUM($O$13:O600)</f>
        <v>37.361562500000133</v>
      </c>
      <c r="Q600" s="56">
        <f t="shared" si="116"/>
        <v>40.520999999999958</v>
      </c>
    </row>
    <row r="601" spans="1:17" x14ac:dyDescent="0.35">
      <c r="A601" s="63">
        <v>0.5041782407407408</v>
      </c>
      <c r="B601" s="81">
        <f t="shared" si="108"/>
        <v>3201.0000000000114</v>
      </c>
      <c r="C601" s="54">
        <f t="shared" si="117"/>
        <v>53.350000000000186</v>
      </c>
      <c r="D601" s="54">
        <f t="shared" si="109"/>
        <v>0.10000000000012221</v>
      </c>
      <c r="E601">
        <v>39</v>
      </c>
      <c r="F601" s="31">
        <f>SUM($E$13:E601)</f>
        <v>20299.5</v>
      </c>
      <c r="G601" s="52">
        <f t="shared" si="110"/>
        <v>20.299499999999998</v>
      </c>
      <c r="H601" s="54">
        <f t="shared" si="107"/>
        <v>1.4625833333333333</v>
      </c>
      <c r="I601" s="87">
        <f t="shared" si="111"/>
        <v>-1.2999999999984112E-5</v>
      </c>
      <c r="J601" s="54">
        <f t="shared" si="112"/>
        <v>0.77999999999904679</v>
      </c>
      <c r="K601" s="54">
        <f t="shared" si="113"/>
        <v>0.68258333333428656</v>
      </c>
      <c r="L601" s="58"/>
      <c r="M601" s="59"/>
      <c r="N601" s="56">
        <f t="shared" si="114"/>
        <v>78.028820833333612</v>
      </c>
      <c r="O601" s="56">
        <f t="shared" si="115"/>
        <v>6.8258333333512083E-2</v>
      </c>
      <c r="P601" s="56">
        <f>SUM($O$13:O601)</f>
        <v>37.429820833333643</v>
      </c>
      <c r="Q601" s="56">
        <f t="shared" si="116"/>
        <v>40.598999999999968</v>
      </c>
    </row>
    <row r="602" spans="1:17" x14ac:dyDescent="0.35">
      <c r="A602" s="63">
        <v>0.50423611111111111</v>
      </c>
      <c r="B602" s="81">
        <f t="shared" si="108"/>
        <v>3206.0000000000023</v>
      </c>
      <c r="C602" s="54">
        <f t="shared" si="117"/>
        <v>53.433333333333373</v>
      </c>
      <c r="D602" s="54">
        <f t="shared" si="109"/>
        <v>8.3333333333186488E-2</v>
      </c>
      <c r="E602">
        <v>40.5</v>
      </c>
      <c r="F602" s="31">
        <f>SUM($E$13:E602)</f>
        <v>20340</v>
      </c>
      <c r="G602" s="52">
        <f t="shared" si="110"/>
        <v>20.34</v>
      </c>
      <c r="H602" s="54">
        <f t="shared" si="107"/>
        <v>1.4625833333333333</v>
      </c>
      <c r="I602" s="87">
        <f t="shared" si="111"/>
        <v>-1.6200000000028546E-5</v>
      </c>
      <c r="J602" s="54">
        <f t="shared" si="112"/>
        <v>0.97200000000171283</v>
      </c>
      <c r="K602" s="54">
        <f t="shared" si="113"/>
        <v>0.49058333333162052</v>
      </c>
      <c r="L602" s="58"/>
      <c r="M602" s="59"/>
      <c r="N602" s="56">
        <f t="shared" si="114"/>
        <v>78.150702777777838</v>
      </c>
      <c r="O602" s="56">
        <f t="shared" si="115"/>
        <v>4.088194444422967E-2</v>
      </c>
      <c r="P602" s="56">
        <f>SUM($O$13:O602)</f>
        <v>37.470702777777873</v>
      </c>
      <c r="Q602" s="56">
        <f t="shared" si="116"/>
        <v>40.679999999999964</v>
      </c>
    </row>
    <row r="603" spans="1:17" x14ac:dyDescent="0.35">
      <c r="A603" s="63">
        <v>0.50429398148148141</v>
      </c>
      <c r="B603" s="81">
        <f t="shared" si="108"/>
        <v>3210.9999999999936</v>
      </c>
      <c r="C603" s="54">
        <f t="shared" si="117"/>
        <v>53.516666666666559</v>
      </c>
      <c r="D603" s="54">
        <f t="shared" si="109"/>
        <v>8.3333333333186488E-2</v>
      </c>
      <c r="E603">
        <v>34.5</v>
      </c>
      <c r="F603" s="31">
        <f>SUM($E$13:E603)</f>
        <v>20374.5</v>
      </c>
      <c r="G603" s="52">
        <f t="shared" si="110"/>
        <v>20.374500000000001</v>
      </c>
      <c r="H603" s="54">
        <f t="shared" si="107"/>
        <v>1.4625833333333333</v>
      </c>
      <c r="I603" s="87">
        <f t="shared" si="111"/>
        <v>-1.3800000000024317E-5</v>
      </c>
      <c r="J603" s="54">
        <f t="shared" si="112"/>
        <v>0.82800000000145901</v>
      </c>
      <c r="K603" s="54">
        <f t="shared" si="113"/>
        <v>0.63458333333187433</v>
      </c>
      <c r="L603" s="58"/>
      <c r="M603" s="59"/>
      <c r="N603" s="56">
        <f t="shared" si="114"/>
        <v>78.272584722222064</v>
      </c>
      <c r="O603" s="56">
        <f t="shared" si="115"/>
        <v>5.2881944444229674E-2</v>
      </c>
      <c r="P603" s="56">
        <f>SUM($O$13:O603)</f>
        <v>37.523584722222104</v>
      </c>
      <c r="Q603" s="56">
        <f t="shared" si="116"/>
        <v>40.74899999999996</v>
      </c>
    </row>
    <row r="604" spans="1:17" x14ac:dyDescent="0.35">
      <c r="A604" s="63">
        <v>0.50435185185185183</v>
      </c>
      <c r="B604" s="81">
        <f t="shared" si="108"/>
        <v>3215.9999999999977</v>
      </c>
      <c r="C604" s="54">
        <f t="shared" si="117"/>
        <v>53.599999999999959</v>
      </c>
      <c r="D604" s="54">
        <f t="shared" si="109"/>
        <v>8.3333333333399651E-2</v>
      </c>
      <c r="E604">
        <v>37</v>
      </c>
      <c r="F604" s="31">
        <f>SUM($E$13:E604)</f>
        <v>20411.5</v>
      </c>
      <c r="G604" s="52">
        <f t="shared" si="110"/>
        <v>20.4115</v>
      </c>
      <c r="H604" s="54">
        <f t="shared" si="107"/>
        <v>1.4625833333333333</v>
      </c>
      <c r="I604" s="87">
        <f t="shared" si="111"/>
        <v>-1.4799999999988222E-5</v>
      </c>
      <c r="J604" s="54">
        <f t="shared" si="112"/>
        <v>0.88799999999929335</v>
      </c>
      <c r="K604" s="54">
        <f t="shared" si="113"/>
        <v>0.57458333333403999</v>
      </c>
      <c r="L604" s="58"/>
      <c r="M604" s="59"/>
      <c r="N604" s="56">
        <f t="shared" si="114"/>
        <v>78.394466666666602</v>
      </c>
      <c r="O604" s="56">
        <f t="shared" si="115"/>
        <v>4.7881944444541434E-2</v>
      </c>
      <c r="P604" s="56">
        <f>SUM($O$13:O604)</f>
        <v>37.571466666666645</v>
      </c>
      <c r="Q604" s="56">
        <f t="shared" si="116"/>
        <v>40.822999999999958</v>
      </c>
    </row>
    <row r="605" spans="1:17" x14ac:dyDescent="0.35">
      <c r="A605" s="63">
        <v>0.50442129629629628</v>
      </c>
      <c r="B605" s="81">
        <f t="shared" si="108"/>
        <v>3222.000000000005</v>
      </c>
      <c r="C605" s="54">
        <f t="shared" si="117"/>
        <v>53.700000000000081</v>
      </c>
      <c r="D605" s="54">
        <f t="shared" si="109"/>
        <v>0.10000000000012221</v>
      </c>
      <c r="E605">
        <v>36</v>
      </c>
      <c r="F605" s="31">
        <f>SUM($E$13:E605)</f>
        <v>20447.5</v>
      </c>
      <c r="G605" s="52">
        <f t="shared" si="110"/>
        <v>20.447500000000002</v>
      </c>
      <c r="H605" s="54">
        <f t="shared" si="107"/>
        <v>1.4625833333333333</v>
      </c>
      <c r="I605" s="87">
        <f t="shared" si="111"/>
        <v>-1.1999999999985333E-5</v>
      </c>
      <c r="J605" s="54">
        <f t="shared" si="112"/>
        <v>0.71999999999912001</v>
      </c>
      <c r="K605" s="54">
        <f t="shared" si="113"/>
        <v>0.74258333333421334</v>
      </c>
      <c r="L605" s="58"/>
      <c r="M605" s="59"/>
      <c r="N605" s="56">
        <f t="shared" si="114"/>
        <v>78.540725000000123</v>
      </c>
      <c r="O605" s="56">
        <f t="shared" si="115"/>
        <v>7.4258333333512089E-2</v>
      </c>
      <c r="P605" s="56">
        <f>SUM($O$13:O605)</f>
        <v>37.645725000000155</v>
      </c>
      <c r="Q605" s="56">
        <f t="shared" si="116"/>
        <v>40.894999999999968</v>
      </c>
    </row>
    <row r="606" spans="1:17" x14ac:dyDescent="0.35">
      <c r="A606" s="63">
        <v>0.5044791666666667</v>
      </c>
      <c r="B606" s="81">
        <f t="shared" si="108"/>
        <v>3227.0000000000086</v>
      </c>
      <c r="C606" s="54">
        <f t="shared" si="117"/>
        <v>53.783333333333481</v>
      </c>
      <c r="D606" s="54">
        <f t="shared" si="109"/>
        <v>8.3333333333399651E-2</v>
      </c>
      <c r="E606">
        <v>37</v>
      </c>
      <c r="F606" s="31">
        <f>SUM($E$13:E606)</f>
        <v>20484.5</v>
      </c>
      <c r="G606" s="52">
        <f t="shared" si="110"/>
        <v>20.484500000000001</v>
      </c>
      <c r="H606" s="54">
        <f t="shared" si="107"/>
        <v>1.4625833333333333</v>
      </c>
      <c r="I606" s="87">
        <f t="shared" si="111"/>
        <v>-1.4799999999988222E-5</v>
      </c>
      <c r="J606" s="54">
        <f t="shared" si="112"/>
        <v>0.88799999999929335</v>
      </c>
      <c r="K606" s="54">
        <f t="shared" si="113"/>
        <v>0.57458333333403999</v>
      </c>
      <c r="L606" s="58"/>
      <c r="M606" s="59"/>
      <c r="N606" s="56">
        <f t="shared" si="114"/>
        <v>78.662606944444661</v>
      </c>
      <c r="O606" s="56">
        <f t="shared" si="115"/>
        <v>4.7881944444541434E-2</v>
      </c>
      <c r="P606" s="56">
        <f>SUM($O$13:O606)</f>
        <v>37.693606944444696</v>
      </c>
      <c r="Q606" s="56">
        <f t="shared" si="116"/>
        <v>40.968999999999966</v>
      </c>
    </row>
    <row r="607" spans="1:17" x14ac:dyDescent="0.35">
      <c r="A607" s="63">
        <v>0.50453703703703701</v>
      </c>
      <c r="B607" s="81">
        <f t="shared" si="108"/>
        <v>3232</v>
      </c>
      <c r="C607" s="54">
        <f t="shared" si="117"/>
        <v>53.866666666666667</v>
      </c>
      <c r="D607" s="54">
        <f t="shared" si="109"/>
        <v>8.3333333333186488E-2</v>
      </c>
      <c r="E607">
        <v>36</v>
      </c>
      <c r="F607" s="31">
        <f>SUM($E$13:E607)</f>
        <v>20520.5</v>
      </c>
      <c r="G607" s="52">
        <f t="shared" si="110"/>
        <v>20.520499999999998</v>
      </c>
      <c r="H607" s="54">
        <f t="shared" si="107"/>
        <v>1.4625833333333333</v>
      </c>
      <c r="I607" s="87">
        <f t="shared" si="111"/>
        <v>-1.4400000000025373E-5</v>
      </c>
      <c r="J607" s="54">
        <f t="shared" si="112"/>
        <v>0.86400000000152244</v>
      </c>
      <c r="K607" s="54">
        <f t="shared" si="113"/>
        <v>0.59858333333181091</v>
      </c>
      <c r="L607" s="58"/>
      <c r="M607" s="59"/>
      <c r="N607" s="56">
        <f t="shared" si="114"/>
        <v>78.784488888888887</v>
      </c>
      <c r="O607" s="56">
        <f t="shared" si="115"/>
        <v>4.9881944444229678E-2</v>
      </c>
      <c r="P607" s="56">
        <f>SUM($O$13:O607)</f>
        <v>37.743488888888926</v>
      </c>
      <c r="Q607" s="56">
        <f t="shared" si="116"/>
        <v>41.040999999999961</v>
      </c>
    </row>
    <row r="608" spans="1:17" x14ac:dyDescent="0.35">
      <c r="A608" s="63">
        <v>0.50460648148148146</v>
      </c>
      <c r="B608" s="81">
        <f t="shared" si="108"/>
        <v>3238.0000000000009</v>
      </c>
      <c r="C608" s="54">
        <f t="shared" si="117"/>
        <v>53.966666666666683</v>
      </c>
      <c r="D608" s="54">
        <f t="shared" si="109"/>
        <v>0.10000000000001563</v>
      </c>
      <c r="E608">
        <v>36.5</v>
      </c>
      <c r="F608" s="31">
        <f>SUM($E$13:E608)</f>
        <v>20557</v>
      </c>
      <c r="G608" s="52">
        <f t="shared" si="110"/>
        <v>20.556999999999999</v>
      </c>
      <c r="H608" s="54">
        <f t="shared" si="107"/>
        <v>1.4625833333333333</v>
      </c>
      <c r="I608" s="87">
        <f t="shared" si="111"/>
        <v>-1.2166666666664766E-5</v>
      </c>
      <c r="J608" s="54">
        <f t="shared" si="112"/>
        <v>0.72999999999988585</v>
      </c>
      <c r="K608" s="54">
        <f t="shared" si="113"/>
        <v>0.7325833333334475</v>
      </c>
      <c r="L608" s="58"/>
      <c r="M608" s="59"/>
      <c r="N608" s="56">
        <f t="shared" si="114"/>
        <v>78.930747222222251</v>
      </c>
      <c r="O608" s="56">
        <f t="shared" si="115"/>
        <v>7.3258333333356199E-2</v>
      </c>
      <c r="P608" s="56">
        <f>SUM($O$13:O608)</f>
        <v>37.816747222222283</v>
      </c>
      <c r="Q608" s="56">
        <f t="shared" si="116"/>
        <v>41.113999999999969</v>
      </c>
    </row>
    <row r="609" spans="1:17" x14ac:dyDescent="0.35">
      <c r="A609" s="63">
        <v>0.50466435185185188</v>
      </c>
      <c r="B609" s="81">
        <f t="shared" si="108"/>
        <v>3243.000000000005</v>
      </c>
      <c r="C609" s="54">
        <f t="shared" si="117"/>
        <v>54.050000000000082</v>
      </c>
      <c r="D609" s="54">
        <f t="shared" si="109"/>
        <v>8.3333333333399651E-2</v>
      </c>
      <c r="E609">
        <v>36.5</v>
      </c>
      <c r="F609" s="31">
        <f>SUM($E$13:E609)</f>
        <v>20593.5</v>
      </c>
      <c r="G609" s="52">
        <f t="shared" si="110"/>
        <v>20.593499999999999</v>
      </c>
      <c r="H609" s="54">
        <f t="shared" si="107"/>
        <v>1.4625833333333333</v>
      </c>
      <c r="I609" s="87">
        <f t="shared" si="111"/>
        <v>-1.4599999999988381E-5</v>
      </c>
      <c r="J609" s="54">
        <f t="shared" si="112"/>
        <v>0.87599999999930289</v>
      </c>
      <c r="K609" s="54">
        <f t="shared" si="113"/>
        <v>0.58658333333403045</v>
      </c>
      <c r="L609" s="58"/>
      <c r="M609" s="59"/>
      <c r="N609" s="56">
        <f t="shared" si="114"/>
        <v>79.05262916666679</v>
      </c>
      <c r="O609" s="56">
        <f t="shared" si="115"/>
        <v>4.8881944444541442E-2</v>
      </c>
      <c r="P609" s="56">
        <f>SUM($O$13:O609)</f>
        <v>37.865629166666821</v>
      </c>
      <c r="Q609" s="56">
        <f t="shared" si="116"/>
        <v>41.186999999999969</v>
      </c>
    </row>
    <row r="610" spans="1:17" x14ac:dyDescent="0.35">
      <c r="A610" s="63">
        <v>0.50472222222222218</v>
      </c>
      <c r="B610" s="81">
        <f t="shared" si="108"/>
        <v>3248.0000000000027</v>
      </c>
      <c r="C610" s="54">
        <f t="shared" si="117"/>
        <v>54.133333333333375</v>
      </c>
      <c r="D610" s="54">
        <f t="shared" si="109"/>
        <v>8.3333333333293069E-2</v>
      </c>
      <c r="E610">
        <v>36.5</v>
      </c>
      <c r="F610" s="31">
        <f>SUM($E$13:E610)</f>
        <v>20630</v>
      </c>
      <c r="G610" s="52">
        <f t="shared" si="110"/>
        <v>20.63</v>
      </c>
      <c r="H610" s="54">
        <f t="shared" si="107"/>
        <v>1.4625833333333333</v>
      </c>
      <c r="I610" s="87">
        <f t="shared" si="111"/>
        <v>-1.4600000000007053E-5</v>
      </c>
      <c r="J610" s="54">
        <f t="shared" si="112"/>
        <v>0.87600000000042322</v>
      </c>
      <c r="K610" s="54">
        <f t="shared" si="113"/>
        <v>0.58658333333291013</v>
      </c>
      <c r="L610" s="58"/>
      <c r="M610" s="59"/>
      <c r="N610" s="56">
        <f t="shared" si="114"/>
        <v>79.174511111111173</v>
      </c>
      <c r="O610" s="56">
        <f t="shared" si="115"/>
        <v>4.888194444438556E-2</v>
      </c>
      <c r="P610" s="56">
        <f>SUM($O$13:O610)</f>
        <v>37.91451111111121</v>
      </c>
      <c r="Q610" s="56">
        <f t="shared" si="116"/>
        <v>41.259999999999962</v>
      </c>
    </row>
    <row r="611" spans="1:17" x14ac:dyDescent="0.35">
      <c r="A611" s="63">
        <v>0.50479166666666664</v>
      </c>
      <c r="B611" s="81">
        <f t="shared" si="108"/>
        <v>3253.9999999999973</v>
      </c>
      <c r="C611" s="54">
        <f t="shared" si="117"/>
        <v>54.233333333333285</v>
      </c>
      <c r="D611" s="54">
        <f t="shared" si="109"/>
        <v>9.9999999999909051E-2</v>
      </c>
      <c r="E611">
        <v>37</v>
      </c>
      <c r="F611" s="31">
        <f>SUM($E$13:E611)</f>
        <v>20667</v>
      </c>
      <c r="G611" s="52">
        <f t="shared" si="110"/>
        <v>20.667000000000002</v>
      </c>
      <c r="H611" s="54">
        <f t="shared" si="107"/>
        <v>1.4625833333333333</v>
      </c>
      <c r="I611" s="87">
        <f t="shared" si="111"/>
        <v>-1.2333333333344551E-5</v>
      </c>
      <c r="J611" s="54">
        <f t="shared" si="112"/>
        <v>0.74000000000067301</v>
      </c>
      <c r="K611" s="54">
        <f t="shared" si="113"/>
        <v>0.72258333333266034</v>
      </c>
      <c r="L611" s="58"/>
      <c r="M611" s="59"/>
      <c r="N611" s="56">
        <f t="shared" si="114"/>
        <v>79.32076944444438</v>
      </c>
      <c r="O611" s="56">
        <f t="shared" si="115"/>
        <v>7.2258333333200309E-2</v>
      </c>
      <c r="P611" s="56">
        <f>SUM($O$13:O611)</f>
        <v>37.986769444444413</v>
      </c>
      <c r="Q611" s="56">
        <f t="shared" si="116"/>
        <v>41.333999999999968</v>
      </c>
    </row>
    <row r="612" spans="1:17" x14ac:dyDescent="0.35">
      <c r="A612" s="63">
        <v>0.50484953703703705</v>
      </c>
      <c r="B612" s="81">
        <f t="shared" si="108"/>
        <v>3259.0000000000009</v>
      </c>
      <c r="C612" s="54">
        <f t="shared" si="117"/>
        <v>54.316666666666684</v>
      </c>
      <c r="D612" s="54">
        <f t="shared" si="109"/>
        <v>8.3333333333399651E-2</v>
      </c>
      <c r="E612">
        <v>37</v>
      </c>
      <c r="F612" s="31">
        <f>SUM($E$13:E612)</f>
        <v>20704</v>
      </c>
      <c r="G612" s="52">
        <f t="shared" si="110"/>
        <v>20.704000000000001</v>
      </c>
      <c r="H612" s="54">
        <f t="shared" si="107"/>
        <v>1.4625833333333333</v>
      </c>
      <c r="I612" s="87">
        <f t="shared" si="111"/>
        <v>-1.4799999999988222E-5</v>
      </c>
      <c r="J612" s="54">
        <f t="shared" si="112"/>
        <v>0.88799999999929335</v>
      </c>
      <c r="K612" s="54">
        <f t="shared" si="113"/>
        <v>0.57458333333403999</v>
      </c>
      <c r="L612" s="58"/>
      <c r="M612" s="59"/>
      <c r="N612" s="56">
        <f t="shared" si="114"/>
        <v>79.442651388888919</v>
      </c>
      <c r="O612" s="56">
        <f t="shared" si="115"/>
        <v>4.7881944444541434E-2</v>
      </c>
      <c r="P612" s="56">
        <f>SUM($O$13:O612)</f>
        <v>38.034651388888953</v>
      </c>
      <c r="Q612" s="56">
        <f t="shared" si="116"/>
        <v>41.407999999999966</v>
      </c>
    </row>
    <row r="613" spans="1:17" x14ac:dyDescent="0.35">
      <c r="A613" s="63">
        <v>0.50491898148148151</v>
      </c>
      <c r="B613" s="81">
        <f t="shared" si="108"/>
        <v>3265.0000000000082</v>
      </c>
      <c r="C613" s="54">
        <f t="shared" si="117"/>
        <v>54.416666666666806</v>
      </c>
      <c r="D613" s="54">
        <f t="shared" si="109"/>
        <v>0.10000000000012221</v>
      </c>
      <c r="E613">
        <v>40</v>
      </c>
      <c r="F613" s="31">
        <f>SUM($E$13:E613)</f>
        <v>20744</v>
      </c>
      <c r="G613" s="52">
        <f t="shared" si="110"/>
        <v>20.744</v>
      </c>
      <c r="H613" s="54">
        <f t="shared" si="107"/>
        <v>1.4625833333333333</v>
      </c>
      <c r="I613" s="87">
        <f t="shared" si="111"/>
        <v>-1.3333333333317038E-5</v>
      </c>
      <c r="J613" s="54">
        <f t="shared" si="112"/>
        <v>0.79999999999902227</v>
      </c>
      <c r="K613" s="54">
        <f t="shared" si="113"/>
        <v>0.66258333333431108</v>
      </c>
      <c r="L613" s="58"/>
      <c r="M613" s="59"/>
      <c r="N613" s="56">
        <f t="shared" si="114"/>
        <v>79.588909722222425</v>
      </c>
      <c r="O613" s="56">
        <f t="shared" si="115"/>
        <v>6.6258333333512082E-2</v>
      </c>
      <c r="P613" s="56">
        <f>SUM($O$13:O613)</f>
        <v>38.100909722222468</v>
      </c>
      <c r="Q613" s="56">
        <f t="shared" si="116"/>
        <v>41.487999999999957</v>
      </c>
    </row>
    <row r="614" spans="1:17" x14ac:dyDescent="0.35">
      <c r="A614" s="63">
        <v>0.50497685185185182</v>
      </c>
      <c r="B614" s="81">
        <f t="shared" si="108"/>
        <v>3269.9999999999995</v>
      </c>
      <c r="C614" s="54">
        <f t="shared" si="117"/>
        <v>54.499999999999993</v>
      </c>
      <c r="D614" s="54">
        <f t="shared" si="109"/>
        <v>8.3333333333186488E-2</v>
      </c>
      <c r="E614">
        <v>39.5</v>
      </c>
      <c r="F614" s="31">
        <f>SUM($E$13:E614)</f>
        <v>20783.5</v>
      </c>
      <c r="G614" s="52">
        <f t="shared" si="110"/>
        <v>20.7835</v>
      </c>
      <c r="H614" s="54">
        <f t="shared" si="107"/>
        <v>1.4625833333333333</v>
      </c>
      <c r="I614" s="87">
        <f t="shared" si="111"/>
        <v>-1.5800000000027841E-5</v>
      </c>
      <c r="J614" s="54">
        <f t="shared" si="112"/>
        <v>0.94800000000167051</v>
      </c>
      <c r="K614" s="54">
        <f t="shared" si="113"/>
        <v>0.51458333333166284</v>
      </c>
      <c r="L614" s="58"/>
      <c r="M614" s="59"/>
      <c r="N614" s="56">
        <f t="shared" si="114"/>
        <v>79.710791666666651</v>
      </c>
      <c r="O614" s="56">
        <f t="shared" si="115"/>
        <v>4.2881944444229672E-2</v>
      </c>
      <c r="P614" s="56">
        <f>SUM($O$13:O614)</f>
        <v>38.143791666666701</v>
      </c>
      <c r="Q614" s="56">
        <f t="shared" si="116"/>
        <v>41.56699999999995</v>
      </c>
    </row>
    <row r="615" spans="1:17" x14ac:dyDescent="0.35">
      <c r="A615" s="63">
        <v>0.50503472222222223</v>
      </c>
      <c r="B615" s="81">
        <f t="shared" si="108"/>
        <v>3275.0000000000036</v>
      </c>
      <c r="C615" s="54">
        <f t="shared" si="117"/>
        <v>54.583333333333393</v>
      </c>
      <c r="D615" s="54">
        <f t="shared" si="109"/>
        <v>8.3333333333399651E-2</v>
      </c>
      <c r="E615">
        <v>46.5</v>
      </c>
      <c r="F615" s="31">
        <f>SUM($E$13:E615)</f>
        <v>20830</v>
      </c>
      <c r="G615" s="52">
        <f t="shared" si="110"/>
        <v>20.83</v>
      </c>
      <c r="H615" s="54">
        <f t="shared" si="107"/>
        <v>1.4625833333333333</v>
      </c>
      <c r="I615" s="87">
        <f t="shared" si="111"/>
        <v>-1.8599999999985199E-5</v>
      </c>
      <c r="J615" s="54">
        <f t="shared" si="112"/>
        <v>1.1159999999991119</v>
      </c>
      <c r="K615" s="54">
        <f t="shared" si="113"/>
        <v>0.34658333333422142</v>
      </c>
      <c r="L615" s="58"/>
      <c r="M615" s="59"/>
      <c r="N615" s="56">
        <f t="shared" si="114"/>
        <v>79.832673611111204</v>
      </c>
      <c r="O615" s="56">
        <f t="shared" si="115"/>
        <v>2.8881944444541435E-2</v>
      </c>
      <c r="P615" s="56">
        <f>SUM($O$13:O615)</f>
        <v>38.172673611111243</v>
      </c>
      <c r="Q615" s="56">
        <f t="shared" si="116"/>
        <v>41.659999999999961</v>
      </c>
    </row>
    <row r="616" spans="1:17" x14ac:dyDescent="0.35">
      <c r="A616" s="63">
        <v>0.50510416666666669</v>
      </c>
      <c r="B616" s="81">
        <f t="shared" si="108"/>
        <v>3281.0000000000045</v>
      </c>
      <c r="C616" s="54">
        <f t="shared" si="117"/>
        <v>54.683333333333408</v>
      </c>
      <c r="D616" s="54">
        <f t="shared" si="109"/>
        <v>0.10000000000001563</v>
      </c>
      <c r="E616">
        <v>41</v>
      </c>
      <c r="F616" s="31">
        <f>SUM($E$13:E616)</f>
        <v>20871</v>
      </c>
      <c r="G616" s="52">
        <f t="shared" si="110"/>
        <v>20.870999999999999</v>
      </c>
      <c r="H616" s="54">
        <f t="shared" si="107"/>
        <v>1.4625833333333333</v>
      </c>
      <c r="I616" s="87">
        <f t="shared" si="111"/>
        <v>-1.3666666666664531E-5</v>
      </c>
      <c r="J616" s="54">
        <f t="shared" si="112"/>
        <v>0.81999999999987183</v>
      </c>
      <c r="K616" s="54">
        <f t="shared" si="113"/>
        <v>0.64258333333346151</v>
      </c>
      <c r="L616" s="58"/>
      <c r="M616" s="59"/>
      <c r="N616" s="56">
        <f t="shared" si="114"/>
        <v>79.978931944444554</v>
      </c>
      <c r="O616" s="56">
        <f t="shared" si="115"/>
        <v>6.4258333333356191E-2</v>
      </c>
      <c r="P616" s="56">
        <f>SUM($O$13:O616)</f>
        <v>38.236931944444599</v>
      </c>
      <c r="Q616" s="56">
        <f t="shared" si="116"/>
        <v>41.741999999999955</v>
      </c>
    </row>
    <row r="617" spans="1:17" x14ac:dyDescent="0.35">
      <c r="A617" s="63">
        <v>0.50516203703703699</v>
      </c>
      <c r="B617" s="81">
        <f t="shared" si="108"/>
        <v>3286.0000000000023</v>
      </c>
      <c r="C617" s="54">
        <f t="shared" si="117"/>
        <v>54.766666666666701</v>
      </c>
      <c r="D617" s="54">
        <f t="shared" si="109"/>
        <v>8.3333333333293069E-2</v>
      </c>
      <c r="E617">
        <v>33</v>
      </c>
      <c r="F617" s="31">
        <f>SUM($E$13:E617)</f>
        <v>20904</v>
      </c>
      <c r="G617" s="52">
        <f t="shared" si="110"/>
        <v>20.904</v>
      </c>
      <c r="H617" s="54">
        <f t="shared" si="107"/>
        <v>1.4625833333333333</v>
      </c>
      <c r="I617" s="87">
        <f t="shared" si="111"/>
        <v>-1.3200000000006375E-5</v>
      </c>
      <c r="J617" s="54">
        <f t="shared" si="112"/>
        <v>0.79200000000038262</v>
      </c>
      <c r="K617" s="54">
        <f t="shared" si="113"/>
        <v>0.67058333333295073</v>
      </c>
      <c r="L617" s="58"/>
      <c r="M617" s="59"/>
      <c r="N617" s="56">
        <f t="shared" si="114"/>
        <v>80.100813888888936</v>
      </c>
      <c r="O617" s="56">
        <f t="shared" si="115"/>
        <v>5.5881944444385559E-2</v>
      </c>
      <c r="P617" s="56">
        <f>SUM($O$13:O617)</f>
        <v>38.292813888888986</v>
      </c>
      <c r="Q617" s="56">
        <f t="shared" si="116"/>
        <v>41.80799999999995</v>
      </c>
    </row>
    <row r="618" spans="1:17" x14ac:dyDescent="0.35">
      <c r="A618" s="63">
        <v>0.50521990740740741</v>
      </c>
      <c r="B618" s="81">
        <f t="shared" si="108"/>
        <v>3291.0000000000059</v>
      </c>
      <c r="C618" s="54">
        <f t="shared" si="117"/>
        <v>54.850000000000101</v>
      </c>
      <c r="D618" s="54">
        <f t="shared" si="109"/>
        <v>8.3333333333399651E-2</v>
      </c>
      <c r="E618">
        <v>41.5</v>
      </c>
      <c r="F618" s="31">
        <f>SUM($E$13:E618)</f>
        <v>20945.5</v>
      </c>
      <c r="G618" s="52">
        <f t="shared" si="110"/>
        <v>20.945499999999999</v>
      </c>
      <c r="H618" s="54">
        <f t="shared" si="107"/>
        <v>1.4625833333333333</v>
      </c>
      <c r="I618" s="87">
        <f t="shared" si="111"/>
        <v>-1.659999999998679E-5</v>
      </c>
      <c r="J618" s="54">
        <f t="shared" si="112"/>
        <v>0.99599999999920741</v>
      </c>
      <c r="K618" s="54">
        <f t="shared" si="113"/>
        <v>0.46658333333412594</v>
      </c>
      <c r="L618" s="58"/>
      <c r="M618" s="59"/>
      <c r="N618" s="56">
        <f t="shared" si="114"/>
        <v>80.222695833333475</v>
      </c>
      <c r="O618" s="56">
        <f t="shared" si="115"/>
        <v>3.888194444454144E-2</v>
      </c>
      <c r="P618" s="56">
        <f>SUM($O$13:O618)</f>
        <v>38.331695833333526</v>
      </c>
      <c r="Q618" s="56">
        <f t="shared" si="116"/>
        <v>41.890999999999948</v>
      </c>
    </row>
    <row r="619" spans="1:17" x14ac:dyDescent="0.35">
      <c r="A619" s="63">
        <v>0.50528935185185186</v>
      </c>
      <c r="B619" s="81">
        <f t="shared" si="108"/>
        <v>3297.0000000000005</v>
      </c>
      <c r="C619" s="54">
        <f t="shared" si="117"/>
        <v>54.95000000000001</v>
      </c>
      <c r="D619" s="54">
        <f t="shared" si="109"/>
        <v>9.9999999999909051E-2</v>
      </c>
      <c r="E619">
        <v>38.5</v>
      </c>
      <c r="F619" s="31">
        <f>SUM($E$13:E619)</f>
        <v>20984</v>
      </c>
      <c r="G619" s="52">
        <f t="shared" si="110"/>
        <v>20.984000000000002</v>
      </c>
      <c r="H619" s="54">
        <f t="shared" si="107"/>
        <v>1.4625833333333333</v>
      </c>
      <c r="I619" s="87">
        <f t="shared" si="111"/>
        <v>-1.2833333333345005E-5</v>
      </c>
      <c r="J619" s="54">
        <f t="shared" si="112"/>
        <v>0.77000000000070035</v>
      </c>
      <c r="K619" s="54">
        <f t="shared" si="113"/>
        <v>0.692583333332633</v>
      </c>
      <c r="L619" s="58"/>
      <c r="M619" s="59"/>
      <c r="N619" s="56">
        <f t="shared" si="114"/>
        <v>80.368954166666683</v>
      </c>
      <c r="O619" s="56">
        <f t="shared" si="115"/>
        <v>6.9258333333200306E-2</v>
      </c>
      <c r="P619" s="56">
        <f>SUM($O$13:O619)</f>
        <v>38.400954166666729</v>
      </c>
      <c r="Q619" s="56">
        <f t="shared" si="116"/>
        <v>41.967999999999954</v>
      </c>
    </row>
    <row r="620" spans="1:17" x14ac:dyDescent="0.35">
      <c r="A620" s="63">
        <v>0.50534722222222228</v>
      </c>
      <c r="B620" s="81">
        <f t="shared" si="108"/>
        <v>3302.0000000000045</v>
      </c>
      <c r="C620" s="54">
        <f t="shared" si="117"/>
        <v>55.03333333333341</v>
      </c>
      <c r="D620" s="54">
        <f t="shared" si="109"/>
        <v>8.3333333333399651E-2</v>
      </c>
      <c r="E620">
        <v>44.5</v>
      </c>
      <c r="F620" s="31">
        <f>SUM($E$13:E620)</f>
        <v>21028.5</v>
      </c>
      <c r="G620" s="52">
        <f t="shared" si="110"/>
        <v>21.028500000000001</v>
      </c>
      <c r="H620" s="54">
        <f t="shared" si="107"/>
        <v>1.4625833333333333</v>
      </c>
      <c r="I620" s="87">
        <f t="shared" si="111"/>
        <v>-1.7799999999985837E-5</v>
      </c>
      <c r="J620" s="54">
        <f t="shared" si="112"/>
        <v>1.0679999999991501</v>
      </c>
      <c r="K620" s="54">
        <f t="shared" si="113"/>
        <v>0.39458333333418327</v>
      </c>
      <c r="L620" s="58"/>
      <c r="M620" s="59"/>
      <c r="N620" s="56">
        <f t="shared" si="114"/>
        <v>80.490836111111221</v>
      </c>
      <c r="O620" s="56">
        <f t="shared" si="115"/>
        <v>3.2881944444541442E-2</v>
      </c>
      <c r="P620" s="56">
        <f>SUM($O$13:O620)</f>
        <v>38.433836111111269</v>
      </c>
      <c r="Q620" s="56">
        <f t="shared" si="116"/>
        <v>42.056999999999952</v>
      </c>
    </row>
    <row r="621" spans="1:17" x14ac:dyDescent="0.35">
      <c r="A621" s="63">
        <v>0.50540509259259259</v>
      </c>
      <c r="B621" s="81">
        <f t="shared" si="108"/>
        <v>3307.0000000000023</v>
      </c>
      <c r="C621" s="54">
        <f t="shared" si="117"/>
        <v>55.116666666666703</v>
      </c>
      <c r="D621" s="54">
        <f t="shared" si="109"/>
        <v>8.3333333333293069E-2</v>
      </c>
      <c r="E621">
        <v>32.5</v>
      </c>
      <c r="F621" s="31">
        <f>SUM($E$13:E621)</f>
        <v>21061</v>
      </c>
      <c r="G621" s="52">
        <f t="shared" si="110"/>
        <v>21.061</v>
      </c>
      <c r="H621" s="54">
        <f t="shared" si="107"/>
        <v>1.4625833333333333</v>
      </c>
      <c r="I621" s="87">
        <f t="shared" si="111"/>
        <v>-1.3000000000006281E-5</v>
      </c>
      <c r="J621" s="54">
        <f t="shared" si="112"/>
        <v>0.78000000000037684</v>
      </c>
      <c r="K621" s="54">
        <f t="shared" si="113"/>
        <v>0.68258333333295651</v>
      </c>
      <c r="L621" s="58"/>
      <c r="M621" s="59"/>
      <c r="N621" s="56">
        <f t="shared" si="114"/>
        <v>80.612718055555604</v>
      </c>
      <c r="O621" s="56">
        <f t="shared" si="115"/>
        <v>5.688194444438556E-2</v>
      </c>
      <c r="P621" s="56">
        <f>SUM($O$13:O621)</f>
        <v>38.490718055555654</v>
      </c>
      <c r="Q621" s="56">
        <f t="shared" si="116"/>
        <v>42.12199999999995</v>
      </c>
    </row>
    <row r="622" spans="1:17" x14ac:dyDescent="0.35">
      <c r="A622" s="63">
        <v>0.50546296296296289</v>
      </c>
      <c r="B622" s="81">
        <f t="shared" si="108"/>
        <v>3311.9999999999995</v>
      </c>
      <c r="C622" s="54">
        <f t="shared" si="117"/>
        <v>55.199999999999996</v>
      </c>
      <c r="D622" s="54">
        <f t="shared" si="109"/>
        <v>8.3333333333293069E-2</v>
      </c>
      <c r="E622">
        <v>38</v>
      </c>
      <c r="F622" s="31">
        <f>SUM($E$13:E622)</f>
        <v>21099</v>
      </c>
      <c r="G622" s="52">
        <f t="shared" si="110"/>
        <v>21.099</v>
      </c>
      <c r="H622" s="54">
        <f t="shared" si="107"/>
        <v>1.4625833333333333</v>
      </c>
      <c r="I622" s="87">
        <f t="shared" si="111"/>
        <v>-1.5200000000007344E-5</v>
      </c>
      <c r="J622" s="54">
        <f t="shared" si="112"/>
        <v>0.91200000000044068</v>
      </c>
      <c r="K622" s="54">
        <f t="shared" si="113"/>
        <v>0.55058333333289267</v>
      </c>
      <c r="L622" s="58"/>
      <c r="M622" s="59"/>
      <c r="N622" s="56">
        <f t="shared" si="114"/>
        <v>80.7346</v>
      </c>
      <c r="O622" s="56">
        <f t="shared" si="115"/>
        <v>4.588194444438555E-2</v>
      </c>
      <c r="P622" s="56">
        <f>SUM($O$13:O622)</f>
        <v>38.536600000000043</v>
      </c>
      <c r="Q622" s="56">
        <f t="shared" si="116"/>
        <v>42.197999999999958</v>
      </c>
    </row>
    <row r="623" spans="1:17" x14ac:dyDescent="0.35">
      <c r="A623" s="63">
        <v>0.50553240740740735</v>
      </c>
      <c r="B623" s="81">
        <f t="shared" si="108"/>
        <v>3317.9999999999941</v>
      </c>
      <c r="C623" s="54">
        <f t="shared" si="117"/>
        <v>55.299999999999905</v>
      </c>
      <c r="D623" s="54">
        <f t="shared" si="109"/>
        <v>9.9999999999909051E-2</v>
      </c>
      <c r="E623">
        <v>39.5</v>
      </c>
      <c r="F623" s="31">
        <f>SUM($E$13:E623)</f>
        <v>21138.5</v>
      </c>
      <c r="G623" s="52">
        <f t="shared" si="110"/>
        <v>21.138500000000001</v>
      </c>
      <c r="H623" s="54">
        <f t="shared" si="107"/>
        <v>1.4625833333333333</v>
      </c>
      <c r="I623" s="87">
        <f t="shared" si="111"/>
        <v>-1.3166666666678642E-5</v>
      </c>
      <c r="J623" s="54">
        <f t="shared" si="112"/>
        <v>0.79000000000071846</v>
      </c>
      <c r="K623" s="54">
        <f t="shared" si="113"/>
        <v>0.67258333333261489</v>
      </c>
      <c r="L623" s="58"/>
      <c r="M623" s="59"/>
      <c r="N623" s="56">
        <f t="shared" si="114"/>
        <v>80.880858333333194</v>
      </c>
      <c r="O623" s="56">
        <f t="shared" si="115"/>
        <v>6.7258333333200318E-2</v>
      </c>
      <c r="P623" s="56">
        <f>SUM($O$13:O623)</f>
        <v>38.603858333333243</v>
      </c>
      <c r="Q623" s="56">
        <f t="shared" si="116"/>
        <v>42.276999999999951</v>
      </c>
    </row>
    <row r="624" spans="1:17" x14ac:dyDescent="0.35">
      <c r="A624" s="63">
        <v>0.50559027777777776</v>
      </c>
      <c r="B624" s="81">
        <f t="shared" si="108"/>
        <v>3322.9999999999982</v>
      </c>
      <c r="C624" s="54">
        <f t="shared" si="117"/>
        <v>55.383333333333304</v>
      </c>
      <c r="D624" s="54">
        <f t="shared" si="109"/>
        <v>8.3333333333399651E-2</v>
      </c>
      <c r="E624">
        <v>37.5</v>
      </c>
      <c r="F624" s="31">
        <f>SUM($E$13:E624)</f>
        <v>21176</v>
      </c>
      <c r="G624" s="52">
        <f t="shared" si="110"/>
        <v>21.175999999999998</v>
      </c>
      <c r="H624" s="54">
        <f t="shared" si="107"/>
        <v>1.4625833333333333</v>
      </c>
      <c r="I624" s="87">
        <f t="shared" si="111"/>
        <v>-1.4999999999988064E-5</v>
      </c>
      <c r="J624" s="54">
        <f t="shared" si="112"/>
        <v>0.89999999999928382</v>
      </c>
      <c r="K624" s="54">
        <f t="shared" si="113"/>
        <v>0.56258333333404953</v>
      </c>
      <c r="L624" s="58"/>
      <c r="M624" s="59"/>
      <c r="N624" s="56">
        <f t="shared" si="114"/>
        <v>81.002740277777733</v>
      </c>
      <c r="O624" s="56">
        <f t="shared" si="115"/>
        <v>4.6881944444541433E-2</v>
      </c>
      <c r="P624" s="56">
        <f>SUM($O$13:O624)</f>
        <v>38.650740277777786</v>
      </c>
      <c r="Q624" s="56">
        <f t="shared" si="116"/>
        <v>42.351999999999947</v>
      </c>
    </row>
    <row r="625" spans="1:17" x14ac:dyDescent="0.35">
      <c r="A625" s="63">
        <v>0.50564814814814818</v>
      </c>
      <c r="B625" s="81">
        <f t="shared" si="108"/>
        <v>3328.0000000000023</v>
      </c>
      <c r="C625" s="54">
        <f t="shared" si="117"/>
        <v>55.466666666666704</v>
      </c>
      <c r="D625" s="54">
        <f t="shared" si="109"/>
        <v>8.3333333333399651E-2</v>
      </c>
      <c r="E625">
        <v>41</v>
      </c>
      <c r="F625" s="31">
        <f>SUM($E$13:E625)</f>
        <v>21217</v>
      </c>
      <c r="G625" s="52">
        <f t="shared" si="110"/>
        <v>21.216999999999999</v>
      </c>
      <c r="H625" s="54">
        <f t="shared" si="107"/>
        <v>1.4625833333333333</v>
      </c>
      <c r="I625" s="87">
        <f t="shared" si="111"/>
        <v>-1.6399999999986948E-5</v>
      </c>
      <c r="J625" s="54">
        <f t="shared" si="112"/>
        <v>0.98399999999921695</v>
      </c>
      <c r="K625" s="54">
        <f t="shared" si="113"/>
        <v>0.4785833333341164</v>
      </c>
      <c r="L625" s="58"/>
      <c r="M625" s="59"/>
      <c r="N625" s="56">
        <f t="shared" si="114"/>
        <v>81.124622222222271</v>
      </c>
      <c r="O625" s="56">
        <f t="shared" si="115"/>
        <v>3.9881944444541441E-2</v>
      </c>
      <c r="P625" s="56">
        <f>SUM($O$13:O625)</f>
        <v>38.690622222222324</v>
      </c>
      <c r="Q625" s="56">
        <f t="shared" si="116"/>
        <v>42.433999999999948</v>
      </c>
    </row>
    <row r="626" spans="1:17" x14ac:dyDescent="0.35">
      <c r="A626" s="63">
        <v>0.50571759259259264</v>
      </c>
      <c r="B626" s="81">
        <f t="shared" si="108"/>
        <v>3334.0000000000095</v>
      </c>
      <c r="C626" s="54">
        <f t="shared" si="117"/>
        <v>55.566666666666826</v>
      </c>
      <c r="D626" s="54">
        <f t="shared" si="109"/>
        <v>0.10000000000012221</v>
      </c>
      <c r="E626">
        <v>38.5</v>
      </c>
      <c r="F626" s="31">
        <f>SUM($E$13:E626)</f>
        <v>21255.5</v>
      </c>
      <c r="G626" s="52">
        <f t="shared" si="110"/>
        <v>21.255500000000001</v>
      </c>
      <c r="H626" s="54">
        <f t="shared" si="107"/>
        <v>1.4625833333333333</v>
      </c>
      <c r="I626" s="87">
        <f t="shared" si="111"/>
        <v>-1.2833333333317649E-5</v>
      </c>
      <c r="J626" s="54">
        <f t="shared" si="112"/>
        <v>0.76999999999905899</v>
      </c>
      <c r="K626" s="54">
        <f t="shared" si="113"/>
        <v>0.69258333333427435</v>
      </c>
      <c r="L626" s="58"/>
      <c r="M626" s="59"/>
      <c r="N626" s="56">
        <f t="shared" si="114"/>
        <v>81.270880555555792</v>
      </c>
      <c r="O626" s="56">
        <f t="shared" si="115"/>
        <v>6.9258333333512084E-2</v>
      </c>
      <c r="P626" s="56">
        <f>SUM($O$13:O626)</f>
        <v>38.759880555555839</v>
      </c>
      <c r="Q626" s="56">
        <f t="shared" si="116"/>
        <v>42.510999999999953</v>
      </c>
    </row>
    <row r="627" spans="1:17" x14ac:dyDescent="0.35">
      <c r="A627" s="63">
        <v>0.50577546296296294</v>
      </c>
      <c r="B627" s="81">
        <f t="shared" si="108"/>
        <v>3339.0000000000009</v>
      </c>
      <c r="C627" s="54">
        <f t="shared" si="117"/>
        <v>55.650000000000013</v>
      </c>
      <c r="D627" s="54">
        <f t="shared" si="109"/>
        <v>8.3333333333186488E-2</v>
      </c>
      <c r="E627">
        <v>38</v>
      </c>
      <c r="F627" s="31">
        <f>SUM($E$13:E627)</f>
        <v>21293.5</v>
      </c>
      <c r="G627" s="52">
        <f t="shared" si="110"/>
        <v>21.293500000000002</v>
      </c>
      <c r="H627" s="54">
        <f t="shared" si="107"/>
        <v>1.4625833333333333</v>
      </c>
      <c r="I627" s="87">
        <f t="shared" si="111"/>
        <v>-1.5200000000026785E-5</v>
      </c>
      <c r="J627" s="54">
        <f t="shared" si="112"/>
        <v>0.91200000000160708</v>
      </c>
      <c r="K627" s="54">
        <f t="shared" si="113"/>
        <v>0.55058333333172627</v>
      </c>
      <c r="L627" s="58"/>
      <c r="M627" s="59"/>
      <c r="N627" s="56">
        <f t="shared" si="114"/>
        <v>81.392762500000018</v>
      </c>
      <c r="O627" s="56">
        <f t="shared" si="115"/>
        <v>4.5881944444229675E-2</v>
      </c>
      <c r="P627" s="56">
        <f>SUM($O$13:O627)</f>
        <v>38.805762500000071</v>
      </c>
      <c r="Q627" s="56">
        <f t="shared" si="116"/>
        <v>42.586999999999946</v>
      </c>
    </row>
    <row r="628" spans="1:17" x14ac:dyDescent="0.35">
      <c r="A628" s="63">
        <v>0.50583333333333336</v>
      </c>
      <c r="B628" s="81">
        <f t="shared" si="108"/>
        <v>3344.0000000000045</v>
      </c>
      <c r="C628" s="54">
        <f t="shared" si="117"/>
        <v>55.733333333333412</v>
      </c>
      <c r="D628" s="54">
        <f t="shared" si="109"/>
        <v>8.3333333333399651E-2</v>
      </c>
      <c r="E628">
        <v>38</v>
      </c>
      <c r="F628" s="31">
        <f>SUM($E$13:E628)</f>
        <v>21331.5</v>
      </c>
      <c r="G628" s="52">
        <f t="shared" si="110"/>
        <v>21.331499999999998</v>
      </c>
      <c r="H628" s="54">
        <f t="shared" si="107"/>
        <v>1.4625833333333333</v>
      </c>
      <c r="I628" s="87">
        <f t="shared" si="111"/>
        <v>-1.5199999999987903E-5</v>
      </c>
      <c r="J628" s="54">
        <f t="shared" si="112"/>
        <v>0.91199999999927417</v>
      </c>
      <c r="K628" s="54">
        <f t="shared" si="113"/>
        <v>0.55058333333405918</v>
      </c>
      <c r="L628" s="58"/>
      <c r="M628" s="59"/>
      <c r="N628" s="56">
        <f t="shared" si="114"/>
        <v>81.514644444444556</v>
      </c>
      <c r="O628" s="56">
        <f t="shared" si="115"/>
        <v>4.5881944444541446E-2</v>
      </c>
      <c r="P628" s="56">
        <f>SUM($O$13:O628)</f>
        <v>38.851644444444609</v>
      </c>
      <c r="Q628" s="56">
        <f t="shared" si="116"/>
        <v>42.662999999999947</v>
      </c>
    </row>
    <row r="629" spans="1:17" x14ac:dyDescent="0.35">
      <c r="A629" s="63">
        <v>0.50589120370370366</v>
      </c>
      <c r="B629" s="81">
        <f t="shared" si="108"/>
        <v>3348.9999999999959</v>
      </c>
      <c r="C629" s="54">
        <f t="shared" si="117"/>
        <v>55.816666666666599</v>
      </c>
      <c r="D629" s="54">
        <f t="shared" si="109"/>
        <v>8.3333333333186488E-2</v>
      </c>
      <c r="E629">
        <v>39.5</v>
      </c>
      <c r="F629" s="31">
        <f>SUM($E$13:E629)</f>
        <v>21371</v>
      </c>
      <c r="G629" s="52">
        <f t="shared" si="110"/>
        <v>21.370999999999999</v>
      </c>
      <c r="H629" s="54">
        <f t="shared" si="107"/>
        <v>1.4625833333333333</v>
      </c>
      <c r="I629" s="87">
        <f t="shared" si="111"/>
        <v>-1.5800000000027841E-5</v>
      </c>
      <c r="J629" s="54">
        <f t="shared" si="112"/>
        <v>0.94800000000167051</v>
      </c>
      <c r="K629" s="54">
        <f t="shared" si="113"/>
        <v>0.51458333333166284</v>
      </c>
      <c r="L629" s="58"/>
      <c r="M629" s="59"/>
      <c r="N629" s="56">
        <f t="shared" si="114"/>
        <v>81.636526388888797</v>
      </c>
      <c r="O629" s="56">
        <f t="shared" si="115"/>
        <v>4.2881944444229672E-2</v>
      </c>
      <c r="P629" s="56">
        <f>SUM($O$13:O629)</f>
        <v>38.894526388888842</v>
      </c>
      <c r="Q629" s="56">
        <f t="shared" si="116"/>
        <v>42.741999999999955</v>
      </c>
    </row>
    <row r="630" spans="1:17" x14ac:dyDescent="0.35">
      <c r="A630" s="63">
        <v>0.50596064814814812</v>
      </c>
      <c r="B630" s="81">
        <f t="shared" si="108"/>
        <v>3355.0000000000032</v>
      </c>
      <c r="C630" s="54">
        <f t="shared" si="117"/>
        <v>55.916666666666721</v>
      </c>
      <c r="D630" s="54">
        <f t="shared" si="109"/>
        <v>0.10000000000012221</v>
      </c>
      <c r="E630">
        <v>38.5</v>
      </c>
      <c r="F630" s="31">
        <f>SUM($E$13:E630)</f>
        <v>21409.5</v>
      </c>
      <c r="G630" s="52">
        <f t="shared" si="110"/>
        <v>21.409500000000001</v>
      </c>
      <c r="H630" s="54">
        <f t="shared" si="107"/>
        <v>1.4625833333333333</v>
      </c>
      <c r="I630" s="87">
        <f t="shared" si="111"/>
        <v>-1.2833333333317649E-5</v>
      </c>
      <c r="J630" s="54">
        <f t="shared" si="112"/>
        <v>0.76999999999905899</v>
      </c>
      <c r="K630" s="54">
        <f t="shared" si="113"/>
        <v>0.69258333333427435</v>
      </c>
      <c r="L630" s="58"/>
      <c r="M630" s="59"/>
      <c r="N630" s="56">
        <f t="shared" si="114"/>
        <v>81.782784722222303</v>
      </c>
      <c r="O630" s="56">
        <f t="shared" si="115"/>
        <v>6.9258333333512084E-2</v>
      </c>
      <c r="P630" s="56">
        <f>SUM($O$13:O630)</f>
        <v>38.963784722222357</v>
      </c>
      <c r="Q630" s="56">
        <f t="shared" si="116"/>
        <v>42.818999999999946</v>
      </c>
    </row>
    <row r="631" spans="1:17" x14ac:dyDescent="0.35">
      <c r="A631" s="63">
        <v>0.50601851851851853</v>
      </c>
      <c r="B631" s="81">
        <f t="shared" si="108"/>
        <v>3360.0000000000073</v>
      </c>
      <c r="C631" s="54">
        <f t="shared" si="117"/>
        <v>56.000000000000121</v>
      </c>
      <c r="D631" s="54">
        <f t="shared" si="109"/>
        <v>8.3333333333399651E-2</v>
      </c>
      <c r="E631">
        <v>38.5</v>
      </c>
      <c r="F631" s="31">
        <f>SUM($E$13:E631)</f>
        <v>21448</v>
      </c>
      <c r="G631" s="52">
        <f t="shared" si="110"/>
        <v>21.448</v>
      </c>
      <c r="H631" s="54">
        <f t="shared" si="107"/>
        <v>1.4625833333333333</v>
      </c>
      <c r="I631" s="87">
        <f t="shared" si="111"/>
        <v>-1.5399999999987743E-5</v>
      </c>
      <c r="J631" s="54">
        <f t="shared" si="112"/>
        <v>0.92399999999926463</v>
      </c>
      <c r="K631" s="54">
        <f t="shared" si="113"/>
        <v>0.53858333333406871</v>
      </c>
      <c r="L631" s="58"/>
      <c r="M631" s="59"/>
      <c r="N631" s="56">
        <f t="shared" si="114"/>
        <v>81.904666666666841</v>
      </c>
      <c r="O631" s="56">
        <f t="shared" si="115"/>
        <v>4.4881944444541445E-2</v>
      </c>
      <c r="P631" s="56">
        <f>SUM($O$13:O631)</f>
        <v>39.008666666666898</v>
      </c>
      <c r="Q631" s="56">
        <f t="shared" si="116"/>
        <v>42.895999999999944</v>
      </c>
    </row>
    <row r="632" spans="1:17" x14ac:dyDescent="0.35">
      <c r="A632" s="63">
        <v>0.50607638888888895</v>
      </c>
      <c r="B632" s="81">
        <f t="shared" si="108"/>
        <v>3365.0000000000114</v>
      </c>
      <c r="C632" s="54">
        <f t="shared" si="117"/>
        <v>56.08333333333352</v>
      </c>
      <c r="D632" s="54">
        <f t="shared" si="109"/>
        <v>8.3333333333399651E-2</v>
      </c>
      <c r="E632">
        <v>42</v>
      </c>
      <c r="F632" s="31">
        <f>SUM($E$13:E632)</f>
        <v>21490</v>
      </c>
      <c r="G632" s="52">
        <f t="shared" si="110"/>
        <v>21.49</v>
      </c>
      <c r="H632" s="54">
        <f t="shared" si="107"/>
        <v>1.4625833333333333</v>
      </c>
      <c r="I632" s="87">
        <f t="shared" si="111"/>
        <v>-1.6799999999986629E-5</v>
      </c>
      <c r="J632" s="54">
        <f t="shared" si="112"/>
        <v>1.0079999999991978</v>
      </c>
      <c r="K632" s="54">
        <f t="shared" si="113"/>
        <v>0.45458333333413559</v>
      </c>
      <c r="L632" s="58"/>
      <c r="M632" s="59"/>
      <c r="N632" s="56">
        <f t="shared" si="114"/>
        <v>82.02654861111138</v>
      </c>
      <c r="O632" s="56">
        <f t="shared" si="115"/>
        <v>3.7881944444541446E-2</v>
      </c>
      <c r="P632" s="56">
        <f>SUM($O$13:O632)</f>
        <v>39.04654861111144</v>
      </c>
      <c r="Q632" s="56">
        <f t="shared" si="116"/>
        <v>42.97999999999994</v>
      </c>
    </row>
    <row r="633" spans="1:17" x14ac:dyDescent="0.35">
      <c r="A633" s="63">
        <v>0.50613425925925926</v>
      </c>
      <c r="B633" s="81">
        <f t="shared" si="108"/>
        <v>3370.0000000000023</v>
      </c>
      <c r="C633" s="54">
        <f t="shared" si="117"/>
        <v>56.166666666666707</v>
      </c>
      <c r="D633" s="54">
        <f t="shared" si="109"/>
        <v>8.3333333333186488E-2</v>
      </c>
      <c r="E633">
        <v>38.5</v>
      </c>
      <c r="F633" s="31">
        <f>SUM($E$13:E633)</f>
        <v>21528.5</v>
      </c>
      <c r="G633" s="52">
        <f t="shared" si="110"/>
        <v>21.528500000000001</v>
      </c>
      <c r="H633" s="54">
        <f t="shared" si="107"/>
        <v>1.4625833333333333</v>
      </c>
      <c r="I633" s="87">
        <f t="shared" si="111"/>
        <v>-1.5400000000027137E-5</v>
      </c>
      <c r="J633" s="54">
        <f t="shared" si="112"/>
        <v>0.92400000000162819</v>
      </c>
      <c r="K633" s="54">
        <f t="shared" si="113"/>
        <v>0.53858333333170516</v>
      </c>
      <c r="L633" s="58"/>
      <c r="M633" s="59"/>
      <c r="N633" s="56">
        <f t="shared" si="114"/>
        <v>82.14843055555562</v>
      </c>
      <c r="O633" s="56">
        <f t="shared" si="115"/>
        <v>4.4881944444229674E-2</v>
      </c>
      <c r="P633" s="56">
        <f>SUM($O$13:O633)</f>
        <v>39.091430555555668</v>
      </c>
      <c r="Q633" s="56">
        <f t="shared" si="116"/>
        <v>43.056999999999952</v>
      </c>
    </row>
    <row r="634" spans="1:17" x14ac:dyDescent="0.35">
      <c r="A634" s="63">
        <v>0.50619212962962956</v>
      </c>
      <c r="B634" s="81">
        <f t="shared" si="108"/>
        <v>3374.9999999999936</v>
      </c>
      <c r="C634" s="54">
        <f t="shared" si="117"/>
        <v>56.249999999999893</v>
      </c>
      <c r="D634" s="54">
        <f t="shared" si="109"/>
        <v>8.3333333333186488E-2</v>
      </c>
      <c r="E634">
        <v>38</v>
      </c>
      <c r="F634" s="31">
        <f>SUM($E$13:E634)</f>
        <v>21566.5</v>
      </c>
      <c r="G634" s="52">
        <f t="shared" si="110"/>
        <v>21.566500000000001</v>
      </c>
      <c r="H634" s="54">
        <f t="shared" ref="H634:H697" si="118">IF($C$4=$C$5,$D$5,IF($C$4=$C$6,$D$6,IF($C$4=$C$7,$D$7,$D$8)))</f>
        <v>1.4625833333333333</v>
      </c>
      <c r="I634" s="87">
        <f t="shared" si="111"/>
        <v>-1.5200000000026785E-5</v>
      </c>
      <c r="J634" s="54">
        <f t="shared" si="112"/>
        <v>0.91200000000160708</v>
      </c>
      <c r="K634" s="54">
        <f t="shared" si="113"/>
        <v>0.55058333333172627</v>
      </c>
      <c r="L634" s="58"/>
      <c r="M634" s="59"/>
      <c r="N634" s="56">
        <f t="shared" si="114"/>
        <v>82.270312499999847</v>
      </c>
      <c r="O634" s="56">
        <f t="shared" si="115"/>
        <v>4.5881944444229675E-2</v>
      </c>
      <c r="P634" s="56">
        <f>SUM($O$13:O634)</f>
        <v>39.137312499999901</v>
      </c>
      <c r="Q634" s="56">
        <f t="shared" si="116"/>
        <v>43.132999999999946</v>
      </c>
    </row>
    <row r="635" spans="1:17" x14ac:dyDescent="0.35">
      <c r="A635" s="63">
        <v>0.50626157407407402</v>
      </c>
      <c r="B635" s="81">
        <f t="shared" si="108"/>
        <v>3381.0000000000009</v>
      </c>
      <c r="C635" s="54">
        <f t="shared" si="117"/>
        <v>56.350000000000016</v>
      </c>
      <c r="D635" s="54">
        <f t="shared" si="109"/>
        <v>0.10000000000012221</v>
      </c>
      <c r="E635">
        <v>31.5</v>
      </c>
      <c r="F635" s="31">
        <f>SUM($E$13:E635)</f>
        <v>21598</v>
      </c>
      <c r="G635" s="52">
        <f t="shared" si="110"/>
        <v>21.597999999999999</v>
      </c>
      <c r="H635" s="54">
        <f t="shared" si="118"/>
        <v>1.4625833333333333</v>
      </c>
      <c r="I635" s="87">
        <f t="shared" si="111"/>
        <v>-1.0499999999987167E-5</v>
      </c>
      <c r="J635" s="54">
        <f t="shared" si="112"/>
        <v>0.62999999999923006</v>
      </c>
      <c r="K635" s="54">
        <f t="shared" si="113"/>
        <v>0.83258333333410328</v>
      </c>
      <c r="L635" s="58"/>
      <c r="M635" s="59"/>
      <c r="N635" s="56">
        <f t="shared" si="114"/>
        <v>82.416570833333353</v>
      </c>
      <c r="O635" s="56">
        <f t="shared" si="115"/>
        <v>8.3258333333512083E-2</v>
      </c>
      <c r="P635" s="56">
        <f>SUM($O$13:O635)</f>
        <v>39.220570833333412</v>
      </c>
      <c r="Q635" s="56">
        <f t="shared" si="116"/>
        <v>43.195999999999941</v>
      </c>
    </row>
    <row r="636" spans="1:17" x14ac:dyDescent="0.35">
      <c r="A636" s="63">
        <v>0.50631944444444443</v>
      </c>
      <c r="B636" s="81">
        <f t="shared" si="108"/>
        <v>3386.000000000005</v>
      </c>
      <c r="C636" s="54">
        <f t="shared" si="117"/>
        <v>56.433333333333415</v>
      </c>
      <c r="D636" s="54">
        <f t="shared" si="109"/>
        <v>8.3333333333399651E-2</v>
      </c>
      <c r="E636">
        <v>37</v>
      </c>
      <c r="F636" s="31">
        <f>SUM($E$13:E636)</f>
        <v>21635</v>
      </c>
      <c r="G636" s="52">
        <f t="shared" si="110"/>
        <v>21.635000000000002</v>
      </c>
      <c r="H636" s="54">
        <f t="shared" si="118"/>
        <v>1.4625833333333333</v>
      </c>
      <c r="I636" s="87">
        <f t="shared" si="111"/>
        <v>-1.4799999999988222E-5</v>
      </c>
      <c r="J636" s="54">
        <f t="shared" si="112"/>
        <v>0.88799999999929335</v>
      </c>
      <c r="K636" s="54">
        <f t="shared" si="113"/>
        <v>0.57458333333403999</v>
      </c>
      <c r="L636" s="58"/>
      <c r="M636" s="59"/>
      <c r="N636" s="56">
        <f t="shared" si="114"/>
        <v>82.538452777777891</v>
      </c>
      <c r="O636" s="56">
        <f t="shared" si="115"/>
        <v>4.7881944444541434E-2</v>
      </c>
      <c r="P636" s="56">
        <f>SUM($O$13:O636)</f>
        <v>39.268452777777952</v>
      </c>
      <c r="Q636" s="56">
        <f t="shared" si="116"/>
        <v>43.269999999999939</v>
      </c>
    </row>
    <row r="637" spans="1:17" x14ac:dyDescent="0.35">
      <c r="A637" s="63">
        <v>0.50638888888888889</v>
      </c>
      <c r="B637" s="81">
        <f t="shared" si="108"/>
        <v>3391.9999999999995</v>
      </c>
      <c r="C637" s="54">
        <f t="shared" si="117"/>
        <v>56.533333333333324</v>
      </c>
      <c r="D637" s="54">
        <f t="shared" si="109"/>
        <v>9.9999999999909051E-2</v>
      </c>
      <c r="E637">
        <v>45.5</v>
      </c>
      <c r="F637" s="31">
        <f>SUM($E$13:E637)</f>
        <v>21680.5</v>
      </c>
      <c r="G637" s="52">
        <f t="shared" si="110"/>
        <v>21.680499999999999</v>
      </c>
      <c r="H637" s="54">
        <f t="shared" si="118"/>
        <v>1.4625833333333333</v>
      </c>
      <c r="I637" s="87">
        <f t="shared" si="111"/>
        <v>-1.516666666668046E-5</v>
      </c>
      <c r="J637" s="54">
        <f t="shared" si="112"/>
        <v>0.91000000000082759</v>
      </c>
      <c r="K637" s="54">
        <f t="shared" si="113"/>
        <v>0.55258333333250576</v>
      </c>
      <c r="L637" s="58"/>
      <c r="M637" s="59"/>
      <c r="N637" s="56">
        <f t="shared" si="114"/>
        <v>82.684711111111099</v>
      </c>
      <c r="O637" s="56">
        <f t="shared" si="115"/>
        <v>5.5258333333200321E-2</v>
      </c>
      <c r="P637" s="56">
        <f>SUM($O$13:O637)</f>
        <v>39.323711111111152</v>
      </c>
      <c r="Q637" s="56">
        <f t="shared" si="116"/>
        <v>43.360999999999947</v>
      </c>
    </row>
    <row r="638" spans="1:17" x14ac:dyDescent="0.35">
      <c r="A638" s="63">
        <v>0.50645833333333334</v>
      </c>
      <c r="B638" s="81">
        <f t="shared" si="108"/>
        <v>3398.0000000000068</v>
      </c>
      <c r="C638" s="54">
        <f t="shared" si="117"/>
        <v>56.633333333333447</v>
      </c>
      <c r="D638" s="54">
        <f t="shared" si="109"/>
        <v>0.10000000000012221</v>
      </c>
      <c r="E638">
        <v>41</v>
      </c>
      <c r="F638" s="31">
        <f>SUM($E$13:E638)</f>
        <v>21721.5</v>
      </c>
      <c r="G638" s="52">
        <f t="shared" si="110"/>
        <v>21.721499999999999</v>
      </c>
      <c r="H638" s="54">
        <f t="shared" si="118"/>
        <v>1.4625833333333333</v>
      </c>
      <c r="I638" s="87">
        <f t="shared" si="111"/>
        <v>-1.3666666666649964E-5</v>
      </c>
      <c r="J638" s="54">
        <f t="shared" si="112"/>
        <v>0.81999999999899786</v>
      </c>
      <c r="K638" s="54">
        <f t="shared" si="113"/>
        <v>0.64258333333433548</v>
      </c>
      <c r="L638" s="58"/>
      <c r="M638" s="59"/>
      <c r="N638" s="56">
        <f t="shared" si="114"/>
        <v>82.830969444444605</v>
      </c>
      <c r="O638" s="56">
        <f t="shared" si="115"/>
        <v>6.425833333351208E-2</v>
      </c>
      <c r="P638" s="56">
        <f>SUM($O$13:O638)</f>
        <v>39.387969444444664</v>
      </c>
      <c r="Q638" s="56">
        <f t="shared" si="116"/>
        <v>43.442999999999941</v>
      </c>
    </row>
    <row r="639" spans="1:17" x14ac:dyDescent="0.35">
      <c r="A639" s="63">
        <v>0.50651620370370376</v>
      </c>
      <c r="B639" s="81">
        <f t="shared" si="108"/>
        <v>3403.0000000000109</v>
      </c>
      <c r="C639" s="54">
        <f t="shared" si="117"/>
        <v>56.716666666666846</v>
      </c>
      <c r="D639" s="54">
        <f t="shared" si="109"/>
        <v>8.3333333333399651E-2</v>
      </c>
      <c r="E639">
        <v>48</v>
      </c>
      <c r="F639" s="31">
        <f>SUM($E$13:E639)</f>
        <v>21769.5</v>
      </c>
      <c r="G639" s="52">
        <f t="shared" si="110"/>
        <v>21.769500000000001</v>
      </c>
      <c r="H639" s="54">
        <f t="shared" si="118"/>
        <v>1.4625833333333333</v>
      </c>
      <c r="I639" s="87">
        <f t="shared" si="111"/>
        <v>-1.9199999999984722E-5</v>
      </c>
      <c r="J639" s="54">
        <f t="shared" si="112"/>
        <v>1.1519999999990833</v>
      </c>
      <c r="K639" s="54">
        <f t="shared" si="113"/>
        <v>0.31058333333425003</v>
      </c>
      <c r="L639" s="58"/>
      <c r="M639" s="59"/>
      <c r="N639" s="56">
        <f t="shared" si="114"/>
        <v>82.952851388889158</v>
      </c>
      <c r="O639" s="56">
        <f t="shared" si="115"/>
        <v>2.5881944444541432E-2</v>
      </c>
      <c r="P639" s="56">
        <f>SUM($O$13:O639)</f>
        <v>39.413851388889206</v>
      </c>
      <c r="Q639" s="56">
        <f t="shared" si="116"/>
        <v>43.538999999999952</v>
      </c>
    </row>
    <row r="640" spans="1:17" x14ac:dyDescent="0.35">
      <c r="A640" s="63">
        <v>0.50657407407407407</v>
      </c>
      <c r="B640" s="81">
        <f t="shared" si="108"/>
        <v>3408.0000000000018</v>
      </c>
      <c r="C640" s="54">
        <f t="shared" si="117"/>
        <v>56.800000000000033</v>
      </c>
      <c r="D640" s="54">
        <f t="shared" si="109"/>
        <v>8.3333333333186488E-2</v>
      </c>
      <c r="E640">
        <v>40</v>
      </c>
      <c r="F640" s="31">
        <f>SUM($E$13:E640)</f>
        <v>21809.5</v>
      </c>
      <c r="G640" s="52">
        <f t="shared" si="110"/>
        <v>21.8095</v>
      </c>
      <c r="H640" s="54">
        <f t="shared" si="118"/>
        <v>1.4625833333333333</v>
      </c>
      <c r="I640" s="87">
        <f t="shared" si="111"/>
        <v>-1.6000000000028192E-5</v>
      </c>
      <c r="J640" s="54">
        <f t="shared" si="112"/>
        <v>0.96000000000169161</v>
      </c>
      <c r="K640" s="54">
        <f t="shared" si="113"/>
        <v>0.50258333333164174</v>
      </c>
      <c r="L640" s="58"/>
      <c r="M640" s="59"/>
      <c r="N640" s="56">
        <f t="shared" si="114"/>
        <v>83.074733333333384</v>
      </c>
      <c r="O640" s="56">
        <f t="shared" si="115"/>
        <v>4.1881944444229678E-2</v>
      </c>
      <c r="P640" s="56">
        <f>SUM($O$13:O640)</f>
        <v>39.455733333333434</v>
      </c>
      <c r="Q640" s="56">
        <f t="shared" si="116"/>
        <v>43.61899999999995</v>
      </c>
    </row>
    <row r="641" spans="1:17" x14ac:dyDescent="0.35">
      <c r="A641" s="63">
        <v>0.50664351851851852</v>
      </c>
      <c r="B641" s="81">
        <f t="shared" si="108"/>
        <v>3414.0000000000027</v>
      </c>
      <c r="C641" s="54">
        <f t="shared" si="117"/>
        <v>56.900000000000048</v>
      </c>
      <c r="D641" s="54">
        <f t="shared" si="109"/>
        <v>0.10000000000001563</v>
      </c>
      <c r="E641">
        <v>39</v>
      </c>
      <c r="F641" s="31">
        <f>SUM($E$13:E641)</f>
        <v>21848.5</v>
      </c>
      <c r="G641" s="52">
        <f t="shared" si="110"/>
        <v>21.848500000000001</v>
      </c>
      <c r="H641" s="54">
        <f t="shared" si="118"/>
        <v>1.4625833333333333</v>
      </c>
      <c r="I641" s="87">
        <f t="shared" si="111"/>
        <v>-1.2999999999997968E-5</v>
      </c>
      <c r="J641" s="54">
        <f t="shared" si="112"/>
        <v>0.77999999999987812</v>
      </c>
      <c r="K641" s="54">
        <f t="shared" si="113"/>
        <v>0.68258333333345522</v>
      </c>
      <c r="L641" s="58"/>
      <c r="M641" s="59"/>
      <c r="N641" s="56">
        <f t="shared" si="114"/>
        <v>83.220991666666734</v>
      </c>
      <c r="O641" s="56">
        <f t="shared" si="115"/>
        <v>6.8258333333356194E-2</v>
      </c>
      <c r="P641" s="56">
        <f>SUM($O$13:O641)</f>
        <v>39.523991666666788</v>
      </c>
      <c r="Q641" s="56">
        <f t="shared" si="116"/>
        <v>43.696999999999946</v>
      </c>
    </row>
    <row r="642" spans="1:17" x14ac:dyDescent="0.35">
      <c r="A642" s="63">
        <v>0.50670138888888883</v>
      </c>
      <c r="B642" s="81">
        <f t="shared" si="108"/>
        <v>3419.0000000000005</v>
      </c>
      <c r="C642" s="54">
        <f t="shared" si="117"/>
        <v>56.983333333333341</v>
      </c>
      <c r="D642" s="54">
        <f t="shared" si="109"/>
        <v>8.3333333333293069E-2</v>
      </c>
      <c r="E642">
        <v>38.5</v>
      </c>
      <c r="F642" s="31">
        <f>SUM($E$13:E642)</f>
        <v>21887</v>
      </c>
      <c r="G642" s="52">
        <f t="shared" si="110"/>
        <v>21.887</v>
      </c>
      <c r="H642" s="54">
        <f t="shared" si="118"/>
        <v>1.4625833333333333</v>
      </c>
      <c r="I642" s="87">
        <f t="shared" si="111"/>
        <v>-1.5400000000007442E-5</v>
      </c>
      <c r="J642" s="54">
        <f t="shared" si="112"/>
        <v>0.92400000000044646</v>
      </c>
      <c r="K642" s="54">
        <f t="shared" si="113"/>
        <v>0.53858333333288688</v>
      </c>
      <c r="L642" s="58"/>
      <c r="M642" s="59"/>
      <c r="N642" s="56">
        <f t="shared" si="114"/>
        <v>83.342873611111131</v>
      </c>
      <c r="O642" s="56">
        <f t="shared" si="115"/>
        <v>4.4881944444385556E-2</v>
      </c>
      <c r="P642" s="56">
        <f>SUM($O$13:O642)</f>
        <v>39.568873611111172</v>
      </c>
      <c r="Q642" s="56">
        <f t="shared" si="116"/>
        <v>43.773999999999958</v>
      </c>
    </row>
    <row r="643" spans="1:17" x14ac:dyDescent="0.35">
      <c r="A643" s="63">
        <v>0.50677083333333328</v>
      </c>
      <c r="B643" s="81">
        <f t="shared" si="108"/>
        <v>3424.999999999995</v>
      </c>
      <c r="C643" s="54">
        <f t="shared" si="117"/>
        <v>57.08333333333325</v>
      </c>
      <c r="D643" s="54">
        <f t="shared" si="109"/>
        <v>9.9999999999909051E-2</v>
      </c>
      <c r="E643">
        <v>41</v>
      </c>
      <c r="F643" s="31">
        <f>SUM($E$13:E643)</f>
        <v>21928</v>
      </c>
      <c r="G643" s="52">
        <f t="shared" si="110"/>
        <v>21.928000000000001</v>
      </c>
      <c r="H643" s="54">
        <f t="shared" si="118"/>
        <v>1.4625833333333333</v>
      </c>
      <c r="I643" s="87">
        <f t="shared" si="111"/>
        <v>-1.3666666666679097E-5</v>
      </c>
      <c r="J643" s="54">
        <f t="shared" si="112"/>
        <v>0.8200000000007458</v>
      </c>
      <c r="K643" s="54">
        <f t="shared" si="113"/>
        <v>0.64258333333258755</v>
      </c>
      <c r="L643" s="58"/>
      <c r="M643" s="59"/>
      <c r="N643" s="56">
        <f t="shared" si="114"/>
        <v>83.489131944444324</v>
      </c>
      <c r="O643" s="56">
        <f t="shared" si="115"/>
        <v>6.4258333333200315E-2</v>
      </c>
      <c r="P643" s="56">
        <f>SUM($O$13:O643)</f>
        <v>39.633131944444372</v>
      </c>
      <c r="Q643" s="56">
        <f t="shared" si="116"/>
        <v>43.855999999999952</v>
      </c>
    </row>
    <row r="644" spans="1:17" x14ac:dyDescent="0.35">
      <c r="A644" s="63">
        <v>0.5068287037037037</v>
      </c>
      <c r="B644" s="81">
        <f t="shared" si="108"/>
        <v>3429.9999999999991</v>
      </c>
      <c r="C644" s="54">
        <f t="shared" si="117"/>
        <v>57.16666666666665</v>
      </c>
      <c r="D644" s="54">
        <f t="shared" si="109"/>
        <v>8.3333333333399651E-2</v>
      </c>
      <c r="E644">
        <v>39</v>
      </c>
      <c r="F644" s="31">
        <f>SUM($E$13:E644)</f>
        <v>21967</v>
      </c>
      <c r="G644" s="52">
        <f t="shared" si="110"/>
        <v>21.966999999999999</v>
      </c>
      <c r="H644" s="54">
        <f t="shared" si="118"/>
        <v>1.4625833333333333</v>
      </c>
      <c r="I644" s="87">
        <f t="shared" si="111"/>
        <v>-1.5599999999987586E-5</v>
      </c>
      <c r="J644" s="54">
        <f t="shared" si="112"/>
        <v>0.93599999999925509</v>
      </c>
      <c r="K644" s="54">
        <f t="shared" si="113"/>
        <v>0.52658333333407825</v>
      </c>
      <c r="L644" s="58"/>
      <c r="M644" s="59"/>
      <c r="N644" s="56">
        <f t="shared" si="114"/>
        <v>83.611013888888863</v>
      </c>
      <c r="O644" s="56">
        <f t="shared" si="115"/>
        <v>4.3881944444541444E-2</v>
      </c>
      <c r="P644" s="56">
        <f>SUM($O$13:O644)</f>
        <v>39.677013888888915</v>
      </c>
      <c r="Q644" s="56">
        <f t="shared" si="116"/>
        <v>43.933999999999948</v>
      </c>
    </row>
    <row r="645" spans="1:17" x14ac:dyDescent="0.35">
      <c r="A645" s="63">
        <v>0.50688657407407411</v>
      </c>
      <c r="B645" s="81">
        <f t="shared" si="108"/>
        <v>3435.0000000000032</v>
      </c>
      <c r="C645" s="54">
        <f t="shared" si="117"/>
        <v>57.25000000000005</v>
      </c>
      <c r="D645" s="54">
        <f t="shared" si="109"/>
        <v>8.3333333333399651E-2</v>
      </c>
      <c r="E645">
        <v>40</v>
      </c>
      <c r="F645" s="31">
        <f>SUM($E$13:E645)</f>
        <v>22007</v>
      </c>
      <c r="G645" s="52">
        <f t="shared" si="110"/>
        <v>22.007000000000001</v>
      </c>
      <c r="H645" s="54">
        <f t="shared" si="118"/>
        <v>1.4625833333333333</v>
      </c>
      <c r="I645" s="87">
        <f t="shared" si="111"/>
        <v>-1.5999999999987267E-5</v>
      </c>
      <c r="J645" s="54">
        <f t="shared" si="112"/>
        <v>0.95999999999923602</v>
      </c>
      <c r="K645" s="54">
        <f t="shared" si="113"/>
        <v>0.50258333333409733</v>
      </c>
      <c r="L645" s="58"/>
      <c r="M645" s="59"/>
      <c r="N645" s="56">
        <f t="shared" si="114"/>
        <v>83.732895833333401</v>
      </c>
      <c r="O645" s="56">
        <f t="shared" si="115"/>
        <v>4.1881944444541443E-2</v>
      </c>
      <c r="P645" s="56">
        <f>SUM($O$13:O645)</f>
        <v>39.718895833333455</v>
      </c>
      <c r="Q645" s="56">
        <f t="shared" si="116"/>
        <v>44.013999999999946</v>
      </c>
    </row>
    <row r="646" spans="1:17" x14ac:dyDescent="0.35">
      <c r="A646" s="63">
        <v>0.50694444444444442</v>
      </c>
      <c r="B646" s="81">
        <f t="shared" si="108"/>
        <v>3440.0000000000005</v>
      </c>
      <c r="C646" s="54">
        <f t="shared" si="117"/>
        <v>57.333333333333343</v>
      </c>
      <c r="D646" s="54">
        <f t="shared" si="109"/>
        <v>8.3333333333293069E-2</v>
      </c>
      <c r="E646">
        <v>35.5</v>
      </c>
      <c r="F646" s="31">
        <f>SUM($E$13:E646)</f>
        <v>22042.5</v>
      </c>
      <c r="G646" s="52">
        <f t="shared" si="110"/>
        <v>22.0425</v>
      </c>
      <c r="H646" s="54">
        <f t="shared" si="118"/>
        <v>1.4625833333333333</v>
      </c>
      <c r="I646" s="87">
        <f t="shared" si="111"/>
        <v>-1.4200000000006861E-5</v>
      </c>
      <c r="J646" s="54">
        <f t="shared" si="112"/>
        <v>0.85200000000041165</v>
      </c>
      <c r="K646" s="54">
        <f t="shared" si="113"/>
        <v>0.6105833333329217</v>
      </c>
      <c r="L646" s="58"/>
      <c r="M646" s="59"/>
      <c r="N646" s="56">
        <f t="shared" si="114"/>
        <v>83.854777777777798</v>
      </c>
      <c r="O646" s="56">
        <f t="shared" si="115"/>
        <v>5.0881944444385555E-2</v>
      </c>
      <c r="P646" s="56">
        <f>SUM($O$13:O646)</f>
        <v>39.76977777777784</v>
      </c>
      <c r="Q646" s="56">
        <f t="shared" si="116"/>
        <v>44.084999999999958</v>
      </c>
    </row>
    <row r="647" spans="1:17" x14ac:dyDescent="0.35">
      <c r="A647" s="63">
        <v>0.50701388888888888</v>
      </c>
      <c r="B647" s="81">
        <f t="shared" si="108"/>
        <v>3446.0000000000014</v>
      </c>
      <c r="C647" s="54">
        <f t="shared" si="117"/>
        <v>57.433333333333358</v>
      </c>
      <c r="D647" s="54">
        <f t="shared" si="109"/>
        <v>0.10000000000001563</v>
      </c>
      <c r="E647">
        <v>30.5</v>
      </c>
      <c r="F647" s="31">
        <f>SUM($E$13:E647)</f>
        <v>22073</v>
      </c>
      <c r="G647" s="52">
        <f t="shared" si="110"/>
        <v>22.073</v>
      </c>
      <c r="H647" s="54">
        <f t="shared" si="118"/>
        <v>1.4625833333333333</v>
      </c>
      <c r="I647" s="87">
        <f t="shared" si="111"/>
        <v>-1.0166666666665078E-5</v>
      </c>
      <c r="J647" s="54">
        <f t="shared" si="112"/>
        <v>0.60999999999990462</v>
      </c>
      <c r="K647" s="54">
        <f t="shared" si="113"/>
        <v>0.85258333333342873</v>
      </c>
      <c r="L647" s="58"/>
      <c r="M647" s="59"/>
      <c r="N647" s="56">
        <f t="shared" si="114"/>
        <v>84.001036111111148</v>
      </c>
      <c r="O647" s="56">
        <f t="shared" si="115"/>
        <v>8.5258333333356195E-2</v>
      </c>
      <c r="P647" s="56">
        <f>SUM($O$13:O647)</f>
        <v>39.855036111111197</v>
      </c>
      <c r="Q647" s="56">
        <f t="shared" si="116"/>
        <v>44.145999999999951</v>
      </c>
    </row>
    <row r="648" spans="1:17" x14ac:dyDescent="0.35">
      <c r="A648" s="63">
        <v>0.50708333333333333</v>
      </c>
      <c r="B648" s="81">
        <f t="shared" si="108"/>
        <v>3452.0000000000023</v>
      </c>
      <c r="C648" s="54">
        <f t="shared" si="117"/>
        <v>57.533333333333374</v>
      </c>
      <c r="D648" s="54">
        <f t="shared" si="109"/>
        <v>0.10000000000001563</v>
      </c>
      <c r="E648">
        <v>37</v>
      </c>
      <c r="F648" s="31">
        <f>SUM($E$13:E648)</f>
        <v>22110</v>
      </c>
      <c r="G648" s="52">
        <f t="shared" si="110"/>
        <v>22.11</v>
      </c>
      <c r="H648" s="54">
        <f t="shared" si="118"/>
        <v>1.4625833333333333</v>
      </c>
      <c r="I648" s="87">
        <f t="shared" si="111"/>
        <v>-1.2333333333331405E-5</v>
      </c>
      <c r="J648" s="54">
        <f t="shared" si="112"/>
        <v>0.73999999999988431</v>
      </c>
      <c r="K648" s="54">
        <f t="shared" si="113"/>
        <v>0.72258333333344904</v>
      </c>
      <c r="L648" s="58"/>
      <c r="M648" s="59"/>
      <c r="N648" s="56">
        <f t="shared" si="114"/>
        <v>84.147294444444498</v>
      </c>
      <c r="O648" s="56">
        <f t="shared" si="115"/>
        <v>7.2258333333356198E-2</v>
      </c>
      <c r="P648" s="56">
        <f>SUM($O$13:O648)</f>
        <v>39.927294444444556</v>
      </c>
      <c r="Q648" s="56">
        <f t="shared" si="116"/>
        <v>44.219999999999942</v>
      </c>
    </row>
    <row r="649" spans="1:17" x14ac:dyDescent="0.35">
      <c r="A649" s="63">
        <v>0.50715277777777779</v>
      </c>
      <c r="B649" s="81">
        <f t="shared" si="108"/>
        <v>3458.0000000000032</v>
      </c>
      <c r="C649" s="54">
        <f t="shared" si="117"/>
        <v>57.63333333333339</v>
      </c>
      <c r="D649" s="54">
        <f t="shared" si="109"/>
        <v>0.10000000000001563</v>
      </c>
      <c r="E649">
        <v>43.5</v>
      </c>
      <c r="F649" s="31">
        <f>SUM($E$13:E649)</f>
        <v>22153.5</v>
      </c>
      <c r="G649" s="52">
        <f t="shared" si="110"/>
        <v>22.153500000000001</v>
      </c>
      <c r="H649" s="54">
        <f t="shared" si="118"/>
        <v>1.4625833333333333</v>
      </c>
      <c r="I649" s="87">
        <f t="shared" si="111"/>
        <v>-1.4499999999997733E-5</v>
      </c>
      <c r="J649" s="54">
        <f t="shared" si="112"/>
        <v>0.86999999999986399</v>
      </c>
      <c r="K649" s="54">
        <f t="shared" si="113"/>
        <v>0.59258333333346935</v>
      </c>
      <c r="L649" s="58"/>
      <c r="M649" s="59"/>
      <c r="N649" s="56">
        <f t="shared" si="114"/>
        <v>84.293552777777862</v>
      </c>
      <c r="O649" s="56">
        <f t="shared" si="115"/>
        <v>5.92583333333562E-2</v>
      </c>
      <c r="P649" s="56">
        <f>SUM($O$13:O649)</f>
        <v>39.986552777777909</v>
      </c>
      <c r="Q649" s="56">
        <f t="shared" si="116"/>
        <v>44.306999999999952</v>
      </c>
    </row>
    <row r="650" spans="1:17" x14ac:dyDescent="0.35">
      <c r="A650" s="63">
        <v>0.50722222222222224</v>
      </c>
      <c r="B650" s="81">
        <f t="shared" si="108"/>
        <v>3464.0000000000045</v>
      </c>
      <c r="C650" s="54">
        <f t="shared" si="117"/>
        <v>57.733333333333405</v>
      </c>
      <c r="D650" s="54">
        <f t="shared" si="109"/>
        <v>0.10000000000001563</v>
      </c>
      <c r="E650">
        <v>47.5</v>
      </c>
      <c r="F650" s="31">
        <f>SUM($E$13:E650)</f>
        <v>22201</v>
      </c>
      <c r="G650" s="52">
        <f t="shared" si="110"/>
        <v>22.201000000000001</v>
      </c>
      <c r="H650" s="54">
        <f t="shared" si="118"/>
        <v>1.4625833333333333</v>
      </c>
      <c r="I650" s="87">
        <f t="shared" si="111"/>
        <v>-1.583333333333086E-5</v>
      </c>
      <c r="J650" s="54">
        <f t="shared" si="112"/>
        <v>0.94999999999985152</v>
      </c>
      <c r="K650" s="54">
        <f t="shared" si="113"/>
        <v>0.51258333333348183</v>
      </c>
      <c r="L650" s="58"/>
      <c r="M650" s="59"/>
      <c r="N650" s="56">
        <f t="shared" si="114"/>
        <v>84.439811111111212</v>
      </c>
      <c r="O650" s="56">
        <f t="shared" si="115"/>
        <v>5.1258333333356193E-2</v>
      </c>
      <c r="P650" s="56">
        <f>SUM($O$13:O650)</f>
        <v>40.037811111111267</v>
      </c>
      <c r="Q650" s="56">
        <f t="shared" si="116"/>
        <v>44.401999999999944</v>
      </c>
    </row>
    <row r="651" spans="1:17" x14ac:dyDescent="0.35">
      <c r="A651" s="63">
        <v>0.50728009259259255</v>
      </c>
      <c r="B651" s="81">
        <f t="shared" si="108"/>
        <v>3469.0000000000018</v>
      </c>
      <c r="C651" s="54">
        <f t="shared" si="117"/>
        <v>57.816666666666698</v>
      </c>
      <c r="D651" s="54">
        <f t="shared" si="109"/>
        <v>8.3333333333293069E-2</v>
      </c>
      <c r="E651">
        <v>37</v>
      </c>
      <c r="F651" s="31">
        <f>SUM($E$13:E651)</f>
        <v>22238</v>
      </c>
      <c r="G651" s="52">
        <f t="shared" si="110"/>
        <v>22.238</v>
      </c>
      <c r="H651" s="54">
        <f t="shared" si="118"/>
        <v>1.4625833333333333</v>
      </c>
      <c r="I651" s="87">
        <f t="shared" si="111"/>
        <v>-1.4800000000007151E-5</v>
      </c>
      <c r="J651" s="54">
        <f t="shared" si="112"/>
        <v>0.888000000000429</v>
      </c>
      <c r="K651" s="54">
        <f t="shared" si="113"/>
        <v>0.57458333333290434</v>
      </c>
      <c r="L651" s="58"/>
      <c r="M651" s="59"/>
      <c r="N651" s="56">
        <f t="shared" si="114"/>
        <v>84.561693055555608</v>
      </c>
      <c r="O651" s="56">
        <f t="shared" si="115"/>
        <v>4.7881944444385559E-2</v>
      </c>
      <c r="P651" s="56">
        <f>SUM($O$13:O651)</f>
        <v>40.085693055555652</v>
      </c>
      <c r="Q651" s="56">
        <f t="shared" si="116"/>
        <v>44.475999999999956</v>
      </c>
    </row>
    <row r="652" spans="1:17" x14ac:dyDescent="0.35">
      <c r="A652" s="63">
        <v>0.507349537037037</v>
      </c>
      <c r="B652" s="81">
        <f t="shared" si="108"/>
        <v>3474.9999999999964</v>
      </c>
      <c r="C652" s="54">
        <f t="shared" si="117"/>
        <v>57.916666666666607</v>
      </c>
      <c r="D652" s="54">
        <f t="shared" si="109"/>
        <v>9.9999999999909051E-2</v>
      </c>
      <c r="E652">
        <v>40.5</v>
      </c>
      <c r="F652" s="31">
        <f>SUM($E$13:E652)</f>
        <v>22278.5</v>
      </c>
      <c r="G652" s="52">
        <f t="shared" si="110"/>
        <v>22.278500000000001</v>
      </c>
      <c r="H652" s="54">
        <f t="shared" si="118"/>
        <v>1.4625833333333333</v>
      </c>
      <c r="I652" s="87">
        <f t="shared" si="111"/>
        <v>-1.3500000000012278E-5</v>
      </c>
      <c r="J652" s="54">
        <f t="shared" si="112"/>
        <v>0.81000000000073669</v>
      </c>
      <c r="K652" s="54">
        <f t="shared" si="113"/>
        <v>0.65258333333259666</v>
      </c>
      <c r="L652" s="58"/>
      <c r="M652" s="59"/>
      <c r="N652" s="56">
        <f t="shared" si="114"/>
        <v>84.707951388888802</v>
      </c>
      <c r="O652" s="56">
        <f t="shared" si="115"/>
        <v>6.5258333333200316E-2</v>
      </c>
      <c r="P652" s="56">
        <f>SUM($O$13:O652)</f>
        <v>40.150951388888849</v>
      </c>
      <c r="Q652" s="56">
        <f t="shared" si="116"/>
        <v>44.556999999999952</v>
      </c>
    </row>
    <row r="653" spans="1:17" x14ac:dyDescent="0.35">
      <c r="A653" s="63">
        <v>0.50740740740740742</v>
      </c>
      <c r="B653" s="81">
        <f t="shared" si="108"/>
        <v>3480.0000000000005</v>
      </c>
      <c r="C653" s="54">
        <f t="shared" si="117"/>
        <v>58.000000000000007</v>
      </c>
      <c r="D653" s="54">
        <f t="shared" si="109"/>
        <v>8.3333333333399651E-2</v>
      </c>
      <c r="E653">
        <v>38</v>
      </c>
      <c r="F653" s="31">
        <f>SUM($E$13:E653)</f>
        <v>22316.5</v>
      </c>
      <c r="G653" s="52">
        <f t="shared" si="110"/>
        <v>22.316500000000001</v>
      </c>
      <c r="H653" s="54">
        <f t="shared" si="118"/>
        <v>1.4625833333333333</v>
      </c>
      <c r="I653" s="87">
        <f t="shared" si="111"/>
        <v>-1.5199999999987903E-5</v>
      </c>
      <c r="J653" s="54">
        <f t="shared" si="112"/>
        <v>0.91199999999927417</v>
      </c>
      <c r="K653" s="54">
        <f t="shared" si="113"/>
        <v>0.55058333333405918</v>
      </c>
      <c r="L653" s="58"/>
      <c r="M653" s="59"/>
      <c r="N653" s="56">
        <f t="shared" si="114"/>
        <v>84.82983333333334</v>
      </c>
      <c r="O653" s="56">
        <f t="shared" si="115"/>
        <v>4.5881944444541446E-2</v>
      </c>
      <c r="P653" s="56">
        <f>SUM($O$13:O653)</f>
        <v>40.196833333333387</v>
      </c>
      <c r="Q653" s="56">
        <f t="shared" si="116"/>
        <v>44.632999999999953</v>
      </c>
    </row>
    <row r="654" spans="1:17" x14ac:dyDescent="0.35">
      <c r="A654" s="63">
        <v>0.50747685185185187</v>
      </c>
      <c r="B654" s="81">
        <f t="shared" ref="B654:B710" si="119">C654*60</f>
        <v>3486.0000000000077</v>
      </c>
      <c r="C654" s="54">
        <f t="shared" si="117"/>
        <v>58.100000000000129</v>
      </c>
      <c r="D654" s="54">
        <f t="shared" ref="D654:D710" si="120">(A654*24-A653*24)*60</f>
        <v>0.10000000000012221</v>
      </c>
      <c r="E654">
        <v>36</v>
      </c>
      <c r="F654" s="31">
        <f>SUM($E$13:E654)</f>
        <v>22352.5</v>
      </c>
      <c r="G654" s="52">
        <f t="shared" ref="G654:G710" si="121">F654/1000</f>
        <v>22.352499999999999</v>
      </c>
      <c r="H654" s="54">
        <f t="shared" si="118"/>
        <v>1.4625833333333333</v>
      </c>
      <c r="I654" s="87">
        <f t="shared" ref="I654:I710" si="122">-J654/1000/60</f>
        <v>-1.1999999999985333E-5</v>
      </c>
      <c r="J654" s="54">
        <f t="shared" ref="J654:J710" si="123">2*E654/(1000*D654*1)</f>
        <v>0.71999999999912001</v>
      </c>
      <c r="K654" s="54">
        <f t="shared" ref="K654:K710" si="124">H654-J654</f>
        <v>0.74258333333421334</v>
      </c>
      <c r="L654" s="58"/>
      <c r="M654" s="59"/>
      <c r="N654" s="56">
        <f t="shared" ref="N654:N710" si="125">C654*H654</f>
        <v>84.976091666666861</v>
      </c>
      <c r="O654" s="56">
        <f t="shared" ref="O654:O710" si="126">K654*(D654)</f>
        <v>7.4258333333512089E-2</v>
      </c>
      <c r="P654" s="56">
        <f>SUM($O$13:O654)</f>
        <v>40.271091666666898</v>
      </c>
      <c r="Q654" s="56">
        <f t="shared" ref="Q654:Q710" si="127">N654-P654</f>
        <v>44.704999999999963</v>
      </c>
    </row>
    <row r="655" spans="1:17" x14ac:dyDescent="0.35">
      <c r="A655" s="63">
        <v>0.50753472222222229</v>
      </c>
      <c r="B655" s="81">
        <f t="shared" si="119"/>
        <v>3491.0000000000118</v>
      </c>
      <c r="C655" s="54">
        <f t="shared" ref="C655:C710" si="128">(A655*24-$A$13*24)*60</f>
        <v>58.183333333333529</v>
      </c>
      <c r="D655" s="54">
        <f t="shared" si="120"/>
        <v>8.3333333333399651E-2</v>
      </c>
      <c r="E655">
        <v>44.5</v>
      </c>
      <c r="F655" s="31">
        <f>SUM($E$13:E655)</f>
        <v>22397</v>
      </c>
      <c r="G655" s="52">
        <f t="shared" si="121"/>
        <v>22.396999999999998</v>
      </c>
      <c r="H655" s="54">
        <f t="shared" si="118"/>
        <v>1.4625833333333333</v>
      </c>
      <c r="I655" s="87">
        <f t="shared" si="122"/>
        <v>-1.7799999999985837E-5</v>
      </c>
      <c r="J655" s="54">
        <f t="shared" si="123"/>
        <v>1.0679999999991501</v>
      </c>
      <c r="K655" s="54">
        <f t="shared" si="124"/>
        <v>0.39458333333418327</v>
      </c>
      <c r="L655" s="58"/>
      <c r="M655" s="59"/>
      <c r="N655" s="56">
        <f t="shared" si="125"/>
        <v>85.097973611111399</v>
      </c>
      <c r="O655" s="56">
        <f t="shared" si="126"/>
        <v>3.2881944444541442E-2</v>
      </c>
      <c r="P655" s="56">
        <f>SUM($O$13:O655)</f>
        <v>40.303973611111438</v>
      </c>
      <c r="Q655" s="56">
        <f t="shared" si="127"/>
        <v>44.793999999999961</v>
      </c>
    </row>
    <row r="656" spans="1:17" x14ac:dyDescent="0.35">
      <c r="A656" s="63">
        <v>0.5075925925925926</v>
      </c>
      <c r="B656" s="81">
        <f t="shared" si="119"/>
        <v>3496.0000000000027</v>
      </c>
      <c r="C656" s="54">
        <f t="shared" si="128"/>
        <v>58.266666666666715</v>
      </c>
      <c r="D656" s="54">
        <f t="shared" si="120"/>
        <v>8.3333333333186488E-2</v>
      </c>
      <c r="E656">
        <v>35</v>
      </c>
      <c r="F656" s="31">
        <f>SUM($E$13:E656)</f>
        <v>22432</v>
      </c>
      <c r="G656" s="52">
        <f t="shared" si="121"/>
        <v>22.431999999999999</v>
      </c>
      <c r="H656" s="54">
        <f t="shared" si="118"/>
        <v>1.4625833333333333</v>
      </c>
      <c r="I656" s="87">
        <f t="shared" si="122"/>
        <v>-1.400000000002467E-5</v>
      </c>
      <c r="J656" s="54">
        <f t="shared" si="123"/>
        <v>0.84000000000148023</v>
      </c>
      <c r="K656" s="54">
        <f t="shared" si="124"/>
        <v>0.62258333333185312</v>
      </c>
      <c r="L656" s="58"/>
      <c r="M656" s="59"/>
      <c r="N656" s="56">
        <f t="shared" si="125"/>
        <v>85.219855555555625</v>
      </c>
      <c r="O656" s="56">
        <f t="shared" si="126"/>
        <v>5.1881944444229666E-2</v>
      </c>
      <c r="P656" s="56">
        <f>SUM($O$13:O656)</f>
        <v>40.355855555555671</v>
      </c>
      <c r="Q656" s="56">
        <f t="shared" si="127"/>
        <v>44.863999999999955</v>
      </c>
    </row>
    <row r="657" spans="1:17" x14ac:dyDescent="0.35">
      <c r="A657" s="63">
        <v>0.5076504629629629</v>
      </c>
      <c r="B657" s="81">
        <f t="shared" si="119"/>
        <v>3500.9999999999941</v>
      </c>
      <c r="C657" s="54">
        <f t="shared" si="128"/>
        <v>58.349999999999902</v>
      </c>
      <c r="D657" s="54">
        <f t="shared" si="120"/>
        <v>8.3333333333186488E-2</v>
      </c>
      <c r="E657">
        <v>34.5</v>
      </c>
      <c r="F657" s="31">
        <f>SUM($E$13:E657)</f>
        <v>22466.5</v>
      </c>
      <c r="G657" s="52">
        <f t="shared" si="121"/>
        <v>22.4665</v>
      </c>
      <c r="H657" s="54">
        <f t="shared" si="118"/>
        <v>1.4625833333333333</v>
      </c>
      <c r="I657" s="87">
        <f t="shared" si="122"/>
        <v>-1.3800000000024317E-5</v>
      </c>
      <c r="J657" s="54">
        <f t="shared" si="123"/>
        <v>0.82800000000145901</v>
      </c>
      <c r="K657" s="54">
        <f t="shared" si="124"/>
        <v>0.63458333333187433</v>
      </c>
      <c r="L657" s="58"/>
      <c r="M657" s="59"/>
      <c r="N657" s="56">
        <f t="shared" si="125"/>
        <v>85.341737499999851</v>
      </c>
      <c r="O657" s="56">
        <f t="shared" si="126"/>
        <v>5.2881944444229674E-2</v>
      </c>
      <c r="P657" s="56">
        <f>SUM($O$13:O657)</f>
        <v>40.408737499999901</v>
      </c>
      <c r="Q657" s="56">
        <f t="shared" si="127"/>
        <v>44.93299999999995</v>
      </c>
    </row>
    <row r="658" spans="1:17" x14ac:dyDescent="0.35">
      <c r="A658" s="63">
        <v>0.50770833333333332</v>
      </c>
      <c r="B658" s="81">
        <f t="shared" si="119"/>
        <v>3505.9999999999982</v>
      </c>
      <c r="C658" s="54">
        <f t="shared" si="128"/>
        <v>58.433333333333302</v>
      </c>
      <c r="D658" s="54">
        <f t="shared" si="120"/>
        <v>8.3333333333399651E-2</v>
      </c>
      <c r="E658">
        <v>35</v>
      </c>
      <c r="F658" s="31">
        <f>SUM($E$13:E658)</f>
        <v>22501.5</v>
      </c>
      <c r="G658" s="52">
        <f t="shared" si="121"/>
        <v>22.5015</v>
      </c>
      <c r="H658" s="54">
        <f t="shared" si="118"/>
        <v>1.4625833333333333</v>
      </c>
      <c r="I658" s="87">
        <f t="shared" si="122"/>
        <v>-1.3999999999988858E-5</v>
      </c>
      <c r="J658" s="54">
        <f t="shared" si="123"/>
        <v>0.8399999999993315</v>
      </c>
      <c r="K658" s="54">
        <f t="shared" si="124"/>
        <v>0.62258333333400184</v>
      </c>
      <c r="L658" s="58"/>
      <c r="M658" s="59"/>
      <c r="N658" s="56">
        <f t="shared" si="125"/>
        <v>85.463619444444404</v>
      </c>
      <c r="O658" s="56">
        <f t="shared" si="126"/>
        <v>5.1881944444541445E-2</v>
      </c>
      <c r="P658" s="56">
        <f>SUM($O$13:O658)</f>
        <v>40.46061944444444</v>
      </c>
      <c r="Q658" s="56">
        <f t="shared" si="127"/>
        <v>45.002999999999965</v>
      </c>
    </row>
    <row r="659" spans="1:17" x14ac:dyDescent="0.35">
      <c r="A659" s="63">
        <v>0.50777777777777777</v>
      </c>
      <c r="B659" s="81">
        <f t="shared" si="119"/>
        <v>3512.0000000000055</v>
      </c>
      <c r="C659" s="54">
        <f t="shared" si="128"/>
        <v>58.533333333333424</v>
      </c>
      <c r="D659" s="54">
        <f t="shared" si="120"/>
        <v>0.10000000000012221</v>
      </c>
      <c r="E659">
        <v>34.5</v>
      </c>
      <c r="F659" s="31">
        <f>SUM($E$13:E659)</f>
        <v>22536</v>
      </c>
      <c r="G659" s="52">
        <f t="shared" si="121"/>
        <v>22.536000000000001</v>
      </c>
      <c r="H659" s="54">
        <f t="shared" si="118"/>
        <v>1.4625833333333333</v>
      </c>
      <c r="I659" s="87">
        <f t="shared" si="122"/>
        <v>-1.1499999999985946E-5</v>
      </c>
      <c r="J659" s="54">
        <f t="shared" si="123"/>
        <v>0.68999999999915673</v>
      </c>
      <c r="K659" s="54">
        <f t="shared" si="124"/>
        <v>0.77258333333417661</v>
      </c>
      <c r="L659" s="58"/>
      <c r="M659" s="59"/>
      <c r="N659" s="56">
        <f t="shared" si="125"/>
        <v>85.609877777777911</v>
      </c>
      <c r="O659" s="56">
        <f t="shared" si="126"/>
        <v>7.7258333333512078E-2</v>
      </c>
      <c r="P659" s="56">
        <f>SUM($O$13:O659)</f>
        <v>40.53787777777795</v>
      </c>
      <c r="Q659" s="56">
        <f t="shared" si="127"/>
        <v>45.07199999999996</v>
      </c>
    </row>
    <row r="660" spans="1:17" x14ac:dyDescent="0.35">
      <c r="A660" s="63">
        <v>0.50783564814814819</v>
      </c>
      <c r="B660" s="81">
        <f t="shared" si="119"/>
        <v>3517.0000000000095</v>
      </c>
      <c r="C660" s="54">
        <f t="shared" si="128"/>
        <v>58.616666666666823</v>
      </c>
      <c r="D660" s="54">
        <f t="shared" si="120"/>
        <v>8.3333333333399651E-2</v>
      </c>
      <c r="E660">
        <v>29.5</v>
      </c>
      <c r="F660" s="31">
        <f>SUM($E$13:E660)</f>
        <v>22565.5</v>
      </c>
      <c r="G660" s="52">
        <f t="shared" si="121"/>
        <v>22.5655</v>
      </c>
      <c r="H660" s="54">
        <f t="shared" si="118"/>
        <v>1.4625833333333333</v>
      </c>
      <c r="I660" s="87">
        <f t="shared" si="122"/>
        <v>-1.1799999999990609E-5</v>
      </c>
      <c r="J660" s="54">
        <f t="shared" si="123"/>
        <v>0.70799999999943652</v>
      </c>
      <c r="K660" s="54">
        <f t="shared" si="124"/>
        <v>0.75458333333389682</v>
      </c>
      <c r="L660" s="58"/>
      <c r="M660" s="59"/>
      <c r="N660" s="56">
        <f t="shared" si="125"/>
        <v>85.731759722222449</v>
      </c>
      <c r="O660" s="56">
        <f t="shared" si="126"/>
        <v>6.288194444454144E-2</v>
      </c>
      <c r="P660" s="56">
        <f>SUM($O$13:O660)</f>
        <v>40.600759722222492</v>
      </c>
      <c r="Q660" s="56">
        <f t="shared" si="127"/>
        <v>45.130999999999958</v>
      </c>
    </row>
    <row r="661" spans="1:17" x14ac:dyDescent="0.35">
      <c r="A661" s="63">
        <v>0.50789351851851849</v>
      </c>
      <c r="B661" s="81">
        <f t="shared" si="119"/>
        <v>3522.0000000000005</v>
      </c>
      <c r="C661" s="54">
        <f t="shared" si="128"/>
        <v>58.70000000000001</v>
      </c>
      <c r="D661" s="54">
        <f t="shared" si="120"/>
        <v>8.3333333333186488E-2</v>
      </c>
      <c r="E661">
        <v>35</v>
      </c>
      <c r="F661" s="31">
        <f>SUM($E$13:E661)</f>
        <v>22600.5</v>
      </c>
      <c r="G661" s="52">
        <f t="shared" si="121"/>
        <v>22.6005</v>
      </c>
      <c r="H661" s="54">
        <f t="shared" si="118"/>
        <v>1.4625833333333333</v>
      </c>
      <c r="I661" s="87">
        <f t="shared" si="122"/>
        <v>-1.400000000002467E-5</v>
      </c>
      <c r="J661" s="54">
        <f t="shared" si="123"/>
        <v>0.84000000000148023</v>
      </c>
      <c r="K661" s="54">
        <f t="shared" si="124"/>
        <v>0.62258333333185312</v>
      </c>
      <c r="L661" s="58"/>
      <c r="M661" s="59"/>
      <c r="N661" s="56">
        <f t="shared" si="125"/>
        <v>85.853641666666675</v>
      </c>
      <c r="O661" s="56">
        <f t="shared" si="126"/>
        <v>5.1881944444229666E-2</v>
      </c>
      <c r="P661" s="56">
        <f>SUM($O$13:O661)</f>
        <v>40.652641666666725</v>
      </c>
      <c r="Q661" s="56">
        <f t="shared" si="127"/>
        <v>45.200999999999951</v>
      </c>
    </row>
    <row r="662" spans="1:17" x14ac:dyDescent="0.35">
      <c r="A662" s="63">
        <v>0.50795138888888891</v>
      </c>
      <c r="B662" s="81">
        <f t="shared" si="119"/>
        <v>3527.0000000000045</v>
      </c>
      <c r="C662" s="54">
        <f t="shared" si="128"/>
        <v>58.78333333333341</v>
      </c>
      <c r="D662" s="54">
        <f t="shared" si="120"/>
        <v>8.3333333333399651E-2</v>
      </c>
      <c r="E662">
        <v>36</v>
      </c>
      <c r="F662" s="31">
        <f>SUM($E$13:E662)</f>
        <v>22636.5</v>
      </c>
      <c r="G662" s="52">
        <f t="shared" si="121"/>
        <v>22.636500000000002</v>
      </c>
      <c r="H662" s="54">
        <f t="shared" si="118"/>
        <v>1.4625833333333333</v>
      </c>
      <c r="I662" s="87">
        <f t="shared" si="122"/>
        <v>-1.4399999999988541E-5</v>
      </c>
      <c r="J662" s="54">
        <f t="shared" si="123"/>
        <v>0.86399999999931243</v>
      </c>
      <c r="K662" s="54">
        <f t="shared" si="124"/>
        <v>0.59858333333402092</v>
      </c>
      <c r="L662" s="58"/>
      <c r="M662" s="59"/>
      <c r="N662" s="56">
        <f t="shared" si="125"/>
        <v>85.975523611111228</v>
      </c>
      <c r="O662" s="56">
        <f t="shared" si="126"/>
        <v>4.9881944444541443E-2</v>
      </c>
      <c r="P662" s="56">
        <f>SUM($O$13:O662)</f>
        <v>40.702523611111268</v>
      </c>
      <c r="Q662" s="56">
        <f t="shared" si="127"/>
        <v>45.272999999999961</v>
      </c>
    </row>
    <row r="663" spans="1:17" x14ac:dyDescent="0.35">
      <c r="A663" s="63">
        <v>0.50802083333333337</v>
      </c>
      <c r="B663" s="81">
        <f t="shared" si="119"/>
        <v>3533.0000000000055</v>
      </c>
      <c r="C663" s="54">
        <f t="shared" si="128"/>
        <v>58.883333333333425</v>
      </c>
      <c r="D663" s="54">
        <f t="shared" si="120"/>
        <v>0.10000000000001563</v>
      </c>
      <c r="E663">
        <v>37.5</v>
      </c>
      <c r="F663" s="31">
        <f>SUM($E$13:E663)</f>
        <v>22674</v>
      </c>
      <c r="G663" s="52">
        <f t="shared" si="121"/>
        <v>22.673999999999999</v>
      </c>
      <c r="H663" s="54">
        <f t="shared" si="118"/>
        <v>1.4625833333333333</v>
      </c>
      <c r="I663" s="87">
        <f t="shared" si="122"/>
        <v>-1.2499999999998047E-5</v>
      </c>
      <c r="J663" s="54">
        <f t="shared" si="123"/>
        <v>0.74999999999988276</v>
      </c>
      <c r="K663" s="54">
        <f t="shared" si="124"/>
        <v>0.71258333333345059</v>
      </c>
      <c r="L663" s="58"/>
      <c r="M663" s="59"/>
      <c r="N663" s="56">
        <f t="shared" si="125"/>
        <v>86.121781944444578</v>
      </c>
      <c r="O663" s="56">
        <f t="shared" si="126"/>
        <v>7.1258333333356197E-2</v>
      </c>
      <c r="P663" s="56">
        <f>SUM($O$13:O663)</f>
        <v>40.773781944444622</v>
      </c>
      <c r="Q663" s="56">
        <f t="shared" si="127"/>
        <v>45.347999999999956</v>
      </c>
    </row>
    <row r="664" spans="1:17" x14ac:dyDescent="0.35">
      <c r="A664" s="63">
        <v>0.50809027777777771</v>
      </c>
      <c r="B664" s="81">
        <f t="shared" si="119"/>
        <v>3538.9999999999936</v>
      </c>
      <c r="C664" s="54">
        <f t="shared" si="128"/>
        <v>58.983333333333228</v>
      </c>
      <c r="D664" s="54">
        <f t="shared" si="120"/>
        <v>9.9999999999802469E-2</v>
      </c>
      <c r="E664">
        <v>39</v>
      </c>
      <c r="F664" s="31">
        <f>SUM($E$13:E664)</f>
        <v>22713</v>
      </c>
      <c r="G664" s="52">
        <f t="shared" si="121"/>
        <v>22.713000000000001</v>
      </c>
      <c r="H664" s="54">
        <f t="shared" si="118"/>
        <v>1.4625833333333333</v>
      </c>
      <c r="I664" s="87">
        <f t="shared" si="122"/>
        <v>-1.300000000002568E-5</v>
      </c>
      <c r="J664" s="54">
        <f t="shared" si="123"/>
        <v>0.78000000000154079</v>
      </c>
      <c r="K664" s="54">
        <f t="shared" si="124"/>
        <v>0.68258333333179255</v>
      </c>
      <c r="L664" s="58"/>
      <c r="M664" s="59"/>
      <c r="N664" s="56">
        <f t="shared" si="125"/>
        <v>86.268040277777629</v>
      </c>
      <c r="O664" s="56">
        <f t="shared" si="126"/>
        <v>6.825833333304443E-2</v>
      </c>
      <c r="P664" s="56">
        <f>SUM($O$13:O664)</f>
        <v>40.842040277777663</v>
      </c>
      <c r="Q664" s="56">
        <f t="shared" si="127"/>
        <v>45.425999999999966</v>
      </c>
    </row>
    <row r="665" spans="1:17" x14ac:dyDescent="0.35">
      <c r="A665" s="63">
        <v>0.50815972222222217</v>
      </c>
      <c r="B665" s="81">
        <f t="shared" si="119"/>
        <v>3545.0000000000009</v>
      </c>
      <c r="C665" s="54">
        <f t="shared" si="128"/>
        <v>59.08333333333335</v>
      </c>
      <c r="D665" s="54">
        <f t="shared" si="120"/>
        <v>0.10000000000012221</v>
      </c>
      <c r="E665">
        <v>47</v>
      </c>
      <c r="F665" s="31">
        <f>SUM($E$13:E665)</f>
        <v>22760</v>
      </c>
      <c r="G665" s="52">
        <f t="shared" si="121"/>
        <v>22.76</v>
      </c>
      <c r="H665" s="54">
        <f t="shared" si="118"/>
        <v>1.4625833333333333</v>
      </c>
      <c r="I665" s="87">
        <f t="shared" si="122"/>
        <v>-1.5666666666647521E-5</v>
      </c>
      <c r="J665" s="54">
        <f t="shared" si="123"/>
        <v>0.9399999999988512</v>
      </c>
      <c r="K665" s="54">
        <f t="shared" si="124"/>
        <v>0.52258333333448215</v>
      </c>
      <c r="L665" s="58"/>
      <c r="M665" s="59"/>
      <c r="N665" s="56">
        <f t="shared" si="125"/>
        <v>86.414298611111136</v>
      </c>
      <c r="O665" s="56">
        <f t="shared" si="126"/>
        <v>5.2258333333512083E-2</v>
      </c>
      <c r="P665" s="56">
        <f>SUM($O$13:O665)</f>
        <v>40.894298611111175</v>
      </c>
      <c r="Q665" s="56">
        <f t="shared" si="127"/>
        <v>45.51999999999996</v>
      </c>
    </row>
    <row r="666" spans="1:17" x14ac:dyDescent="0.35">
      <c r="A666" s="63">
        <v>0.50821759259259258</v>
      </c>
      <c r="B666" s="81">
        <f t="shared" si="119"/>
        <v>3550.000000000005</v>
      </c>
      <c r="C666" s="54">
        <f t="shared" si="128"/>
        <v>59.16666666666675</v>
      </c>
      <c r="D666" s="54">
        <f t="shared" si="120"/>
        <v>8.3333333333399651E-2</v>
      </c>
      <c r="E666">
        <v>38.5</v>
      </c>
      <c r="F666" s="31">
        <f>SUM($E$13:E666)</f>
        <v>22798.5</v>
      </c>
      <c r="G666" s="52">
        <f t="shared" si="121"/>
        <v>22.798500000000001</v>
      </c>
      <c r="H666" s="54">
        <f t="shared" si="118"/>
        <v>1.4625833333333333</v>
      </c>
      <c r="I666" s="87">
        <f t="shared" si="122"/>
        <v>-1.5399999999987743E-5</v>
      </c>
      <c r="J666" s="54">
        <f t="shared" si="123"/>
        <v>0.92399999999926463</v>
      </c>
      <c r="K666" s="54">
        <f t="shared" si="124"/>
        <v>0.53858333333406871</v>
      </c>
      <c r="L666" s="58"/>
      <c r="M666" s="59"/>
      <c r="N666" s="56">
        <f t="shared" si="125"/>
        <v>86.536180555555674</v>
      </c>
      <c r="O666" s="56">
        <f t="shared" si="126"/>
        <v>4.4881944444541445E-2</v>
      </c>
      <c r="P666" s="56">
        <f>SUM($O$13:O666)</f>
        <v>40.939180555555716</v>
      </c>
      <c r="Q666" s="56">
        <f t="shared" si="127"/>
        <v>45.596999999999959</v>
      </c>
    </row>
    <row r="667" spans="1:17" x14ac:dyDescent="0.35">
      <c r="A667" s="63">
        <v>0.50828703703703704</v>
      </c>
      <c r="B667" s="81">
        <f t="shared" si="119"/>
        <v>3555.9999999999995</v>
      </c>
      <c r="C667" s="54">
        <f t="shared" si="128"/>
        <v>59.266666666666659</v>
      </c>
      <c r="D667" s="54">
        <f t="shared" si="120"/>
        <v>9.9999999999909051E-2</v>
      </c>
      <c r="E667">
        <v>36.5</v>
      </c>
      <c r="F667" s="31">
        <f>SUM($E$13:E667)</f>
        <v>22835</v>
      </c>
      <c r="G667" s="52">
        <f t="shared" si="121"/>
        <v>22.835000000000001</v>
      </c>
      <c r="H667" s="54">
        <f t="shared" si="118"/>
        <v>1.4625833333333333</v>
      </c>
      <c r="I667" s="87">
        <f t="shared" si="122"/>
        <v>-1.2166666666677732E-5</v>
      </c>
      <c r="J667" s="54">
        <f t="shared" si="123"/>
        <v>0.7300000000006639</v>
      </c>
      <c r="K667" s="54">
        <f t="shared" si="124"/>
        <v>0.73258333333266945</v>
      </c>
      <c r="L667" s="58"/>
      <c r="M667" s="59"/>
      <c r="N667" s="56">
        <f t="shared" si="125"/>
        <v>86.682438888888882</v>
      </c>
      <c r="O667" s="56">
        <f t="shared" si="126"/>
        <v>7.3258333333200323E-2</v>
      </c>
      <c r="P667" s="56">
        <f>SUM($O$13:O667)</f>
        <v>41.012438888888916</v>
      </c>
      <c r="Q667" s="56">
        <f t="shared" si="127"/>
        <v>45.669999999999966</v>
      </c>
    </row>
    <row r="668" spans="1:17" x14ac:dyDescent="0.35">
      <c r="A668" s="63">
        <v>0.50834490740740745</v>
      </c>
      <c r="B668" s="81">
        <f t="shared" si="119"/>
        <v>3561.0000000000036</v>
      </c>
      <c r="C668" s="54">
        <f t="shared" si="128"/>
        <v>59.350000000000058</v>
      </c>
      <c r="D668" s="54">
        <f t="shared" si="120"/>
        <v>8.3333333333399651E-2</v>
      </c>
      <c r="E668">
        <v>47</v>
      </c>
      <c r="F668" s="31">
        <f>SUM($E$13:E668)</f>
        <v>22882</v>
      </c>
      <c r="G668" s="52">
        <f t="shared" si="121"/>
        <v>22.882000000000001</v>
      </c>
      <c r="H668" s="54">
        <f t="shared" si="118"/>
        <v>1.4625833333333333</v>
      </c>
      <c r="I668" s="87">
        <f t="shared" si="122"/>
        <v>-1.8799999999985041E-5</v>
      </c>
      <c r="J668" s="54">
        <f t="shared" si="123"/>
        <v>1.1279999999991024</v>
      </c>
      <c r="K668" s="54">
        <f t="shared" si="124"/>
        <v>0.33458333333423096</v>
      </c>
      <c r="L668" s="58"/>
      <c r="M668" s="59"/>
      <c r="N668" s="56">
        <f t="shared" si="125"/>
        <v>86.804320833333421</v>
      </c>
      <c r="O668" s="56">
        <f t="shared" si="126"/>
        <v>2.7881944444541434E-2</v>
      </c>
      <c r="P668" s="56">
        <f>SUM($O$13:O668)</f>
        <v>41.04032083333346</v>
      </c>
      <c r="Q668" s="56">
        <f t="shared" si="127"/>
        <v>45.76399999999996</v>
      </c>
    </row>
    <row r="669" spans="1:17" x14ac:dyDescent="0.35">
      <c r="A669" s="63">
        <v>0.50841435185185191</v>
      </c>
      <c r="B669" s="81">
        <f t="shared" si="119"/>
        <v>3567.0000000000109</v>
      </c>
      <c r="C669" s="54">
        <f t="shared" si="128"/>
        <v>59.45000000000018</v>
      </c>
      <c r="D669" s="54">
        <f t="shared" si="120"/>
        <v>0.10000000000012221</v>
      </c>
      <c r="E669">
        <v>37</v>
      </c>
      <c r="F669" s="31">
        <f>SUM($E$13:E669)</f>
        <v>22919</v>
      </c>
      <c r="G669" s="52">
        <f t="shared" si="121"/>
        <v>22.919</v>
      </c>
      <c r="H669" s="54">
        <f t="shared" si="118"/>
        <v>1.4625833333333333</v>
      </c>
      <c r="I669" s="87">
        <f t="shared" si="122"/>
        <v>-1.2333333333318261E-5</v>
      </c>
      <c r="J669" s="54">
        <f t="shared" si="123"/>
        <v>0.7399999999990956</v>
      </c>
      <c r="K669" s="54">
        <f t="shared" si="124"/>
        <v>0.72258333333423774</v>
      </c>
      <c r="L669" s="58"/>
      <c r="M669" s="59"/>
      <c r="N669" s="56">
        <f t="shared" si="125"/>
        <v>86.950579166666927</v>
      </c>
      <c r="O669" s="56">
        <f t="shared" si="126"/>
        <v>7.2258333333512087E-2</v>
      </c>
      <c r="P669" s="56">
        <f>SUM($O$13:O669)</f>
        <v>41.112579166666976</v>
      </c>
      <c r="Q669" s="56">
        <f t="shared" si="127"/>
        <v>45.837999999999951</v>
      </c>
    </row>
    <row r="670" spans="1:17" x14ac:dyDescent="0.35">
      <c r="A670" s="63">
        <v>0.50847222222222221</v>
      </c>
      <c r="B670" s="81">
        <f t="shared" si="119"/>
        <v>3572.0000000000018</v>
      </c>
      <c r="C670" s="54">
        <f t="shared" si="128"/>
        <v>59.533333333333367</v>
      </c>
      <c r="D670" s="54">
        <f t="shared" si="120"/>
        <v>8.3333333333186488E-2</v>
      </c>
      <c r="E670">
        <v>38</v>
      </c>
      <c r="F670" s="31">
        <f>SUM($E$13:E670)</f>
        <v>22957</v>
      </c>
      <c r="G670" s="52">
        <f t="shared" si="121"/>
        <v>22.957000000000001</v>
      </c>
      <c r="H670" s="54">
        <f t="shared" si="118"/>
        <v>1.4625833333333333</v>
      </c>
      <c r="I670" s="87">
        <f t="shared" si="122"/>
        <v>-1.5200000000026785E-5</v>
      </c>
      <c r="J670" s="54">
        <f t="shared" si="123"/>
        <v>0.91200000000160708</v>
      </c>
      <c r="K670" s="54">
        <f t="shared" si="124"/>
        <v>0.55058333333172627</v>
      </c>
      <c r="L670" s="58"/>
      <c r="M670" s="59"/>
      <c r="N670" s="56">
        <f t="shared" si="125"/>
        <v>87.072461111111167</v>
      </c>
      <c r="O670" s="56">
        <f t="shared" si="126"/>
        <v>4.5881944444229675E-2</v>
      </c>
      <c r="P670" s="56">
        <f>SUM($O$13:O670)</f>
        <v>41.158461111111208</v>
      </c>
      <c r="Q670" s="56">
        <f t="shared" si="127"/>
        <v>45.913999999999959</v>
      </c>
    </row>
    <row r="671" spans="1:17" x14ac:dyDescent="0.35">
      <c r="A671" s="63">
        <v>0.50853009259259252</v>
      </c>
      <c r="B671" s="81">
        <f t="shared" si="119"/>
        <v>3576.9999999999932</v>
      </c>
      <c r="C671" s="54">
        <f t="shared" si="128"/>
        <v>59.616666666666553</v>
      </c>
      <c r="D671" s="54">
        <f t="shared" si="120"/>
        <v>8.3333333333186488E-2</v>
      </c>
      <c r="E671">
        <v>38.5</v>
      </c>
      <c r="F671" s="31">
        <f>SUM($E$13:E671)</f>
        <v>22995.5</v>
      </c>
      <c r="G671" s="52">
        <f t="shared" si="121"/>
        <v>22.9955</v>
      </c>
      <c r="H671" s="54">
        <f t="shared" si="118"/>
        <v>1.4625833333333333</v>
      </c>
      <c r="I671" s="87">
        <f t="shared" si="122"/>
        <v>-1.5400000000027137E-5</v>
      </c>
      <c r="J671" s="54">
        <f t="shared" si="123"/>
        <v>0.92400000000162819</v>
      </c>
      <c r="K671" s="54">
        <f t="shared" si="124"/>
        <v>0.53858333333170516</v>
      </c>
      <c r="L671" s="58"/>
      <c r="M671" s="59"/>
      <c r="N671" s="56">
        <f t="shared" si="125"/>
        <v>87.194343055555393</v>
      </c>
      <c r="O671" s="56">
        <f t="shared" si="126"/>
        <v>4.4881944444229674E-2</v>
      </c>
      <c r="P671" s="56">
        <f>SUM($O$13:O671)</f>
        <v>41.203343055555436</v>
      </c>
      <c r="Q671" s="56">
        <f t="shared" si="127"/>
        <v>45.990999999999957</v>
      </c>
    </row>
    <row r="672" spans="1:17" x14ac:dyDescent="0.35">
      <c r="A672" s="63">
        <v>0.50859953703703698</v>
      </c>
      <c r="B672" s="81">
        <f t="shared" si="119"/>
        <v>3583.0000000000005</v>
      </c>
      <c r="C672" s="54">
        <f t="shared" si="128"/>
        <v>59.716666666666676</v>
      </c>
      <c r="D672" s="54">
        <f t="shared" si="120"/>
        <v>0.10000000000012221</v>
      </c>
      <c r="E672">
        <v>37.5</v>
      </c>
      <c r="F672" s="31">
        <f>SUM($E$13:E672)</f>
        <v>23033</v>
      </c>
      <c r="G672" s="52">
        <f t="shared" si="121"/>
        <v>23.033000000000001</v>
      </c>
      <c r="H672" s="54">
        <f t="shared" si="118"/>
        <v>1.4625833333333333</v>
      </c>
      <c r="I672" s="87">
        <f t="shared" si="122"/>
        <v>-1.2499999999984724E-5</v>
      </c>
      <c r="J672" s="54">
        <f t="shared" si="123"/>
        <v>0.7499999999990834</v>
      </c>
      <c r="K672" s="54">
        <f t="shared" si="124"/>
        <v>0.71258333333424995</v>
      </c>
      <c r="L672" s="58"/>
      <c r="M672" s="59"/>
      <c r="N672" s="56">
        <f t="shared" si="125"/>
        <v>87.340601388888899</v>
      </c>
      <c r="O672" s="56">
        <f t="shared" si="126"/>
        <v>7.1258333333512086E-2</v>
      </c>
      <c r="P672" s="56">
        <f>SUM($O$13:O672)</f>
        <v>41.274601388888946</v>
      </c>
      <c r="Q672" s="56">
        <f t="shared" si="127"/>
        <v>46.065999999999953</v>
      </c>
    </row>
    <row r="673" spans="1:17" x14ac:dyDescent="0.35">
      <c r="A673" s="63">
        <v>0.50865740740740739</v>
      </c>
      <c r="B673" s="81">
        <f t="shared" si="119"/>
        <v>3588.0000000000045</v>
      </c>
      <c r="C673" s="54">
        <f t="shared" si="128"/>
        <v>59.800000000000075</v>
      </c>
      <c r="D673" s="54">
        <f t="shared" si="120"/>
        <v>8.3333333333399651E-2</v>
      </c>
      <c r="E673">
        <v>37.5</v>
      </c>
      <c r="F673" s="31">
        <f>SUM($E$13:E673)</f>
        <v>23070.5</v>
      </c>
      <c r="G673" s="52">
        <f t="shared" si="121"/>
        <v>23.070499999999999</v>
      </c>
      <c r="H673" s="54">
        <f t="shared" si="118"/>
        <v>1.4625833333333333</v>
      </c>
      <c r="I673" s="87">
        <f t="shared" si="122"/>
        <v>-1.4999999999988064E-5</v>
      </c>
      <c r="J673" s="54">
        <f t="shared" si="123"/>
        <v>0.89999999999928382</v>
      </c>
      <c r="K673" s="54">
        <f t="shared" si="124"/>
        <v>0.56258333333404953</v>
      </c>
      <c r="L673" s="58"/>
      <c r="M673" s="59"/>
      <c r="N673" s="56">
        <f t="shared" si="125"/>
        <v>87.462483333333438</v>
      </c>
      <c r="O673" s="56">
        <f t="shared" si="126"/>
        <v>4.6881944444541433E-2</v>
      </c>
      <c r="P673" s="56">
        <f>SUM($O$13:O673)</f>
        <v>41.321483333333489</v>
      </c>
      <c r="Q673" s="56">
        <f t="shared" si="127"/>
        <v>46.140999999999948</v>
      </c>
    </row>
    <row r="674" spans="1:17" x14ac:dyDescent="0.35">
      <c r="A674" s="63">
        <v>0.50872685185185185</v>
      </c>
      <c r="B674" s="81">
        <f t="shared" si="119"/>
        <v>3593.9999999999991</v>
      </c>
      <c r="C674" s="54">
        <f t="shared" si="128"/>
        <v>59.899999999999984</v>
      </c>
      <c r="D674" s="54">
        <f t="shared" si="120"/>
        <v>9.9999999999909051E-2</v>
      </c>
      <c r="E674">
        <v>39</v>
      </c>
      <c r="F674" s="31">
        <f>SUM($E$13:E674)</f>
        <v>23109.5</v>
      </c>
      <c r="G674" s="52">
        <f t="shared" si="121"/>
        <v>23.109500000000001</v>
      </c>
      <c r="H674" s="54">
        <f t="shared" si="118"/>
        <v>1.4625833333333333</v>
      </c>
      <c r="I674" s="87">
        <f t="shared" si="122"/>
        <v>-1.3000000000011825E-5</v>
      </c>
      <c r="J674" s="54">
        <f t="shared" si="123"/>
        <v>0.78000000000070946</v>
      </c>
      <c r="K674" s="54">
        <f t="shared" si="124"/>
        <v>0.68258333333262389</v>
      </c>
      <c r="L674" s="58"/>
      <c r="M674" s="59"/>
      <c r="N674" s="56">
        <f t="shared" si="125"/>
        <v>87.608741666666646</v>
      </c>
      <c r="O674" s="56">
        <f t="shared" si="126"/>
        <v>6.8258333333200305E-2</v>
      </c>
      <c r="P674" s="56">
        <f>SUM($O$13:O674)</f>
        <v>41.389741666666687</v>
      </c>
      <c r="Q674" s="56">
        <f t="shared" si="127"/>
        <v>46.218999999999959</v>
      </c>
    </row>
    <row r="675" spans="1:17" x14ac:dyDescent="0.35">
      <c r="A675" s="63">
        <v>0.5087962962962963</v>
      </c>
      <c r="B675" s="81">
        <f t="shared" si="119"/>
        <v>3600.0000000000064</v>
      </c>
      <c r="C675" s="54">
        <f t="shared" si="128"/>
        <v>60.000000000000107</v>
      </c>
      <c r="D675" s="54">
        <f t="shared" si="120"/>
        <v>0.10000000000012221</v>
      </c>
      <c r="E675">
        <v>40</v>
      </c>
      <c r="F675" s="31">
        <f>SUM($E$13:E675)</f>
        <v>23149.5</v>
      </c>
      <c r="G675" s="52">
        <f t="shared" si="121"/>
        <v>23.1495</v>
      </c>
      <c r="H675" s="54">
        <f t="shared" si="118"/>
        <v>1.4625833333333333</v>
      </c>
      <c r="I675" s="87">
        <f t="shared" si="122"/>
        <v>-1.3333333333317038E-5</v>
      </c>
      <c r="J675" s="54">
        <f t="shared" si="123"/>
        <v>0.79999999999902227</v>
      </c>
      <c r="K675" s="54">
        <f t="shared" si="124"/>
        <v>0.66258333333431108</v>
      </c>
      <c r="L675" s="58"/>
      <c r="M675" s="59"/>
      <c r="N675" s="56">
        <f t="shared" si="125"/>
        <v>87.755000000000152</v>
      </c>
      <c r="O675" s="56">
        <f t="shared" si="126"/>
        <v>6.6258333333512082E-2</v>
      </c>
      <c r="P675" s="56">
        <f>SUM($O$13:O675)</f>
        <v>41.456000000000202</v>
      </c>
      <c r="Q675" s="56">
        <f t="shared" si="127"/>
        <v>46.29899999999995</v>
      </c>
    </row>
    <row r="676" spans="1:17" x14ac:dyDescent="0.35">
      <c r="A676" s="63">
        <v>0.50885416666666672</v>
      </c>
      <c r="B676" s="81">
        <f t="shared" si="119"/>
        <v>3605.0000000000105</v>
      </c>
      <c r="C676" s="54">
        <f t="shared" si="128"/>
        <v>60.083333333333506</v>
      </c>
      <c r="D676" s="54">
        <f t="shared" si="120"/>
        <v>8.3333333333399651E-2</v>
      </c>
      <c r="E676">
        <v>40</v>
      </c>
      <c r="F676" s="31">
        <f>SUM($E$13:E676)</f>
        <v>23189.5</v>
      </c>
      <c r="G676" s="52">
        <f t="shared" si="121"/>
        <v>23.189499999999999</v>
      </c>
      <c r="H676" s="54">
        <f t="shared" si="118"/>
        <v>1.4625833333333333</v>
      </c>
      <c r="I676" s="87">
        <f t="shared" si="122"/>
        <v>-1.5999999999987267E-5</v>
      </c>
      <c r="J676" s="54">
        <f t="shared" si="123"/>
        <v>0.95999999999923602</v>
      </c>
      <c r="K676" s="54">
        <f t="shared" si="124"/>
        <v>0.50258333333409733</v>
      </c>
      <c r="L676" s="58"/>
      <c r="M676" s="59"/>
      <c r="N676" s="56">
        <f t="shared" si="125"/>
        <v>87.876881944444705</v>
      </c>
      <c r="O676" s="56">
        <f t="shared" si="126"/>
        <v>4.1881944444541443E-2</v>
      </c>
      <c r="P676" s="56">
        <f>SUM($O$13:O676)</f>
        <v>41.497881944444742</v>
      </c>
      <c r="Q676" s="56">
        <f t="shared" si="127"/>
        <v>46.378999999999962</v>
      </c>
    </row>
    <row r="677" spans="1:17" x14ac:dyDescent="0.35">
      <c r="A677" s="63">
        <v>0.50891203703703702</v>
      </c>
      <c r="B677" s="81">
        <f t="shared" si="119"/>
        <v>3610.0000000000014</v>
      </c>
      <c r="C677" s="54">
        <f t="shared" si="128"/>
        <v>60.166666666666693</v>
      </c>
      <c r="D677" s="54">
        <f t="shared" si="120"/>
        <v>8.3333333333186488E-2</v>
      </c>
      <c r="E677">
        <v>40</v>
      </c>
      <c r="F677" s="31">
        <f>SUM($E$13:E677)</f>
        <v>23229.5</v>
      </c>
      <c r="G677" s="52">
        <f t="shared" si="121"/>
        <v>23.229500000000002</v>
      </c>
      <c r="H677" s="54">
        <f t="shared" si="118"/>
        <v>1.4625833333333333</v>
      </c>
      <c r="I677" s="87">
        <f t="shared" si="122"/>
        <v>-1.6000000000028192E-5</v>
      </c>
      <c r="J677" s="54">
        <f t="shared" si="123"/>
        <v>0.96000000000169161</v>
      </c>
      <c r="K677" s="54">
        <f t="shared" si="124"/>
        <v>0.50258333333164174</v>
      </c>
      <c r="L677" s="58"/>
      <c r="M677" s="59"/>
      <c r="N677" s="56">
        <f t="shared" si="125"/>
        <v>87.998763888888931</v>
      </c>
      <c r="O677" s="56">
        <f t="shared" si="126"/>
        <v>4.1881944444229678E-2</v>
      </c>
      <c r="P677" s="56">
        <f>SUM($O$13:O677)</f>
        <v>41.53976388888897</v>
      </c>
      <c r="Q677" s="56">
        <f t="shared" si="127"/>
        <v>46.458999999999961</v>
      </c>
    </row>
    <row r="678" spans="1:17" x14ac:dyDescent="0.35">
      <c r="A678" s="63">
        <v>0.50896990740740744</v>
      </c>
      <c r="B678" s="81">
        <f t="shared" si="119"/>
        <v>3615.0000000000055</v>
      </c>
      <c r="C678" s="54">
        <f t="shared" si="128"/>
        <v>60.250000000000092</v>
      </c>
      <c r="D678" s="54">
        <f t="shared" si="120"/>
        <v>8.3333333333399651E-2</v>
      </c>
      <c r="E678">
        <v>37</v>
      </c>
      <c r="F678" s="31">
        <f>SUM($E$13:E678)</f>
        <v>23266.5</v>
      </c>
      <c r="G678" s="52">
        <f t="shared" si="121"/>
        <v>23.266500000000001</v>
      </c>
      <c r="H678" s="54">
        <f t="shared" si="118"/>
        <v>1.4625833333333333</v>
      </c>
      <c r="I678" s="87">
        <f t="shared" si="122"/>
        <v>-1.4799999999988222E-5</v>
      </c>
      <c r="J678" s="54">
        <f t="shared" si="123"/>
        <v>0.88799999999929335</v>
      </c>
      <c r="K678" s="54">
        <f t="shared" si="124"/>
        <v>0.57458333333403999</v>
      </c>
      <c r="L678" s="58"/>
      <c r="M678" s="59"/>
      <c r="N678" s="56">
        <f t="shared" si="125"/>
        <v>88.120645833333469</v>
      </c>
      <c r="O678" s="56">
        <f t="shared" si="126"/>
        <v>4.7881944444541434E-2</v>
      </c>
      <c r="P678" s="56">
        <f>SUM($O$13:O678)</f>
        <v>41.587645833333511</v>
      </c>
      <c r="Q678" s="56">
        <f t="shared" si="127"/>
        <v>46.532999999999959</v>
      </c>
    </row>
    <row r="679" spans="1:17" x14ac:dyDescent="0.35">
      <c r="A679" s="63">
        <v>0.50903935185185178</v>
      </c>
      <c r="B679" s="81">
        <f t="shared" si="119"/>
        <v>3621</v>
      </c>
      <c r="C679" s="54">
        <f t="shared" si="128"/>
        <v>60.35</v>
      </c>
      <c r="D679" s="54">
        <f t="shared" si="120"/>
        <v>9.9999999999909051E-2</v>
      </c>
      <c r="E679">
        <v>40</v>
      </c>
      <c r="F679" s="31">
        <f>SUM($E$13:E679)</f>
        <v>23306.5</v>
      </c>
      <c r="G679" s="52">
        <f t="shared" si="121"/>
        <v>23.3065</v>
      </c>
      <c r="H679" s="54">
        <f t="shared" si="118"/>
        <v>1.4625833333333333</v>
      </c>
      <c r="I679" s="87">
        <f t="shared" si="122"/>
        <v>-1.3333333333345459E-5</v>
      </c>
      <c r="J679" s="54">
        <f t="shared" si="123"/>
        <v>0.80000000000072757</v>
      </c>
      <c r="K679" s="54">
        <f t="shared" si="124"/>
        <v>0.66258333333260577</v>
      </c>
      <c r="L679" s="58"/>
      <c r="M679" s="59"/>
      <c r="N679" s="56">
        <f t="shared" si="125"/>
        <v>88.266904166666663</v>
      </c>
      <c r="O679" s="56">
        <f t="shared" si="126"/>
        <v>6.6258333333200317E-2</v>
      </c>
      <c r="P679" s="56">
        <f>SUM($O$13:O679)</f>
        <v>41.653904166666713</v>
      </c>
      <c r="Q679" s="56">
        <f t="shared" si="127"/>
        <v>46.61299999999995</v>
      </c>
    </row>
    <row r="680" spans="1:17" x14ac:dyDescent="0.35">
      <c r="A680" s="63">
        <v>0.5090972222222222</v>
      </c>
      <c r="B680" s="81">
        <f t="shared" si="119"/>
        <v>3626.0000000000041</v>
      </c>
      <c r="C680" s="54">
        <f t="shared" si="128"/>
        <v>60.433333333333401</v>
      </c>
      <c r="D680" s="54">
        <f t="shared" si="120"/>
        <v>8.3333333333399651E-2</v>
      </c>
      <c r="E680">
        <v>40</v>
      </c>
      <c r="F680" s="31">
        <f>SUM($E$13:E680)</f>
        <v>23346.5</v>
      </c>
      <c r="G680" s="52">
        <f t="shared" si="121"/>
        <v>23.346499999999999</v>
      </c>
      <c r="H680" s="54">
        <f t="shared" si="118"/>
        <v>1.4625833333333333</v>
      </c>
      <c r="I680" s="87">
        <f t="shared" si="122"/>
        <v>-1.5999999999987267E-5</v>
      </c>
      <c r="J680" s="54">
        <f t="shared" si="123"/>
        <v>0.95999999999923602</v>
      </c>
      <c r="K680" s="54">
        <f t="shared" si="124"/>
        <v>0.50258333333409733</v>
      </c>
      <c r="L680" s="58"/>
      <c r="M680" s="59"/>
      <c r="N680" s="56">
        <f t="shared" si="125"/>
        <v>88.388786111111216</v>
      </c>
      <c r="O680" s="56">
        <f t="shared" si="126"/>
        <v>4.1881944444541443E-2</v>
      </c>
      <c r="P680" s="56">
        <f>SUM($O$13:O680)</f>
        <v>41.695786111111254</v>
      </c>
      <c r="Q680" s="56">
        <f t="shared" si="127"/>
        <v>46.692999999999962</v>
      </c>
    </row>
    <row r="681" spans="1:17" x14ac:dyDescent="0.35">
      <c r="A681" s="63">
        <v>0.50915509259259262</v>
      </c>
      <c r="B681" s="81">
        <f t="shared" si="119"/>
        <v>3631.0000000000082</v>
      </c>
      <c r="C681" s="54">
        <f t="shared" si="128"/>
        <v>60.516666666666801</v>
      </c>
      <c r="D681" s="54">
        <f t="shared" si="120"/>
        <v>8.3333333333399651E-2</v>
      </c>
      <c r="E681">
        <v>32.5</v>
      </c>
      <c r="F681" s="31">
        <f>SUM($E$13:E681)</f>
        <v>23379</v>
      </c>
      <c r="G681" s="52">
        <f t="shared" si="121"/>
        <v>23.379000000000001</v>
      </c>
      <c r="H681" s="54">
        <f t="shared" si="118"/>
        <v>1.4625833333333333</v>
      </c>
      <c r="I681" s="87">
        <f t="shared" si="122"/>
        <v>-1.2999999999989655E-5</v>
      </c>
      <c r="J681" s="54">
        <f t="shared" si="123"/>
        <v>0.7799999999993793</v>
      </c>
      <c r="K681" s="54">
        <f t="shared" si="124"/>
        <v>0.68258333333395405</v>
      </c>
      <c r="L681" s="58"/>
      <c r="M681" s="59"/>
      <c r="N681" s="56">
        <f t="shared" si="125"/>
        <v>88.510668055555755</v>
      </c>
      <c r="O681" s="56">
        <f t="shared" si="126"/>
        <v>5.6881944444541435E-2</v>
      </c>
      <c r="P681" s="56">
        <f>SUM($O$13:O681)</f>
        <v>41.752668055555795</v>
      </c>
      <c r="Q681" s="56">
        <f t="shared" si="127"/>
        <v>46.75799999999996</v>
      </c>
    </row>
    <row r="682" spans="1:17" x14ac:dyDescent="0.35">
      <c r="A682" s="63">
        <v>0.50921296296296303</v>
      </c>
      <c r="B682" s="81">
        <f t="shared" si="119"/>
        <v>3636.0000000000118</v>
      </c>
      <c r="C682" s="54">
        <f t="shared" si="128"/>
        <v>60.6000000000002</v>
      </c>
      <c r="D682" s="54">
        <f t="shared" si="120"/>
        <v>8.3333333333399651E-2</v>
      </c>
      <c r="E682">
        <v>41</v>
      </c>
      <c r="F682" s="31">
        <f>SUM($E$13:E682)</f>
        <v>23420</v>
      </c>
      <c r="G682" s="52">
        <f t="shared" si="121"/>
        <v>23.42</v>
      </c>
      <c r="H682" s="54">
        <f t="shared" si="118"/>
        <v>1.4625833333333333</v>
      </c>
      <c r="I682" s="87">
        <f t="shared" si="122"/>
        <v>-1.6399999999986948E-5</v>
      </c>
      <c r="J682" s="54">
        <f t="shared" si="123"/>
        <v>0.98399999999921695</v>
      </c>
      <c r="K682" s="54">
        <f t="shared" si="124"/>
        <v>0.4785833333341164</v>
      </c>
      <c r="L682" s="58"/>
      <c r="M682" s="59"/>
      <c r="N682" s="56">
        <f t="shared" si="125"/>
        <v>88.632550000000293</v>
      </c>
      <c r="O682" s="56">
        <f t="shared" si="126"/>
        <v>3.9881944444541441E-2</v>
      </c>
      <c r="P682" s="56">
        <f>SUM($O$13:O682)</f>
        <v>41.792550000000332</v>
      </c>
      <c r="Q682" s="56">
        <f t="shared" si="127"/>
        <v>46.839999999999961</v>
      </c>
    </row>
    <row r="683" spans="1:17" x14ac:dyDescent="0.35">
      <c r="A683" s="63">
        <v>0.50928240740740738</v>
      </c>
      <c r="B683" s="81">
        <f t="shared" si="119"/>
        <v>3642</v>
      </c>
      <c r="C683" s="54">
        <f t="shared" si="128"/>
        <v>60.7</v>
      </c>
      <c r="D683" s="54">
        <f t="shared" si="120"/>
        <v>9.9999999999802469E-2</v>
      </c>
      <c r="E683">
        <v>39.5</v>
      </c>
      <c r="F683" s="31">
        <f>SUM($E$13:E683)</f>
        <v>23459.5</v>
      </c>
      <c r="G683" s="52">
        <f t="shared" si="121"/>
        <v>23.459499999999998</v>
      </c>
      <c r="H683" s="54">
        <f t="shared" si="118"/>
        <v>1.4625833333333333</v>
      </c>
      <c r="I683" s="87">
        <f t="shared" si="122"/>
        <v>-1.3166666666692674E-5</v>
      </c>
      <c r="J683" s="54">
        <f t="shared" si="123"/>
        <v>0.79000000000156045</v>
      </c>
      <c r="K683" s="54">
        <f t="shared" si="124"/>
        <v>0.67258333333177289</v>
      </c>
      <c r="L683" s="58"/>
      <c r="M683" s="59"/>
      <c r="N683" s="56">
        <f t="shared" si="125"/>
        <v>88.778808333333345</v>
      </c>
      <c r="O683" s="56">
        <f t="shared" si="126"/>
        <v>6.7258333333044429E-2</v>
      </c>
      <c r="P683" s="56">
        <f>SUM($O$13:O683)</f>
        <v>41.859808333333376</v>
      </c>
      <c r="Q683" s="56">
        <f t="shared" si="127"/>
        <v>46.918999999999969</v>
      </c>
    </row>
    <row r="684" spans="1:17" x14ac:dyDescent="0.35">
      <c r="A684" s="63">
        <v>0.50934027777777779</v>
      </c>
      <c r="B684" s="81">
        <f t="shared" si="119"/>
        <v>3647.0000000000041</v>
      </c>
      <c r="C684" s="54">
        <f t="shared" si="128"/>
        <v>60.783333333333402</v>
      </c>
      <c r="D684" s="54">
        <f t="shared" si="120"/>
        <v>8.3333333333399651E-2</v>
      </c>
      <c r="E684">
        <v>45</v>
      </c>
      <c r="F684" s="31">
        <f>SUM($E$13:E684)</f>
        <v>23504.5</v>
      </c>
      <c r="G684" s="52">
        <f t="shared" si="121"/>
        <v>23.5045</v>
      </c>
      <c r="H684" s="54">
        <f t="shared" si="118"/>
        <v>1.4625833333333333</v>
      </c>
      <c r="I684" s="87">
        <f t="shared" si="122"/>
        <v>-1.7999999999985675E-5</v>
      </c>
      <c r="J684" s="54">
        <f t="shared" si="123"/>
        <v>1.0799999999991405</v>
      </c>
      <c r="K684" s="54">
        <f t="shared" si="124"/>
        <v>0.38258333333419281</v>
      </c>
      <c r="L684" s="58"/>
      <c r="M684" s="59"/>
      <c r="N684" s="56">
        <f t="shared" si="125"/>
        <v>88.900690277777883</v>
      </c>
      <c r="O684" s="56">
        <f t="shared" si="126"/>
        <v>3.1881944444541441E-2</v>
      </c>
      <c r="P684" s="56">
        <f>SUM($O$13:O684)</f>
        <v>41.891690277777919</v>
      </c>
      <c r="Q684" s="56">
        <f t="shared" si="127"/>
        <v>47.008999999999965</v>
      </c>
    </row>
    <row r="685" spans="1:17" x14ac:dyDescent="0.35">
      <c r="A685" s="63">
        <v>0.50940972222222225</v>
      </c>
      <c r="B685" s="81">
        <f t="shared" si="119"/>
        <v>3653.000000000005</v>
      </c>
      <c r="C685" s="54">
        <f t="shared" si="128"/>
        <v>60.883333333333418</v>
      </c>
      <c r="D685" s="54">
        <f t="shared" si="120"/>
        <v>0.10000000000001563</v>
      </c>
      <c r="E685">
        <v>40</v>
      </c>
      <c r="F685" s="31">
        <f>SUM($E$13:E685)</f>
        <v>23544.5</v>
      </c>
      <c r="G685" s="52">
        <f t="shared" si="121"/>
        <v>23.544499999999999</v>
      </c>
      <c r="H685" s="54">
        <f t="shared" si="118"/>
        <v>1.4625833333333333</v>
      </c>
      <c r="I685" s="87">
        <f t="shared" si="122"/>
        <v>-1.3333333333331248E-5</v>
      </c>
      <c r="J685" s="54">
        <f t="shared" si="123"/>
        <v>0.79999999999987492</v>
      </c>
      <c r="K685" s="54">
        <f t="shared" si="124"/>
        <v>0.66258333333345842</v>
      </c>
      <c r="L685" s="58"/>
      <c r="M685" s="59"/>
      <c r="N685" s="56">
        <f t="shared" si="125"/>
        <v>89.046948611111233</v>
      </c>
      <c r="O685" s="56">
        <f t="shared" si="126"/>
        <v>6.6258333333356206E-2</v>
      </c>
      <c r="P685" s="56">
        <f>SUM($O$13:O685)</f>
        <v>41.957948611111277</v>
      </c>
      <c r="Q685" s="56">
        <f t="shared" si="127"/>
        <v>47.088999999999956</v>
      </c>
    </row>
    <row r="686" spans="1:17" x14ac:dyDescent="0.35">
      <c r="A686" s="63">
        <v>0.50946759259259256</v>
      </c>
      <c r="B686" s="81">
        <f t="shared" si="119"/>
        <v>3657.9999999999964</v>
      </c>
      <c r="C686" s="54">
        <f t="shared" si="128"/>
        <v>60.966666666666605</v>
      </c>
      <c r="D686" s="54">
        <f t="shared" si="120"/>
        <v>8.3333333333186488E-2</v>
      </c>
      <c r="E686">
        <v>37.5</v>
      </c>
      <c r="F686" s="31">
        <f>SUM($E$13:E686)</f>
        <v>23582</v>
      </c>
      <c r="G686" s="52">
        <f t="shared" si="121"/>
        <v>23.582000000000001</v>
      </c>
      <c r="H686" s="54">
        <f t="shared" si="118"/>
        <v>1.4625833333333333</v>
      </c>
      <c r="I686" s="87">
        <f t="shared" si="122"/>
        <v>-1.5000000000026433E-5</v>
      </c>
      <c r="J686" s="54">
        <f t="shared" si="123"/>
        <v>0.90000000000158598</v>
      </c>
      <c r="K686" s="54">
        <f t="shared" si="124"/>
        <v>0.56258333333174737</v>
      </c>
      <c r="L686" s="58"/>
      <c r="M686" s="59"/>
      <c r="N686" s="56">
        <f t="shared" si="125"/>
        <v>89.168830555555459</v>
      </c>
      <c r="O686" s="56">
        <f t="shared" si="126"/>
        <v>4.6881944444229669E-2</v>
      </c>
      <c r="P686" s="56">
        <f>SUM($O$13:O686)</f>
        <v>42.004830555555507</v>
      </c>
      <c r="Q686" s="56">
        <f t="shared" si="127"/>
        <v>47.163999999999952</v>
      </c>
    </row>
    <row r="687" spans="1:17" x14ac:dyDescent="0.35">
      <c r="A687" s="63">
        <v>0.50952546296296297</v>
      </c>
      <c r="B687" s="81">
        <f t="shared" si="119"/>
        <v>3663.0000000000005</v>
      </c>
      <c r="C687" s="54">
        <f t="shared" si="128"/>
        <v>61.050000000000004</v>
      </c>
      <c r="D687" s="54">
        <f t="shared" si="120"/>
        <v>8.3333333333399651E-2</v>
      </c>
      <c r="E687">
        <v>33</v>
      </c>
      <c r="F687" s="31">
        <f>SUM($E$13:E687)</f>
        <v>23615</v>
      </c>
      <c r="G687" s="52">
        <f t="shared" si="121"/>
        <v>23.614999999999998</v>
      </c>
      <c r="H687" s="54">
        <f t="shared" si="118"/>
        <v>1.4625833333333333</v>
      </c>
      <c r="I687" s="87">
        <f t="shared" si="122"/>
        <v>-1.3199999999989497E-5</v>
      </c>
      <c r="J687" s="54">
        <f t="shared" si="123"/>
        <v>0.79199999999936976</v>
      </c>
      <c r="K687" s="54">
        <f t="shared" si="124"/>
        <v>0.67058333333396358</v>
      </c>
      <c r="L687" s="58"/>
      <c r="M687" s="59"/>
      <c r="N687" s="56">
        <f t="shared" si="125"/>
        <v>89.290712500000012</v>
      </c>
      <c r="O687" s="56">
        <f t="shared" si="126"/>
        <v>5.5881944444541434E-2</v>
      </c>
      <c r="P687" s="56">
        <f>SUM($O$13:O687)</f>
        <v>42.060712500000051</v>
      </c>
      <c r="Q687" s="56">
        <f t="shared" si="127"/>
        <v>47.229999999999961</v>
      </c>
    </row>
    <row r="688" spans="1:17" x14ac:dyDescent="0.35">
      <c r="A688" s="63">
        <v>0.50959490740740743</v>
      </c>
      <c r="B688" s="81">
        <f t="shared" si="119"/>
        <v>3669.0000000000077</v>
      </c>
      <c r="C688" s="54">
        <f t="shared" si="128"/>
        <v>61.150000000000126</v>
      </c>
      <c r="D688" s="54">
        <f t="shared" si="120"/>
        <v>0.10000000000012221</v>
      </c>
      <c r="E688">
        <v>46</v>
      </c>
      <c r="F688" s="31">
        <f>SUM($E$13:E688)</f>
        <v>23661</v>
      </c>
      <c r="G688" s="52">
        <f t="shared" si="121"/>
        <v>23.661000000000001</v>
      </c>
      <c r="H688" s="54">
        <f t="shared" si="118"/>
        <v>1.4625833333333333</v>
      </c>
      <c r="I688" s="87">
        <f t="shared" si="122"/>
        <v>-1.5333333333314595E-5</v>
      </c>
      <c r="J688" s="54">
        <f t="shared" si="123"/>
        <v>0.91999999999887561</v>
      </c>
      <c r="K688" s="54">
        <f t="shared" si="124"/>
        <v>0.54258333333445774</v>
      </c>
      <c r="L688" s="58"/>
      <c r="M688" s="59"/>
      <c r="N688" s="56">
        <f t="shared" si="125"/>
        <v>89.436970833333518</v>
      </c>
      <c r="O688" s="56">
        <f t="shared" si="126"/>
        <v>5.4258333333512085E-2</v>
      </c>
      <c r="P688" s="56">
        <f>SUM($O$13:O688)</f>
        <v>42.114970833333565</v>
      </c>
      <c r="Q688" s="56">
        <f t="shared" si="127"/>
        <v>47.321999999999953</v>
      </c>
    </row>
    <row r="689" spans="1:17" x14ac:dyDescent="0.35">
      <c r="A689" s="63">
        <v>0.50965277777777784</v>
      </c>
      <c r="B689" s="81">
        <f t="shared" si="119"/>
        <v>3674.0000000000114</v>
      </c>
      <c r="C689" s="54">
        <f t="shared" si="128"/>
        <v>61.233333333333526</v>
      </c>
      <c r="D689" s="54">
        <f t="shared" si="120"/>
        <v>8.3333333333399651E-2</v>
      </c>
      <c r="E689">
        <v>39</v>
      </c>
      <c r="F689" s="31">
        <f>SUM($E$13:E689)</f>
        <v>23700</v>
      </c>
      <c r="G689" s="52">
        <f t="shared" si="121"/>
        <v>23.7</v>
      </c>
      <c r="H689" s="54">
        <f t="shared" si="118"/>
        <v>1.4625833333333333</v>
      </c>
      <c r="I689" s="87">
        <f t="shared" si="122"/>
        <v>-1.5599999999987586E-5</v>
      </c>
      <c r="J689" s="54">
        <f t="shared" si="123"/>
        <v>0.93599999999925509</v>
      </c>
      <c r="K689" s="54">
        <f t="shared" si="124"/>
        <v>0.52658333333407825</v>
      </c>
      <c r="L689" s="58"/>
      <c r="M689" s="59"/>
      <c r="N689" s="56">
        <f t="shared" si="125"/>
        <v>89.558852777778057</v>
      </c>
      <c r="O689" s="56">
        <f t="shared" si="126"/>
        <v>4.3881944444541444E-2</v>
      </c>
      <c r="P689" s="56">
        <f>SUM($O$13:O689)</f>
        <v>42.158852777778108</v>
      </c>
      <c r="Q689" s="56">
        <f t="shared" si="127"/>
        <v>47.399999999999949</v>
      </c>
    </row>
    <row r="690" spans="1:17" x14ac:dyDescent="0.35">
      <c r="A690" s="63">
        <v>0.50971064814814815</v>
      </c>
      <c r="B690" s="81">
        <f t="shared" si="119"/>
        <v>3679.0000000000027</v>
      </c>
      <c r="C690" s="54">
        <f t="shared" si="128"/>
        <v>61.316666666666713</v>
      </c>
      <c r="D690" s="54">
        <f t="shared" si="120"/>
        <v>8.3333333333186488E-2</v>
      </c>
      <c r="E690">
        <v>40.5</v>
      </c>
      <c r="F690" s="31">
        <f>SUM($E$13:E690)</f>
        <v>23740.5</v>
      </c>
      <c r="G690" s="52">
        <f t="shared" si="121"/>
        <v>23.740500000000001</v>
      </c>
      <c r="H690" s="54">
        <f t="shared" si="118"/>
        <v>1.4625833333333333</v>
      </c>
      <c r="I690" s="87">
        <f t="shared" si="122"/>
        <v>-1.6200000000028546E-5</v>
      </c>
      <c r="J690" s="54">
        <f t="shared" si="123"/>
        <v>0.97200000000171283</v>
      </c>
      <c r="K690" s="54">
        <f t="shared" si="124"/>
        <v>0.49058333333162052</v>
      </c>
      <c r="L690" s="58"/>
      <c r="M690" s="59"/>
      <c r="N690" s="56">
        <f t="shared" si="125"/>
        <v>89.680734722222297</v>
      </c>
      <c r="O690" s="56">
        <f t="shared" si="126"/>
        <v>4.088194444422967E-2</v>
      </c>
      <c r="P690" s="56">
        <f>SUM($O$13:O690)</f>
        <v>42.199734722222338</v>
      </c>
      <c r="Q690" s="56">
        <f t="shared" si="127"/>
        <v>47.480999999999959</v>
      </c>
    </row>
    <row r="691" spans="1:17" x14ac:dyDescent="0.35">
      <c r="A691" s="63">
        <v>0.5097800925925926</v>
      </c>
      <c r="B691" s="81">
        <f t="shared" si="119"/>
        <v>3685.0000000000036</v>
      </c>
      <c r="C691" s="54">
        <f t="shared" si="128"/>
        <v>61.416666666666728</v>
      </c>
      <c r="D691" s="54">
        <f t="shared" si="120"/>
        <v>0.10000000000001563</v>
      </c>
      <c r="E691">
        <v>39</v>
      </c>
      <c r="F691" s="31">
        <f>SUM($E$13:E691)</f>
        <v>23779.5</v>
      </c>
      <c r="G691" s="52">
        <f t="shared" si="121"/>
        <v>23.779499999999999</v>
      </c>
      <c r="H691" s="54">
        <f t="shared" si="118"/>
        <v>1.4625833333333333</v>
      </c>
      <c r="I691" s="87">
        <f t="shared" si="122"/>
        <v>-1.2999999999997968E-5</v>
      </c>
      <c r="J691" s="54">
        <f t="shared" si="123"/>
        <v>0.77999999999987812</v>
      </c>
      <c r="K691" s="54">
        <f t="shared" si="124"/>
        <v>0.68258333333345522</v>
      </c>
      <c r="L691" s="58"/>
      <c r="M691" s="59"/>
      <c r="N691" s="56">
        <f t="shared" si="125"/>
        <v>89.826993055555647</v>
      </c>
      <c r="O691" s="56">
        <f t="shared" si="126"/>
        <v>6.8258333333356194E-2</v>
      </c>
      <c r="P691" s="56">
        <f>SUM($O$13:O691)</f>
        <v>42.267993055555692</v>
      </c>
      <c r="Q691" s="56">
        <f t="shared" si="127"/>
        <v>47.558999999999955</v>
      </c>
    </row>
    <row r="692" spans="1:17" x14ac:dyDescent="0.35">
      <c r="A692" s="63">
        <v>0.50983796296296291</v>
      </c>
      <c r="B692" s="81">
        <f t="shared" si="119"/>
        <v>3690.0000000000014</v>
      </c>
      <c r="C692" s="54">
        <f t="shared" si="128"/>
        <v>61.500000000000021</v>
      </c>
      <c r="D692" s="54">
        <f t="shared" si="120"/>
        <v>8.3333333333293069E-2</v>
      </c>
      <c r="E692">
        <v>39.5</v>
      </c>
      <c r="F692" s="31">
        <f>SUM($E$13:E692)</f>
        <v>23819</v>
      </c>
      <c r="G692" s="52">
        <f t="shared" si="121"/>
        <v>23.818999999999999</v>
      </c>
      <c r="H692" s="54">
        <f t="shared" si="118"/>
        <v>1.4625833333333333</v>
      </c>
      <c r="I692" s="87">
        <f t="shared" si="122"/>
        <v>-1.5800000000007635E-5</v>
      </c>
      <c r="J692" s="54">
        <f t="shared" si="123"/>
        <v>0.94800000000045803</v>
      </c>
      <c r="K692" s="54">
        <f t="shared" si="124"/>
        <v>0.51458333333287531</v>
      </c>
      <c r="L692" s="58"/>
      <c r="M692" s="59"/>
      <c r="N692" s="56">
        <f t="shared" si="125"/>
        <v>89.948875000000029</v>
      </c>
      <c r="O692" s="56">
        <f t="shared" si="126"/>
        <v>4.2881944444385554E-2</v>
      </c>
      <c r="P692" s="56">
        <f>SUM($O$13:O692)</f>
        <v>42.310875000000081</v>
      </c>
      <c r="Q692" s="56">
        <f t="shared" si="127"/>
        <v>47.637999999999948</v>
      </c>
    </row>
    <row r="693" spans="1:17" x14ac:dyDescent="0.35">
      <c r="A693" s="63">
        <v>0.50989583333333333</v>
      </c>
      <c r="B693" s="81">
        <f t="shared" si="119"/>
        <v>3695.0000000000055</v>
      </c>
      <c r="C693" s="54">
        <f t="shared" si="128"/>
        <v>61.583333333333421</v>
      </c>
      <c r="D693" s="54">
        <f t="shared" si="120"/>
        <v>8.3333333333399651E-2</v>
      </c>
      <c r="E693">
        <v>39.5</v>
      </c>
      <c r="F693" s="31">
        <f>SUM($E$13:E693)</f>
        <v>23858.5</v>
      </c>
      <c r="G693" s="52">
        <f t="shared" si="121"/>
        <v>23.858499999999999</v>
      </c>
      <c r="H693" s="54">
        <f t="shared" si="118"/>
        <v>1.4625833333333333</v>
      </c>
      <c r="I693" s="87">
        <f t="shared" si="122"/>
        <v>-1.5799999999987424E-5</v>
      </c>
      <c r="J693" s="54">
        <f t="shared" si="123"/>
        <v>0.94799999999924556</v>
      </c>
      <c r="K693" s="54">
        <f t="shared" si="124"/>
        <v>0.51458333333408779</v>
      </c>
      <c r="L693" s="58"/>
      <c r="M693" s="59"/>
      <c r="N693" s="56">
        <f t="shared" si="125"/>
        <v>90.070756944444568</v>
      </c>
      <c r="O693" s="56">
        <f t="shared" si="126"/>
        <v>4.2881944444541444E-2</v>
      </c>
      <c r="P693" s="56">
        <f>SUM($O$13:O693)</f>
        <v>42.353756944444619</v>
      </c>
      <c r="Q693" s="56">
        <f t="shared" si="127"/>
        <v>47.716999999999949</v>
      </c>
    </row>
    <row r="694" spans="1:17" x14ac:dyDescent="0.35">
      <c r="A694" s="63">
        <v>0.50995370370370374</v>
      </c>
      <c r="B694" s="81">
        <f t="shared" si="119"/>
        <v>3700.0000000000091</v>
      </c>
      <c r="C694" s="54">
        <f t="shared" si="128"/>
        <v>61.666666666666821</v>
      </c>
      <c r="D694" s="54">
        <f t="shared" si="120"/>
        <v>8.3333333333399651E-2</v>
      </c>
      <c r="E694">
        <v>38.5</v>
      </c>
      <c r="F694" s="31">
        <f>SUM($E$13:E694)</f>
        <v>23897</v>
      </c>
      <c r="G694" s="52">
        <f t="shared" si="121"/>
        <v>23.896999999999998</v>
      </c>
      <c r="H694" s="54">
        <f t="shared" si="118"/>
        <v>1.4625833333333333</v>
      </c>
      <c r="I694" s="87">
        <f t="shared" si="122"/>
        <v>-1.5399999999987743E-5</v>
      </c>
      <c r="J694" s="54">
        <f t="shared" si="123"/>
        <v>0.92399999999926463</v>
      </c>
      <c r="K694" s="54">
        <f t="shared" si="124"/>
        <v>0.53858333333406871</v>
      </c>
      <c r="L694" s="58"/>
      <c r="M694" s="59"/>
      <c r="N694" s="56">
        <f t="shared" si="125"/>
        <v>90.192638888889121</v>
      </c>
      <c r="O694" s="56">
        <f t="shared" si="126"/>
        <v>4.4881944444541445E-2</v>
      </c>
      <c r="P694" s="56">
        <f>SUM($O$13:O694)</f>
        <v>42.39863888888916</v>
      </c>
      <c r="Q694" s="56">
        <f t="shared" si="127"/>
        <v>47.793999999999961</v>
      </c>
    </row>
    <row r="695" spans="1:17" x14ac:dyDescent="0.35">
      <c r="A695" s="63">
        <v>0.5100231481481482</v>
      </c>
      <c r="B695" s="81">
        <f t="shared" si="119"/>
        <v>3706.0000000000036</v>
      </c>
      <c r="C695" s="54">
        <f t="shared" si="128"/>
        <v>61.76666666666673</v>
      </c>
      <c r="D695" s="54">
        <f t="shared" si="120"/>
        <v>9.9999999999909051E-2</v>
      </c>
      <c r="E695">
        <v>35.5</v>
      </c>
      <c r="F695" s="31">
        <f>SUM($E$13:E695)</f>
        <v>23932.5</v>
      </c>
      <c r="G695" s="52">
        <f t="shared" si="121"/>
        <v>23.932500000000001</v>
      </c>
      <c r="H695" s="54">
        <f t="shared" si="118"/>
        <v>1.4625833333333333</v>
      </c>
      <c r="I695" s="87">
        <f t="shared" si="122"/>
        <v>-1.1833333333344097E-5</v>
      </c>
      <c r="J695" s="54">
        <f t="shared" si="123"/>
        <v>0.71000000000064578</v>
      </c>
      <c r="K695" s="54">
        <f t="shared" si="124"/>
        <v>0.75258333333268757</v>
      </c>
      <c r="L695" s="58"/>
      <c r="M695" s="59"/>
      <c r="N695" s="56">
        <f t="shared" si="125"/>
        <v>90.338897222222315</v>
      </c>
      <c r="O695" s="56">
        <f t="shared" si="126"/>
        <v>7.5258333333200311E-2</v>
      </c>
      <c r="P695" s="56">
        <f>SUM($O$13:O695)</f>
        <v>42.473897222222362</v>
      </c>
      <c r="Q695" s="56">
        <f t="shared" si="127"/>
        <v>47.864999999999952</v>
      </c>
    </row>
    <row r="696" spans="1:17" x14ac:dyDescent="0.35">
      <c r="A696" s="63">
        <v>0.5100810185185185</v>
      </c>
      <c r="B696" s="81">
        <f t="shared" si="119"/>
        <v>3711.0000000000014</v>
      </c>
      <c r="C696" s="54">
        <f t="shared" si="128"/>
        <v>61.850000000000023</v>
      </c>
      <c r="D696" s="54">
        <f t="shared" si="120"/>
        <v>8.3333333333293069E-2</v>
      </c>
      <c r="E696">
        <v>36.5</v>
      </c>
      <c r="F696" s="31">
        <f>SUM($E$13:E696)</f>
        <v>23969</v>
      </c>
      <c r="G696" s="52">
        <f t="shared" si="121"/>
        <v>23.969000000000001</v>
      </c>
      <c r="H696" s="54">
        <f t="shared" si="118"/>
        <v>1.4625833333333333</v>
      </c>
      <c r="I696" s="87">
        <f t="shared" si="122"/>
        <v>-1.4600000000007053E-5</v>
      </c>
      <c r="J696" s="54">
        <f t="shared" si="123"/>
        <v>0.87600000000042322</v>
      </c>
      <c r="K696" s="54">
        <f t="shared" si="124"/>
        <v>0.58658333333291013</v>
      </c>
      <c r="L696" s="58"/>
      <c r="M696" s="59"/>
      <c r="N696" s="56">
        <f t="shared" si="125"/>
        <v>90.460779166666697</v>
      </c>
      <c r="O696" s="56">
        <f t="shared" si="126"/>
        <v>4.888194444438556E-2</v>
      </c>
      <c r="P696" s="56">
        <f>SUM($O$13:O696)</f>
        <v>42.522779166666751</v>
      </c>
      <c r="Q696" s="56">
        <f t="shared" si="127"/>
        <v>47.937999999999946</v>
      </c>
    </row>
    <row r="697" spans="1:17" x14ac:dyDescent="0.35">
      <c r="A697" s="63">
        <v>0.51013888888888892</v>
      </c>
      <c r="B697" s="81">
        <f t="shared" si="119"/>
        <v>3716.0000000000055</v>
      </c>
      <c r="C697" s="54">
        <f t="shared" si="128"/>
        <v>61.933333333333422</v>
      </c>
      <c r="D697" s="54">
        <f t="shared" si="120"/>
        <v>8.3333333333399651E-2</v>
      </c>
      <c r="E697">
        <v>33.5</v>
      </c>
      <c r="F697" s="31">
        <f>SUM($E$13:E697)</f>
        <v>24002.5</v>
      </c>
      <c r="G697" s="52">
        <f t="shared" si="121"/>
        <v>24.002500000000001</v>
      </c>
      <c r="H697" s="54">
        <f t="shared" si="118"/>
        <v>1.4625833333333333</v>
      </c>
      <c r="I697" s="87">
        <f t="shared" si="122"/>
        <v>-1.3399999999989336E-5</v>
      </c>
      <c r="J697" s="54">
        <f t="shared" si="123"/>
        <v>0.80399999999936012</v>
      </c>
      <c r="K697" s="54">
        <f t="shared" si="124"/>
        <v>0.65858333333397323</v>
      </c>
      <c r="L697" s="58"/>
      <c r="M697" s="59"/>
      <c r="N697" s="56">
        <f t="shared" si="125"/>
        <v>90.582661111111236</v>
      </c>
      <c r="O697" s="56">
        <f t="shared" si="126"/>
        <v>5.4881944444541447E-2</v>
      </c>
      <c r="P697" s="56">
        <f>SUM($O$13:O697)</f>
        <v>42.57766111111129</v>
      </c>
      <c r="Q697" s="56">
        <f t="shared" si="127"/>
        <v>48.004999999999946</v>
      </c>
    </row>
    <row r="698" spans="1:17" x14ac:dyDescent="0.35">
      <c r="A698" s="63">
        <v>0.51021990740740741</v>
      </c>
      <c r="B698" s="81">
        <f t="shared" si="119"/>
        <v>3723.0000000000032</v>
      </c>
      <c r="C698" s="54">
        <f t="shared" si="128"/>
        <v>62.050000000000054</v>
      </c>
      <c r="D698" s="54">
        <f t="shared" si="120"/>
        <v>0.11666666666663161</v>
      </c>
      <c r="E698">
        <v>37.5</v>
      </c>
      <c r="F698" s="31">
        <f>SUM($E$13:E698)</f>
        <v>24040</v>
      </c>
      <c r="G698" s="52">
        <f t="shared" si="121"/>
        <v>24.04</v>
      </c>
      <c r="H698" s="54">
        <f t="shared" ref="H698:H710" si="129">IF($C$4=$C$5,$D$5,IF($C$4=$C$6,$D$6,IF($C$4=$C$7,$D$7,$D$8)))</f>
        <v>1.4625833333333333</v>
      </c>
      <c r="I698" s="87">
        <f t="shared" si="122"/>
        <v>-1.0714285714288933E-5</v>
      </c>
      <c r="J698" s="54">
        <f t="shared" si="123"/>
        <v>0.64285714285733597</v>
      </c>
      <c r="K698" s="54">
        <f t="shared" si="124"/>
        <v>0.81972619047599737</v>
      </c>
      <c r="L698" s="58"/>
      <c r="M698" s="59"/>
      <c r="N698" s="56">
        <f t="shared" si="125"/>
        <v>90.753295833333411</v>
      </c>
      <c r="O698" s="56">
        <f t="shared" si="126"/>
        <v>9.5634722222170954E-2</v>
      </c>
      <c r="P698" s="56">
        <f>SUM($O$13:O698)</f>
        <v>42.673295833333462</v>
      </c>
      <c r="Q698" s="56">
        <f t="shared" si="127"/>
        <v>48.079999999999949</v>
      </c>
    </row>
    <row r="699" spans="1:17" x14ac:dyDescent="0.35">
      <c r="A699" s="63">
        <v>0.51027777777777772</v>
      </c>
      <c r="B699" s="81">
        <f t="shared" si="119"/>
        <v>3728.0000000000009</v>
      </c>
      <c r="C699" s="54">
        <f t="shared" si="128"/>
        <v>62.133333333333347</v>
      </c>
      <c r="D699" s="54">
        <f t="shared" si="120"/>
        <v>8.3333333333293069E-2</v>
      </c>
      <c r="E699">
        <v>48.5</v>
      </c>
      <c r="F699" s="31">
        <f>SUM($E$13:E699)</f>
        <v>24088.5</v>
      </c>
      <c r="G699" s="52">
        <f t="shared" si="121"/>
        <v>24.0885</v>
      </c>
      <c r="H699" s="54">
        <f t="shared" si="129"/>
        <v>1.4625833333333333</v>
      </c>
      <c r="I699" s="87">
        <f t="shared" si="122"/>
        <v>-1.9400000000009372E-5</v>
      </c>
      <c r="J699" s="54">
        <f t="shared" si="123"/>
        <v>1.1640000000005624</v>
      </c>
      <c r="K699" s="54">
        <f t="shared" si="124"/>
        <v>0.29858333333277098</v>
      </c>
      <c r="L699" s="58"/>
      <c r="M699" s="59"/>
      <c r="N699" s="56">
        <f t="shared" si="125"/>
        <v>90.875177777777793</v>
      </c>
      <c r="O699" s="56">
        <f t="shared" si="126"/>
        <v>2.4881944444385559E-2</v>
      </c>
      <c r="P699" s="56">
        <f>SUM($O$13:O699)</f>
        <v>42.69817777777785</v>
      </c>
      <c r="Q699" s="56">
        <f t="shared" si="127"/>
        <v>48.176999999999943</v>
      </c>
    </row>
    <row r="700" spans="1:17" x14ac:dyDescent="0.35">
      <c r="A700" s="63">
        <v>0.51033564814814814</v>
      </c>
      <c r="B700" s="81">
        <f t="shared" si="119"/>
        <v>3733.000000000005</v>
      </c>
      <c r="C700" s="54">
        <f t="shared" si="128"/>
        <v>62.216666666666747</v>
      </c>
      <c r="D700" s="54">
        <f t="shared" si="120"/>
        <v>8.3333333333399651E-2</v>
      </c>
      <c r="E700">
        <v>36</v>
      </c>
      <c r="F700" s="31">
        <f>SUM($E$13:E700)</f>
        <v>24124.5</v>
      </c>
      <c r="G700" s="52">
        <f t="shared" si="121"/>
        <v>24.124500000000001</v>
      </c>
      <c r="H700" s="54">
        <f t="shared" si="129"/>
        <v>1.4625833333333333</v>
      </c>
      <c r="I700" s="87">
        <f t="shared" si="122"/>
        <v>-1.4399999999988541E-5</v>
      </c>
      <c r="J700" s="54">
        <f t="shared" si="123"/>
        <v>0.86399999999931243</v>
      </c>
      <c r="K700" s="54">
        <f t="shared" si="124"/>
        <v>0.59858333333402092</v>
      </c>
      <c r="L700" s="58"/>
      <c r="M700" s="59"/>
      <c r="N700" s="56">
        <f t="shared" si="125"/>
        <v>90.997059722222346</v>
      </c>
      <c r="O700" s="56">
        <f t="shared" si="126"/>
        <v>4.9881944444541443E-2</v>
      </c>
      <c r="P700" s="56">
        <f>SUM($O$13:O700)</f>
        <v>42.748059722222393</v>
      </c>
      <c r="Q700" s="56">
        <f t="shared" si="127"/>
        <v>48.248999999999953</v>
      </c>
    </row>
    <row r="701" spans="1:17" x14ac:dyDescent="0.35">
      <c r="A701" s="63">
        <v>0.51040509259259259</v>
      </c>
      <c r="B701" s="81">
        <f t="shared" si="119"/>
        <v>3738.9999999999995</v>
      </c>
      <c r="C701" s="54">
        <f t="shared" si="128"/>
        <v>62.316666666666656</v>
      </c>
      <c r="D701" s="54">
        <f t="shared" si="120"/>
        <v>9.9999999999909051E-2</v>
      </c>
      <c r="E701">
        <v>35</v>
      </c>
      <c r="F701" s="31">
        <f>SUM($E$13:E701)</f>
        <v>24159.5</v>
      </c>
      <c r="G701" s="52">
        <f t="shared" si="121"/>
        <v>24.159500000000001</v>
      </c>
      <c r="H701" s="54">
        <f t="shared" si="129"/>
        <v>1.4625833333333333</v>
      </c>
      <c r="I701" s="87">
        <f t="shared" si="122"/>
        <v>-1.1666666666677278E-5</v>
      </c>
      <c r="J701" s="54">
        <f t="shared" si="123"/>
        <v>0.70000000000063667</v>
      </c>
      <c r="K701" s="54">
        <f t="shared" si="124"/>
        <v>0.76258333333269668</v>
      </c>
      <c r="L701" s="58"/>
      <c r="M701" s="59"/>
      <c r="N701" s="56">
        <f t="shared" si="125"/>
        <v>91.14331805555554</v>
      </c>
      <c r="O701" s="56">
        <f t="shared" si="126"/>
        <v>7.6258333333200312E-2</v>
      </c>
      <c r="P701" s="56">
        <f>SUM($O$13:O701)</f>
        <v>42.824318055555594</v>
      </c>
      <c r="Q701" s="56">
        <f t="shared" si="127"/>
        <v>48.318999999999946</v>
      </c>
    </row>
    <row r="702" spans="1:17" x14ac:dyDescent="0.35">
      <c r="A702" s="63">
        <v>0.51046296296296301</v>
      </c>
      <c r="B702" s="81">
        <f t="shared" si="119"/>
        <v>3744.0000000000032</v>
      </c>
      <c r="C702" s="54">
        <f t="shared" si="128"/>
        <v>62.400000000000055</v>
      </c>
      <c r="D702" s="54">
        <f t="shared" si="120"/>
        <v>8.3333333333399651E-2</v>
      </c>
      <c r="E702">
        <v>45.5</v>
      </c>
      <c r="F702" s="31">
        <f>SUM($E$13:E702)</f>
        <v>24205</v>
      </c>
      <c r="G702" s="52">
        <f t="shared" si="121"/>
        <v>24.204999999999998</v>
      </c>
      <c r="H702" s="54">
        <f t="shared" si="129"/>
        <v>1.4625833333333333</v>
      </c>
      <c r="I702" s="87">
        <f t="shared" si="122"/>
        <v>-1.8199999999985518E-5</v>
      </c>
      <c r="J702" s="54">
        <f t="shared" si="123"/>
        <v>1.091999999999131</v>
      </c>
      <c r="K702" s="54">
        <f t="shared" si="124"/>
        <v>0.37058333333420235</v>
      </c>
      <c r="L702" s="58"/>
      <c r="M702" s="59"/>
      <c r="N702" s="56">
        <f t="shared" si="125"/>
        <v>91.265200000000078</v>
      </c>
      <c r="O702" s="56">
        <f t="shared" si="126"/>
        <v>3.088194444454144E-2</v>
      </c>
      <c r="P702" s="56">
        <f>SUM($O$13:O702)</f>
        <v>42.855200000000139</v>
      </c>
      <c r="Q702" s="56">
        <f t="shared" si="127"/>
        <v>48.40999999999994</v>
      </c>
    </row>
    <row r="703" spans="1:17" x14ac:dyDescent="0.35">
      <c r="A703" s="63">
        <v>0.51052083333333331</v>
      </c>
      <c r="B703" s="81">
        <f t="shared" si="119"/>
        <v>3749.0000000000009</v>
      </c>
      <c r="C703" s="54">
        <f t="shared" si="128"/>
        <v>62.483333333333348</v>
      </c>
      <c r="D703" s="54">
        <f t="shared" si="120"/>
        <v>8.3333333333293069E-2</v>
      </c>
      <c r="E703">
        <v>38.5</v>
      </c>
      <c r="F703" s="31">
        <f>SUM($E$13:E703)</f>
        <v>24243.5</v>
      </c>
      <c r="G703" s="52">
        <f t="shared" si="121"/>
        <v>24.243500000000001</v>
      </c>
      <c r="H703" s="54">
        <f t="shared" si="129"/>
        <v>1.4625833333333333</v>
      </c>
      <c r="I703" s="87">
        <f t="shared" si="122"/>
        <v>-1.5400000000007442E-5</v>
      </c>
      <c r="J703" s="54">
        <f t="shared" si="123"/>
        <v>0.92400000000044646</v>
      </c>
      <c r="K703" s="54">
        <f t="shared" si="124"/>
        <v>0.53858333333288688</v>
      </c>
      <c r="L703" s="58"/>
      <c r="M703" s="59"/>
      <c r="N703" s="56">
        <f t="shared" si="125"/>
        <v>91.387081944444461</v>
      </c>
      <c r="O703" s="56">
        <f t="shared" si="126"/>
        <v>4.4881944444385556E-2</v>
      </c>
      <c r="P703" s="56">
        <f>SUM($O$13:O703)</f>
        <v>42.900081944444523</v>
      </c>
      <c r="Q703" s="56">
        <f t="shared" si="127"/>
        <v>48.486999999999938</v>
      </c>
    </row>
    <row r="704" spans="1:17" x14ac:dyDescent="0.35">
      <c r="A704" s="63">
        <v>0.51057870370370373</v>
      </c>
      <c r="B704" s="81">
        <f t="shared" si="119"/>
        <v>3754.000000000005</v>
      </c>
      <c r="C704" s="54">
        <f t="shared" si="128"/>
        <v>62.566666666666748</v>
      </c>
      <c r="D704" s="54">
        <f t="shared" si="120"/>
        <v>8.3333333333399651E-2</v>
      </c>
      <c r="E704">
        <v>40.5</v>
      </c>
      <c r="F704" s="31">
        <f>SUM($E$13:E704)</f>
        <v>24284</v>
      </c>
      <c r="G704" s="52">
        <f t="shared" si="121"/>
        <v>24.283999999999999</v>
      </c>
      <c r="H704" s="54">
        <f t="shared" si="129"/>
        <v>1.4625833333333333</v>
      </c>
      <c r="I704" s="87">
        <f t="shared" si="122"/>
        <v>-1.6199999999987109E-5</v>
      </c>
      <c r="J704" s="54">
        <f t="shared" si="123"/>
        <v>0.97199999999922648</v>
      </c>
      <c r="K704" s="54">
        <f t="shared" si="124"/>
        <v>0.49058333333410686</v>
      </c>
      <c r="L704" s="58"/>
      <c r="M704" s="59"/>
      <c r="N704" s="56">
        <f t="shared" si="125"/>
        <v>91.508963888889014</v>
      </c>
      <c r="O704" s="56">
        <f t="shared" si="126"/>
        <v>4.0881944444541442E-2</v>
      </c>
      <c r="P704" s="56">
        <f>SUM($O$13:O704)</f>
        <v>42.940963888889065</v>
      </c>
      <c r="Q704" s="56">
        <f t="shared" si="127"/>
        <v>48.567999999999948</v>
      </c>
    </row>
    <row r="705" spans="1:17" x14ac:dyDescent="0.35">
      <c r="A705" s="63">
        <v>0.51065972222222222</v>
      </c>
      <c r="B705" s="81">
        <f t="shared" si="119"/>
        <v>3761.0000000000027</v>
      </c>
      <c r="C705" s="54">
        <f t="shared" si="128"/>
        <v>62.68333333333338</v>
      </c>
      <c r="D705" s="54">
        <f t="shared" si="120"/>
        <v>0.11666666666663161</v>
      </c>
      <c r="E705">
        <v>39</v>
      </c>
      <c r="F705" s="31">
        <f>SUM($E$13:E705)</f>
        <v>24323</v>
      </c>
      <c r="G705" s="52">
        <f t="shared" si="121"/>
        <v>24.323</v>
      </c>
      <c r="H705" s="54">
        <f t="shared" si="129"/>
        <v>1.4625833333333333</v>
      </c>
      <c r="I705" s="87">
        <f t="shared" si="122"/>
        <v>-1.1142857142860491E-5</v>
      </c>
      <c r="J705" s="54">
        <f t="shared" si="123"/>
        <v>0.66857142857162943</v>
      </c>
      <c r="K705" s="54">
        <f t="shared" si="124"/>
        <v>0.79401190476170391</v>
      </c>
      <c r="L705" s="58"/>
      <c r="M705" s="59"/>
      <c r="N705" s="56">
        <f t="shared" si="125"/>
        <v>91.679598611111174</v>
      </c>
      <c r="O705" s="56">
        <f t="shared" si="126"/>
        <v>9.2634722222170951E-2</v>
      </c>
      <c r="P705" s="56">
        <f>SUM($O$13:O705)</f>
        <v>43.033598611111238</v>
      </c>
      <c r="Q705" s="56">
        <f t="shared" si="127"/>
        <v>48.645999999999937</v>
      </c>
    </row>
    <row r="706" spans="1:17" x14ac:dyDescent="0.35">
      <c r="A706" s="63">
        <v>0.51071759259259253</v>
      </c>
      <c r="B706" s="81">
        <f t="shared" si="119"/>
        <v>3766.0000000000005</v>
      </c>
      <c r="C706" s="54">
        <f t="shared" si="128"/>
        <v>62.766666666666673</v>
      </c>
      <c r="D706" s="54">
        <f t="shared" si="120"/>
        <v>8.3333333333293069E-2</v>
      </c>
      <c r="E706">
        <v>51.5</v>
      </c>
      <c r="F706" s="31">
        <f>SUM($E$13:E706)</f>
        <v>24374.5</v>
      </c>
      <c r="G706" s="52">
        <f t="shared" si="121"/>
        <v>24.374500000000001</v>
      </c>
      <c r="H706" s="54">
        <f t="shared" si="129"/>
        <v>1.4625833333333333</v>
      </c>
      <c r="I706" s="87">
        <f t="shared" si="122"/>
        <v>-2.0600000000009954E-5</v>
      </c>
      <c r="J706" s="54">
        <f t="shared" si="123"/>
        <v>1.2360000000005973</v>
      </c>
      <c r="K706" s="54">
        <f t="shared" si="124"/>
        <v>0.22658333333273606</v>
      </c>
      <c r="L706" s="58"/>
      <c r="M706" s="59"/>
      <c r="N706" s="56">
        <f t="shared" si="125"/>
        <v>91.801480555555571</v>
      </c>
      <c r="O706" s="56">
        <f t="shared" si="126"/>
        <v>1.8881944444385547E-2</v>
      </c>
      <c r="P706" s="56">
        <f>SUM($O$13:O706)</f>
        <v>43.052480555555626</v>
      </c>
      <c r="Q706" s="56">
        <f t="shared" si="127"/>
        <v>48.748999999999945</v>
      </c>
    </row>
    <row r="707" spans="1:17" x14ac:dyDescent="0.35">
      <c r="A707" s="63">
        <v>0.51078703703703698</v>
      </c>
      <c r="B707" s="81">
        <f t="shared" si="119"/>
        <v>3771.999999999995</v>
      </c>
      <c r="C707" s="54">
        <f t="shared" si="128"/>
        <v>62.866666666666582</v>
      </c>
      <c r="D707" s="54">
        <f t="shared" si="120"/>
        <v>9.9999999999909051E-2</v>
      </c>
      <c r="E707">
        <v>36.5</v>
      </c>
      <c r="F707" s="31">
        <f>SUM($E$13:E707)</f>
        <v>24411</v>
      </c>
      <c r="G707" s="52">
        <f t="shared" si="121"/>
        <v>24.411000000000001</v>
      </c>
      <c r="H707" s="54">
        <f t="shared" si="129"/>
        <v>1.4625833333333333</v>
      </c>
      <c r="I707" s="87">
        <f t="shared" si="122"/>
        <v>-1.2166666666677732E-5</v>
      </c>
      <c r="J707" s="54">
        <f t="shared" si="123"/>
        <v>0.7300000000006639</v>
      </c>
      <c r="K707" s="54">
        <f t="shared" si="124"/>
        <v>0.73258333333266945</v>
      </c>
      <c r="L707" s="58"/>
      <c r="M707" s="59"/>
      <c r="N707" s="56">
        <f t="shared" si="125"/>
        <v>91.947738888888765</v>
      </c>
      <c r="O707" s="56">
        <f t="shared" si="126"/>
        <v>7.3258333333200323E-2</v>
      </c>
      <c r="P707" s="56">
        <f>SUM($O$13:O707)</f>
        <v>43.125738888888826</v>
      </c>
      <c r="Q707" s="56">
        <f t="shared" si="127"/>
        <v>48.821999999999939</v>
      </c>
    </row>
    <row r="708" spans="1:17" x14ac:dyDescent="0.35">
      <c r="A708" s="63">
        <v>0.5108449074074074</v>
      </c>
      <c r="B708" s="81">
        <f t="shared" si="119"/>
        <v>3776.9999999999991</v>
      </c>
      <c r="C708" s="54">
        <f t="shared" si="128"/>
        <v>62.949999999999982</v>
      </c>
      <c r="D708" s="54">
        <f t="shared" si="120"/>
        <v>8.3333333333399651E-2</v>
      </c>
      <c r="E708">
        <v>30</v>
      </c>
      <c r="F708" s="31">
        <f>SUM($E$13:E708)</f>
        <v>24441</v>
      </c>
      <c r="G708" s="52">
        <f t="shared" si="121"/>
        <v>24.440999999999999</v>
      </c>
      <c r="H708" s="54">
        <f t="shared" si="129"/>
        <v>1.4625833333333333</v>
      </c>
      <c r="I708" s="87">
        <f t="shared" si="122"/>
        <v>-1.1999999999990449E-5</v>
      </c>
      <c r="J708" s="54">
        <f t="shared" si="123"/>
        <v>0.71999999999942699</v>
      </c>
      <c r="K708" s="54">
        <f t="shared" si="124"/>
        <v>0.74258333333390636</v>
      </c>
      <c r="L708" s="58"/>
      <c r="M708" s="59"/>
      <c r="N708" s="56">
        <f t="shared" si="125"/>
        <v>92.069620833333303</v>
      </c>
      <c r="O708" s="56">
        <f t="shared" si="126"/>
        <v>6.188194444454144E-2</v>
      </c>
      <c r="P708" s="56">
        <f>SUM($O$13:O708)</f>
        <v>43.187620833333369</v>
      </c>
      <c r="Q708" s="56">
        <f t="shared" si="127"/>
        <v>48.881999999999934</v>
      </c>
    </row>
    <row r="709" spans="1:17" x14ac:dyDescent="0.35">
      <c r="A709" s="63">
        <v>0.51091435185185186</v>
      </c>
      <c r="B709" s="81">
        <f t="shared" si="119"/>
        <v>3783.0000000000064</v>
      </c>
      <c r="C709" s="54">
        <f t="shared" si="128"/>
        <v>63.050000000000104</v>
      </c>
      <c r="D709" s="54">
        <f t="shared" si="120"/>
        <v>0.10000000000012221</v>
      </c>
      <c r="E709">
        <v>42</v>
      </c>
      <c r="F709" s="31">
        <f>SUM($E$13:E709)</f>
        <v>24483</v>
      </c>
      <c r="G709" s="52">
        <f t="shared" si="121"/>
        <v>24.483000000000001</v>
      </c>
      <c r="H709" s="54">
        <f t="shared" si="129"/>
        <v>1.4625833333333333</v>
      </c>
      <c r="I709" s="87">
        <f t="shared" si="122"/>
        <v>-1.399999999998289E-5</v>
      </c>
      <c r="J709" s="54">
        <f t="shared" si="123"/>
        <v>0.83999999999897346</v>
      </c>
      <c r="K709" s="54">
        <f t="shared" si="124"/>
        <v>0.62258333333435989</v>
      </c>
      <c r="L709" s="58"/>
      <c r="M709" s="59"/>
      <c r="N709" s="56">
        <f t="shared" si="125"/>
        <v>92.215879166666824</v>
      </c>
      <c r="O709" s="56">
        <f t="shared" si="126"/>
        <v>6.2258333333512078E-2</v>
      </c>
      <c r="P709" s="56">
        <f>SUM($O$13:O709)</f>
        <v>43.249879166666879</v>
      </c>
      <c r="Q709" s="56">
        <f t="shared" si="127"/>
        <v>48.965999999999944</v>
      </c>
    </row>
    <row r="710" spans="1:17" x14ac:dyDescent="0.35">
      <c r="A710" s="63">
        <v>0.51098379629629631</v>
      </c>
      <c r="B710" s="81">
        <f t="shared" si="119"/>
        <v>3789.0000000000009</v>
      </c>
      <c r="C710" s="54">
        <f t="shared" si="128"/>
        <v>63.150000000000013</v>
      </c>
      <c r="D710" s="54">
        <f t="shared" si="120"/>
        <v>9.9999999999909051E-2</v>
      </c>
      <c r="E710">
        <v>46</v>
      </c>
      <c r="F710" s="31">
        <f>SUM($E$13:E710)</f>
        <v>24529</v>
      </c>
      <c r="G710" s="52">
        <f t="shared" si="121"/>
        <v>24.529</v>
      </c>
      <c r="H710" s="54">
        <f t="shared" si="129"/>
        <v>1.4625833333333333</v>
      </c>
      <c r="I710" s="87">
        <f t="shared" si="122"/>
        <v>-1.533333333334728E-5</v>
      </c>
      <c r="J710" s="54">
        <f t="shared" si="123"/>
        <v>0.9200000000008367</v>
      </c>
      <c r="K710" s="54">
        <f t="shared" si="124"/>
        <v>0.54258333333249664</v>
      </c>
      <c r="L710" s="58"/>
      <c r="M710" s="59"/>
      <c r="N710" s="56">
        <f t="shared" si="125"/>
        <v>92.362137500000017</v>
      </c>
      <c r="O710" s="56">
        <f t="shared" si="126"/>
        <v>5.4258333333200313E-2</v>
      </c>
      <c r="P710" s="56">
        <f>SUM($O$13:O710)</f>
        <v>43.304137500000081</v>
      </c>
      <c r="Q710" s="56">
        <f t="shared" si="127"/>
        <v>49.057999999999936</v>
      </c>
    </row>
    <row r="711" spans="1:17" x14ac:dyDescent="0.35">
      <c r="A711" s="63">
        <v>0.51104166666666673</v>
      </c>
      <c r="B711" s="81"/>
      <c r="E711">
        <v>38.5</v>
      </c>
    </row>
    <row r="712" spans="1:17" x14ac:dyDescent="0.35">
      <c r="A712" s="63">
        <v>0.51109953703703703</v>
      </c>
      <c r="B712" s="81"/>
      <c r="E712">
        <v>38</v>
      </c>
    </row>
    <row r="713" spans="1:17" x14ac:dyDescent="0.35">
      <c r="A713" s="63">
        <v>0.51116898148148149</v>
      </c>
      <c r="B713" s="81"/>
      <c r="E713">
        <v>38</v>
      </c>
    </row>
    <row r="714" spans="1:17" x14ac:dyDescent="0.35">
      <c r="A714" s="63">
        <v>0.51122685185185179</v>
      </c>
      <c r="B714" s="81"/>
      <c r="E714">
        <v>37</v>
      </c>
    </row>
    <row r="715" spans="1:17" x14ac:dyDescent="0.35">
      <c r="A715" s="63">
        <v>0.51129629629629625</v>
      </c>
      <c r="B715" s="81"/>
      <c r="E715">
        <v>39</v>
      </c>
    </row>
    <row r="716" spans="1:17" x14ac:dyDescent="0.35">
      <c r="A716" s="63">
        <v>0.51135416666666667</v>
      </c>
      <c r="B716" s="81"/>
      <c r="E716">
        <v>45.5</v>
      </c>
    </row>
    <row r="717" spans="1:17" x14ac:dyDescent="0.35">
      <c r="A717" s="63">
        <v>0.51141203703703708</v>
      </c>
      <c r="B717" s="81"/>
      <c r="E717">
        <v>39.5</v>
      </c>
    </row>
    <row r="718" spans="1:17" x14ac:dyDescent="0.35">
      <c r="A718" s="63">
        <v>0.51146990740740739</v>
      </c>
      <c r="B718" s="81"/>
      <c r="E718">
        <v>38</v>
      </c>
    </row>
    <row r="719" spans="1:17" x14ac:dyDescent="0.35">
      <c r="A719" s="63">
        <v>0.51153935185185184</v>
      </c>
      <c r="B719" s="81"/>
      <c r="E719">
        <v>40</v>
      </c>
    </row>
    <row r="720" spans="1:17" x14ac:dyDescent="0.35">
      <c r="A720" s="63">
        <v>0.51159722222222215</v>
      </c>
      <c r="B720" s="81"/>
      <c r="E720">
        <v>38</v>
      </c>
    </row>
    <row r="721" spans="1:5" x14ac:dyDescent="0.35">
      <c r="A721" s="63">
        <v>0.51165509259259256</v>
      </c>
      <c r="B721" s="81"/>
      <c r="E721">
        <v>37.5</v>
      </c>
    </row>
    <row r="722" spans="1:5" x14ac:dyDescent="0.35">
      <c r="A722" s="63">
        <v>0.51171296296296298</v>
      </c>
      <c r="B722" s="81"/>
      <c r="E722">
        <v>35.5</v>
      </c>
    </row>
    <row r="723" spans="1:5" x14ac:dyDescent="0.35">
      <c r="A723" s="63">
        <v>0.5117708333333334</v>
      </c>
      <c r="B723" s="81"/>
      <c r="E723">
        <v>35.5</v>
      </c>
    </row>
    <row r="724" spans="1:5" x14ac:dyDescent="0.35">
      <c r="A724" s="63">
        <v>0.51184027777777785</v>
      </c>
      <c r="B724" s="81"/>
      <c r="E724">
        <v>36</v>
      </c>
    </row>
    <row r="725" spans="1:5" x14ac:dyDescent="0.35">
      <c r="A725" s="63">
        <v>0.51189814814814816</v>
      </c>
      <c r="B725" s="81"/>
      <c r="E725">
        <v>37.5</v>
      </c>
    </row>
    <row r="726" spans="1:5" x14ac:dyDescent="0.35">
      <c r="A726" s="63">
        <v>0.51195601851851846</v>
      </c>
      <c r="B726" s="81"/>
      <c r="E726">
        <v>36.5</v>
      </c>
    </row>
    <row r="727" spans="1:5" x14ac:dyDescent="0.35">
      <c r="A727" s="63">
        <v>0.51201388888888888</v>
      </c>
      <c r="B727" s="81"/>
      <c r="E727">
        <v>29</v>
      </c>
    </row>
    <row r="728" spans="1:5" x14ac:dyDescent="0.35">
      <c r="A728" s="63">
        <v>0.51208333333333333</v>
      </c>
      <c r="B728" s="81"/>
      <c r="E728">
        <v>39</v>
      </c>
    </row>
    <row r="729" spans="1:5" x14ac:dyDescent="0.35">
      <c r="A729" s="63">
        <v>0.51214120370370375</v>
      </c>
      <c r="B729" s="81"/>
      <c r="E729">
        <v>38.5</v>
      </c>
    </row>
    <row r="730" spans="1:5" x14ac:dyDescent="0.35">
      <c r="A730" s="63">
        <v>0.51219907407407406</v>
      </c>
      <c r="B730" s="81"/>
      <c r="E730">
        <v>37.5</v>
      </c>
    </row>
    <row r="731" spans="1:5" x14ac:dyDescent="0.35">
      <c r="A731" s="63">
        <v>0.51225694444444447</v>
      </c>
      <c r="B731" s="81"/>
      <c r="E731">
        <v>39.5</v>
      </c>
    </row>
    <row r="732" spans="1:5" x14ac:dyDescent="0.35">
      <c r="A732" s="63">
        <v>0.51232638888888882</v>
      </c>
      <c r="B732" s="81"/>
      <c r="E732">
        <v>40.5</v>
      </c>
    </row>
    <row r="733" spans="1:5" x14ac:dyDescent="0.35">
      <c r="A733" s="63">
        <v>0.51238425925925923</v>
      </c>
      <c r="B733" s="81"/>
      <c r="E733">
        <v>38</v>
      </c>
    </row>
    <row r="734" spans="1:5" x14ac:dyDescent="0.35">
      <c r="A734" s="63">
        <v>0.51244212962962965</v>
      </c>
      <c r="B734" s="81"/>
      <c r="E734">
        <v>34.5</v>
      </c>
    </row>
    <row r="735" spans="1:5" x14ac:dyDescent="0.35">
      <c r="A735" s="63">
        <v>0.51251157407407411</v>
      </c>
      <c r="B735" s="81"/>
      <c r="E735">
        <v>38</v>
      </c>
    </row>
    <row r="736" spans="1:5" x14ac:dyDescent="0.35">
      <c r="A736" s="63">
        <v>0.51256944444444441</v>
      </c>
      <c r="B736" s="81"/>
      <c r="E736">
        <v>37</v>
      </c>
    </row>
    <row r="737" spans="1:5" x14ac:dyDescent="0.35">
      <c r="A737" s="63">
        <v>0.51262731481481483</v>
      </c>
      <c r="B737" s="81"/>
      <c r="E737">
        <v>44.5</v>
      </c>
    </row>
    <row r="738" spans="1:5" x14ac:dyDescent="0.35">
      <c r="A738" s="63">
        <v>0.51269675925925928</v>
      </c>
      <c r="B738" s="81"/>
      <c r="E738">
        <v>37.5</v>
      </c>
    </row>
    <row r="739" spans="1:5" x14ac:dyDescent="0.35">
      <c r="A739" s="63">
        <v>0.51275462962962959</v>
      </c>
      <c r="B739" s="81"/>
      <c r="E739">
        <v>38.5</v>
      </c>
    </row>
  </sheetData>
  <mergeCells count="3">
    <mergeCell ref="U8:V8"/>
    <mergeCell ref="N5:N6"/>
    <mergeCell ref="C2:L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User</cp:lastModifiedBy>
  <cp:lastPrinted>2017-06-05T06:55:26Z</cp:lastPrinted>
  <dcterms:created xsi:type="dcterms:W3CDTF">2006-10-16T09:43:28Z</dcterms:created>
  <dcterms:modified xsi:type="dcterms:W3CDTF">2019-10-16T13:44:22Z</dcterms:modified>
</cp:coreProperties>
</file>