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A6570DEC-8441-40FA-A0CC-45599ED6B120}" xr6:coauthVersionLast="45" xr6:coauthVersionMax="45" xr10:uidLastSave="{00000000-0000-0000-0000-000000000000}"/>
  <bookViews>
    <workbookView xWindow="7250" yWindow="740" windowWidth="8300" windowHeight="97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13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35" i="1"/>
  <c r="G51" i="1"/>
  <c r="G96" i="1"/>
  <c r="G136" i="1"/>
  <c r="G194" i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G242" i="1"/>
  <c r="G8" i="1"/>
  <c r="D5" i="1"/>
  <c r="H433" i="1" s="1"/>
  <c r="L5" i="1"/>
  <c r="D6" i="1"/>
  <c r="L6" i="1"/>
  <c r="D7" i="1"/>
  <c r="L7" i="1"/>
  <c r="D8" i="1"/>
  <c r="D244" i="1"/>
  <c r="J244" i="1" s="1"/>
  <c r="H138" i="1"/>
  <c r="H266" i="1" l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545" i="1"/>
  <c r="H577" i="1"/>
  <c r="H609" i="1"/>
  <c r="H641" i="1"/>
  <c r="H673" i="1"/>
  <c r="H533" i="1"/>
  <c r="H565" i="1"/>
  <c r="H597" i="1"/>
  <c r="H629" i="1"/>
  <c r="H661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K110" i="1" s="1"/>
  <c r="O110" i="1" s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429" i="1"/>
  <c r="N293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266" i="1"/>
  <c r="O266" i="1" s="1"/>
  <c r="K302" i="1"/>
  <c r="O302" i="1" s="1"/>
  <c r="K376" i="1"/>
  <c r="O376" i="1" s="1"/>
  <c r="K443" i="1"/>
  <c r="O443" i="1" s="1"/>
  <c r="K435" i="1"/>
  <c r="O435" i="1" s="1"/>
  <c r="K491" i="1"/>
  <c r="O491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411" i="1"/>
  <c r="O411" i="1" s="1"/>
  <c r="K29" i="1"/>
  <c r="O29" i="1" s="1"/>
  <c r="K256" i="1"/>
  <c r="O256" i="1" s="1"/>
  <c r="K433" i="1"/>
  <c r="O433" i="1" s="1"/>
  <c r="K339" i="1"/>
  <c r="O339" i="1" s="1"/>
  <c r="K354" i="1"/>
  <c r="O354" i="1" s="1"/>
  <c r="K299" i="1"/>
  <c r="O299" i="1" s="1"/>
  <c r="K34" i="1"/>
  <c r="O34" i="1" s="1"/>
  <c r="K44" i="1"/>
  <c r="O44" i="1" s="1"/>
  <c r="N147" i="1"/>
  <c r="N110" i="1"/>
  <c r="N7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H84" i="1"/>
  <c r="H186" i="1"/>
  <c r="H238" i="1"/>
  <c r="H52" i="1"/>
  <c r="N164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K348" i="1" l="1"/>
  <c r="O348" i="1" s="1"/>
  <c r="K305" i="1"/>
  <c r="O305" i="1" s="1"/>
  <c r="K426" i="1"/>
  <c r="O426" i="1" s="1"/>
  <c r="K524" i="1"/>
  <c r="O524" i="1" s="1"/>
  <c r="K278" i="1"/>
  <c r="O278" i="1" s="1"/>
  <c r="K25" i="1"/>
  <c r="O25" i="1" s="1"/>
  <c r="K461" i="1"/>
  <c r="O461" i="1" s="1"/>
  <c r="K365" i="1"/>
  <c r="O365" i="1" s="1"/>
  <c r="N97" i="1"/>
  <c r="K479" i="1"/>
  <c r="O479" i="1" s="1"/>
  <c r="K450" i="1"/>
  <c r="O450" i="1" s="1"/>
  <c r="K270" i="1"/>
  <c r="O270" i="1" s="1"/>
  <c r="K519" i="1"/>
  <c r="O519" i="1" s="1"/>
  <c r="K374" i="1"/>
  <c r="O374" i="1" s="1"/>
  <c r="K490" i="1"/>
  <c r="O490" i="1" s="1"/>
  <c r="K297" i="1"/>
  <c r="O297" i="1" s="1"/>
  <c r="K332" i="1"/>
  <c r="O332" i="1" s="1"/>
  <c r="K673" i="1"/>
  <c r="O673" i="1" s="1"/>
  <c r="N673" i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52" i="1"/>
  <c r="Q52" i="1" s="1"/>
  <c r="P69" i="1"/>
  <c r="Q69" i="1" s="1"/>
  <c r="P177" i="1" l="1"/>
  <c r="Q177" i="1" s="1"/>
  <c r="P166" i="1"/>
  <c r="Q166" i="1" s="1"/>
  <c r="P182" i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87" i="1"/>
  <c r="Q687" i="1" s="1"/>
  <c r="P685" i="1"/>
  <c r="Q685" i="1" s="1"/>
  <c r="P540" i="1"/>
  <c r="Q540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<sst xmlns="http://schemas.openxmlformats.org/spreadsheetml/2006/main" count="43" uniqueCount="33">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</sst>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6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3-45DD-902A-1A63D8007D5A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0.55200000000026672</c:v>
                </c:pt>
                <c:pt idx="52">
                  <c:v>0.57600000000027829</c:v>
                </c:pt>
                <c:pt idx="53">
                  <c:v>0.57599999999954166</c:v>
                </c:pt>
                <c:pt idx="54">
                  <c:v>0.57600000000027829</c:v>
                </c:pt>
                <c:pt idx="55">
                  <c:v>0.57600000000027829</c:v>
                </c:pt>
                <c:pt idx="56">
                  <c:v>0.57599999999954166</c:v>
                </c:pt>
                <c:pt idx="57">
                  <c:v>0.57600000000027829</c:v>
                </c:pt>
                <c:pt idx="58">
                  <c:v>0.57599999999954166</c:v>
                </c:pt>
                <c:pt idx="59">
                  <c:v>0.57600000000027829</c:v>
                </c:pt>
                <c:pt idx="60">
                  <c:v>0.57600000000027829</c:v>
                </c:pt>
                <c:pt idx="61">
                  <c:v>0.57599999999954166</c:v>
                </c:pt>
                <c:pt idx="62">
                  <c:v>0.57600000000027829</c:v>
                </c:pt>
                <c:pt idx="63">
                  <c:v>0.50400000000024348</c:v>
                </c:pt>
                <c:pt idx="64">
                  <c:v>0.50399999999959888</c:v>
                </c:pt>
                <c:pt idx="65">
                  <c:v>0.50400000000024348</c:v>
                </c:pt>
                <c:pt idx="66">
                  <c:v>0.50399999999959888</c:v>
                </c:pt>
                <c:pt idx="67">
                  <c:v>0.50400000000024348</c:v>
                </c:pt>
                <c:pt idx="68">
                  <c:v>0.50400000000024348</c:v>
                </c:pt>
                <c:pt idx="69">
                  <c:v>0.50399999999959888</c:v>
                </c:pt>
                <c:pt idx="70">
                  <c:v>0.50400000000024348</c:v>
                </c:pt>
                <c:pt idx="71">
                  <c:v>0.50400000000024348</c:v>
                </c:pt>
                <c:pt idx="72">
                  <c:v>0.44399999999964668</c:v>
                </c:pt>
                <c:pt idx="73">
                  <c:v>0.4440000000002145</c:v>
                </c:pt>
                <c:pt idx="74">
                  <c:v>0.44399999999964668</c:v>
                </c:pt>
                <c:pt idx="75">
                  <c:v>0.4440000000002145</c:v>
                </c:pt>
                <c:pt idx="76">
                  <c:v>0.4440000000002145</c:v>
                </c:pt>
                <c:pt idx="77">
                  <c:v>0.44399999999964668</c:v>
                </c:pt>
                <c:pt idx="78">
                  <c:v>0.4440000000002145</c:v>
                </c:pt>
                <c:pt idx="79">
                  <c:v>0.44399999999964668</c:v>
                </c:pt>
                <c:pt idx="80">
                  <c:v>0.4440000000002145</c:v>
                </c:pt>
                <c:pt idx="81">
                  <c:v>0.4440000000002145</c:v>
                </c:pt>
                <c:pt idx="82">
                  <c:v>0.44399999999964668</c:v>
                </c:pt>
                <c:pt idx="83">
                  <c:v>0.4440000000002145</c:v>
                </c:pt>
                <c:pt idx="84">
                  <c:v>0.4440000000002145</c:v>
                </c:pt>
                <c:pt idx="85">
                  <c:v>0.44399999999964668</c:v>
                </c:pt>
                <c:pt idx="86">
                  <c:v>0.4440000000002145</c:v>
                </c:pt>
                <c:pt idx="87">
                  <c:v>0.44399999999964668</c:v>
                </c:pt>
                <c:pt idx="88">
                  <c:v>0.4440000000002145</c:v>
                </c:pt>
                <c:pt idx="89">
                  <c:v>0.4440000000002145</c:v>
                </c:pt>
                <c:pt idx="90">
                  <c:v>0.44399999999964668</c:v>
                </c:pt>
                <c:pt idx="91">
                  <c:v>0.4440000000002145</c:v>
                </c:pt>
                <c:pt idx="92">
                  <c:v>0.4440000000002145</c:v>
                </c:pt>
                <c:pt idx="93">
                  <c:v>0.44399999999964668</c:v>
                </c:pt>
                <c:pt idx="94">
                  <c:v>0.4440000000002145</c:v>
                </c:pt>
                <c:pt idx="95">
                  <c:v>0.44399999999964668</c:v>
                </c:pt>
                <c:pt idx="96">
                  <c:v>0.4440000000002145</c:v>
                </c:pt>
                <c:pt idx="97">
                  <c:v>0.4440000000002145</c:v>
                </c:pt>
                <c:pt idx="98">
                  <c:v>0.44399999999964668</c:v>
                </c:pt>
                <c:pt idx="99">
                  <c:v>0.4440000000002145</c:v>
                </c:pt>
                <c:pt idx="100">
                  <c:v>0.4440000000002145</c:v>
                </c:pt>
                <c:pt idx="101">
                  <c:v>0.44399999999964668</c:v>
                </c:pt>
                <c:pt idx="102">
                  <c:v>0.4440000000002145</c:v>
                </c:pt>
                <c:pt idx="103">
                  <c:v>0.44399999999964668</c:v>
                </c:pt>
                <c:pt idx="104">
                  <c:v>0.4440000000002145</c:v>
                </c:pt>
                <c:pt idx="105">
                  <c:v>0.4440000000002145</c:v>
                </c:pt>
                <c:pt idx="106">
                  <c:v>0.44399999999964668</c:v>
                </c:pt>
                <c:pt idx="107">
                  <c:v>0.4440000000002145</c:v>
                </c:pt>
                <c:pt idx="108">
                  <c:v>0.55499999999991323</c:v>
                </c:pt>
                <c:pt idx="109">
                  <c:v>0.39600000000019131</c:v>
                </c:pt>
                <c:pt idx="110">
                  <c:v>0.32999999999994839</c:v>
                </c:pt>
                <c:pt idx="111">
                  <c:v>0.43199999999965621</c:v>
                </c:pt>
                <c:pt idx="112">
                  <c:v>0.31200000000015077</c:v>
                </c:pt>
                <c:pt idx="113">
                  <c:v>0.32999999999994839</c:v>
                </c:pt>
                <c:pt idx="114">
                  <c:v>0.42000000000020293</c:v>
                </c:pt>
                <c:pt idx="115">
                  <c:v>0.43199999999965621</c:v>
                </c:pt>
                <c:pt idx="116">
                  <c:v>0.27000000000024554</c:v>
                </c:pt>
                <c:pt idx="117">
                  <c:v>0.41999999999966575</c:v>
                </c:pt>
                <c:pt idx="118">
                  <c:v>0.43200000000020872</c:v>
                </c:pt>
                <c:pt idx="119">
                  <c:v>0.37199999999970396</c:v>
                </c:pt>
                <c:pt idx="120">
                  <c:v>0.3700000000003365</c:v>
                </c:pt>
                <c:pt idx="121">
                  <c:v>0.44399999999964668</c:v>
                </c:pt>
                <c:pt idx="122">
                  <c:v>0.41999999999993437</c:v>
                </c:pt>
                <c:pt idx="123">
                  <c:v>0.45600000000022034</c:v>
                </c:pt>
                <c:pt idx="124">
                  <c:v>0.34800000000016812</c:v>
                </c:pt>
                <c:pt idx="125">
                  <c:v>0.41999999999993437</c:v>
                </c:pt>
                <c:pt idx="126">
                  <c:v>0.33599999999973262</c:v>
                </c:pt>
                <c:pt idx="127">
                  <c:v>0.4440000000002145</c:v>
                </c:pt>
                <c:pt idx="128">
                  <c:v>0.28999999999995468</c:v>
                </c:pt>
                <c:pt idx="129">
                  <c:v>0.42000000000020293</c:v>
                </c:pt>
                <c:pt idx="130">
                  <c:v>0.3599999999999437</c:v>
                </c:pt>
                <c:pt idx="131">
                  <c:v>0.43200000000020872</c:v>
                </c:pt>
                <c:pt idx="132">
                  <c:v>0.45599999999963708</c:v>
                </c:pt>
                <c:pt idx="133">
                  <c:v>0.3499999999999453</c:v>
                </c:pt>
                <c:pt idx="134">
                  <c:v>0.36000000000017396</c:v>
                </c:pt>
                <c:pt idx="135">
                  <c:v>0.45600000000022034</c:v>
                </c:pt>
                <c:pt idx="136">
                  <c:v>0.36999999999994215</c:v>
                </c:pt>
                <c:pt idx="137">
                  <c:v>0.44399999999964668</c:v>
                </c:pt>
                <c:pt idx="138">
                  <c:v>0.36000000000017396</c:v>
                </c:pt>
                <c:pt idx="139">
                  <c:v>0.4440000000002145</c:v>
                </c:pt>
                <c:pt idx="140">
                  <c:v>0.32999999999994839</c:v>
                </c:pt>
                <c:pt idx="141">
                  <c:v>0.33599999999973262</c:v>
                </c:pt>
                <c:pt idx="142">
                  <c:v>0.39999999999993746</c:v>
                </c:pt>
                <c:pt idx="143">
                  <c:v>0.56400000000027251</c:v>
                </c:pt>
                <c:pt idx="144">
                  <c:v>0.48000000000023191</c:v>
                </c:pt>
                <c:pt idx="145">
                  <c:v>0.38999999999993906</c:v>
                </c:pt>
                <c:pt idx="146">
                  <c:v>0.45599999999963708</c:v>
                </c:pt>
                <c:pt idx="147">
                  <c:v>0.37200000000017974</c:v>
                </c:pt>
                <c:pt idx="148">
                  <c:v>0.38999999999993906</c:v>
                </c:pt>
                <c:pt idx="149">
                  <c:v>0.45600000000022034</c:v>
                </c:pt>
                <c:pt idx="150">
                  <c:v>0.43200000000020872</c:v>
                </c:pt>
                <c:pt idx="151">
                  <c:v>0.37199999999970396</c:v>
                </c:pt>
                <c:pt idx="152">
                  <c:v>0.46800000000022612</c:v>
                </c:pt>
                <c:pt idx="153">
                  <c:v>0.38999999999993906</c:v>
                </c:pt>
                <c:pt idx="154">
                  <c:v>0.41999999999966575</c:v>
                </c:pt>
                <c:pt idx="155">
                  <c:v>0.29000000000026377</c:v>
                </c:pt>
                <c:pt idx="156">
                  <c:v>0.43199999999965621</c:v>
                </c:pt>
                <c:pt idx="157">
                  <c:v>0.43200000000020872</c:v>
                </c:pt>
                <c:pt idx="158">
                  <c:v>0.3599999999999437</c:v>
                </c:pt>
                <c:pt idx="159">
                  <c:v>0.4440000000002145</c:v>
                </c:pt>
                <c:pt idx="160">
                  <c:v>0.35999999999971349</c:v>
                </c:pt>
                <c:pt idx="161">
                  <c:v>0.38999999999993906</c:v>
                </c:pt>
                <c:pt idx="162">
                  <c:v>0.36000000000017396</c:v>
                </c:pt>
                <c:pt idx="163">
                  <c:v>0.37999999999994061</c:v>
                </c:pt>
                <c:pt idx="164">
                  <c:v>0.4440000000002145</c:v>
                </c:pt>
                <c:pt idx="165">
                  <c:v>0.39599999999968488</c:v>
                </c:pt>
                <c:pt idx="166">
                  <c:v>0.3700000000003365</c:v>
                </c:pt>
                <c:pt idx="167">
                  <c:v>0.31999999999994999</c:v>
                </c:pt>
                <c:pt idx="168">
                  <c:v>0.59999999999952247</c:v>
                </c:pt>
                <c:pt idx="169">
                  <c:v>0.39000000000035473</c:v>
                </c:pt>
                <c:pt idx="170">
                  <c:v>0.40999999999993592</c:v>
                </c:pt>
                <c:pt idx="171">
                  <c:v>0.49199999999960847</c:v>
                </c:pt>
                <c:pt idx="172">
                  <c:v>0.40800000000019715</c:v>
                </c:pt>
                <c:pt idx="173">
                  <c:v>0.48000000000023191</c:v>
                </c:pt>
                <c:pt idx="174">
                  <c:v>0.40999999999993592</c:v>
                </c:pt>
                <c:pt idx="175">
                  <c:v>0.42999999999993277</c:v>
                </c:pt>
                <c:pt idx="176">
                  <c:v>0.46799999999962755</c:v>
                </c:pt>
                <c:pt idx="177">
                  <c:v>0.32000000000029105</c:v>
                </c:pt>
                <c:pt idx="178">
                  <c:v>0.52799999999957981</c:v>
                </c:pt>
                <c:pt idx="179">
                  <c:v>0.46800000000022612</c:v>
                </c:pt>
                <c:pt idx="180">
                  <c:v>0.3499999999999453</c:v>
                </c:pt>
                <c:pt idx="181">
                  <c:v>0.49200000000023769</c:v>
                </c:pt>
                <c:pt idx="182">
                  <c:v>0.46799999999962755</c:v>
                </c:pt>
                <c:pt idx="183">
                  <c:v>0.31999999999994999</c:v>
                </c:pt>
                <c:pt idx="184">
                  <c:v>0.46800000000022612</c:v>
                </c:pt>
                <c:pt idx="185">
                  <c:v>0.52800000000025515</c:v>
                </c:pt>
                <c:pt idx="186">
                  <c:v>0.47999999999961801</c:v>
                </c:pt>
                <c:pt idx="187">
                  <c:v>0.31999999999994999</c:v>
                </c:pt>
                <c:pt idx="188">
                  <c:v>0.50400000000024348</c:v>
                </c:pt>
                <c:pt idx="189">
                  <c:v>0.49200000000023769</c:v>
                </c:pt>
                <c:pt idx="190">
                  <c:v>0.49199999999960847</c:v>
                </c:pt>
                <c:pt idx="191">
                  <c:v>0.32999999999994839</c:v>
                </c:pt>
                <c:pt idx="192">
                  <c:v>0.48000000000023191</c:v>
                </c:pt>
                <c:pt idx="193">
                  <c:v>0.42000000000020293</c:v>
                </c:pt>
                <c:pt idx="194">
                  <c:v>0.41999999999993437</c:v>
                </c:pt>
                <c:pt idx="195">
                  <c:v>0.49199999999960847</c:v>
                </c:pt>
                <c:pt idx="196">
                  <c:v>0.50400000000024348</c:v>
                </c:pt>
                <c:pt idx="197">
                  <c:v>0.40999999999993592</c:v>
                </c:pt>
                <c:pt idx="198">
                  <c:v>0.46800000000022612</c:v>
                </c:pt>
                <c:pt idx="199">
                  <c:v>0.47999999999961801</c:v>
                </c:pt>
                <c:pt idx="200">
                  <c:v>0.34000000000030922</c:v>
                </c:pt>
                <c:pt idx="201">
                  <c:v>0.39999999999993746</c:v>
                </c:pt>
                <c:pt idx="202">
                  <c:v>0.42999999999993277</c:v>
                </c:pt>
                <c:pt idx="203">
                  <c:v>0.51599999999958934</c:v>
                </c:pt>
                <c:pt idx="204">
                  <c:v>0.50400000000024348</c:v>
                </c:pt>
                <c:pt idx="205">
                  <c:v>0.49200000000023769</c:v>
                </c:pt>
                <c:pt idx="206">
                  <c:v>0.41999999999993437</c:v>
                </c:pt>
                <c:pt idx="207">
                  <c:v>0.51599999999958934</c:v>
                </c:pt>
                <c:pt idx="208">
                  <c:v>0.42000000000038201</c:v>
                </c:pt>
                <c:pt idx="209">
                  <c:v>0.47999999999961801</c:v>
                </c:pt>
                <c:pt idx="210">
                  <c:v>0.45600000000022034</c:v>
                </c:pt>
                <c:pt idx="211">
                  <c:v>0.50999999999992029</c:v>
                </c:pt>
                <c:pt idx="212">
                  <c:v>0.42000000000020293</c:v>
                </c:pt>
                <c:pt idx="213">
                  <c:v>0.42999999999993277</c:v>
                </c:pt>
                <c:pt idx="214">
                  <c:v>0.49199999999960847</c:v>
                </c:pt>
                <c:pt idx="215">
                  <c:v>0.45600000000022034</c:v>
                </c:pt>
                <c:pt idx="216">
                  <c:v>0.31999999999994999</c:v>
                </c:pt>
                <c:pt idx="217">
                  <c:v>0.48000000000023191</c:v>
                </c:pt>
                <c:pt idx="218">
                  <c:v>0.46799999999962755</c:v>
                </c:pt>
                <c:pt idx="219">
                  <c:v>0.39000000000035473</c:v>
                </c:pt>
                <c:pt idx="220">
                  <c:v>0.38399999999969442</c:v>
                </c:pt>
                <c:pt idx="221">
                  <c:v>0.39999999999993746</c:v>
                </c:pt>
                <c:pt idx="222">
                  <c:v>0.51600000000024937</c:v>
                </c:pt>
                <c:pt idx="223">
                  <c:v>0.40999999999993592</c:v>
                </c:pt>
                <c:pt idx="224">
                  <c:v>0.48000000000023191</c:v>
                </c:pt>
                <c:pt idx="225">
                  <c:v>0.39999999999993746</c:v>
                </c:pt>
                <c:pt idx="226">
                  <c:v>0.46800000000022612</c:v>
                </c:pt>
                <c:pt idx="227">
                  <c:v>0.45599999999963708</c:v>
                </c:pt>
                <c:pt idx="228">
                  <c:v>0.39999999999993746</c:v>
                </c:pt>
                <c:pt idx="229">
                  <c:v>0.48000000000023191</c:v>
                </c:pt>
                <c:pt idx="230">
                  <c:v>0.48000000000023191</c:v>
                </c:pt>
                <c:pt idx="231">
                  <c:v>0.40999999999993592</c:v>
                </c:pt>
                <c:pt idx="232">
                  <c:v>0.49199999999960847</c:v>
                </c:pt>
                <c:pt idx="233">
                  <c:v>0.40999999999993592</c:v>
                </c:pt>
                <c:pt idx="234">
                  <c:v>0.50400000000024348</c:v>
                </c:pt>
                <c:pt idx="235">
                  <c:v>0.37200000000017974</c:v>
                </c:pt>
                <c:pt idx="236">
                  <c:v>0.41999999999993437</c:v>
                </c:pt>
                <c:pt idx="237">
                  <c:v>0.50399999999959888</c:v>
                </c:pt>
                <c:pt idx="238">
                  <c:v>0.49200000000023769</c:v>
                </c:pt>
                <c:pt idx="239">
                  <c:v>0.42000000000020293</c:v>
                </c:pt>
                <c:pt idx="240">
                  <c:v>0.41999999999993437</c:v>
                </c:pt>
                <c:pt idx="241">
                  <c:v>0.50399999999959888</c:v>
                </c:pt>
                <c:pt idx="242">
                  <c:v>0.42000000000038201</c:v>
                </c:pt>
                <c:pt idx="243">
                  <c:v>0.49199999999960847</c:v>
                </c:pt>
                <c:pt idx="244">
                  <c:v>0.39600000000019131</c:v>
                </c:pt>
                <c:pt idx="245">
                  <c:v>0.40999999999993592</c:v>
                </c:pt>
                <c:pt idx="246">
                  <c:v>0.41999999999993437</c:v>
                </c:pt>
                <c:pt idx="247">
                  <c:v>0.61200000000029575</c:v>
                </c:pt>
                <c:pt idx="248">
                  <c:v>0.42999999999993277</c:v>
                </c:pt>
                <c:pt idx="249">
                  <c:v>0.3599999999999437</c:v>
                </c:pt>
                <c:pt idx="250">
                  <c:v>0.51600000000024937</c:v>
                </c:pt>
                <c:pt idx="251">
                  <c:v>0.50399999999959888</c:v>
                </c:pt>
                <c:pt idx="252">
                  <c:v>0.42999999999993277</c:v>
                </c:pt>
                <c:pt idx="253">
                  <c:v>0.50400000000024348</c:v>
                </c:pt>
                <c:pt idx="254">
                  <c:v>0.40999999999993592</c:v>
                </c:pt>
                <c:pt idx="255">
                  <c:v>0.49200000000023769</c:v>
                </c:pt>
                <c:pt idx="256">
                  <c:v>0.47999999999961801</c:v>
                </c:pt>
                <c:pt idx="257">
                  <c:v>0.38400000000018553</c:v>
                </c:pt>
                <c:pt idx="258">
                  <c:v>0.40999999999993592</c:v>
                </c:pt>
                <c:pt idx="259">
                  <c:v>0.49200000000023769</c:v>
                </c:pt>
                <c:pt idx="260">
                  <c:v>0.46799999999962755</c:v>
                </c:pt>
                <c:pt idx="261">
                  <c:v>0.33000000000030011</c:v>
                </c:pt>
                <c:pt idx="262">
                  <c:v>0.49199999999960847</c:v>
                </c:pt>
                <c:pt idx="263">
                  <c:v>0.46800000000022612</c:v>
                </c:pt>
                <c:pt idx="264">
                  <c:v>0.43999999999993122</c:v>
                </c:pt>
                <c:pt idx="265">
                  <c:v>0.49200000000023769</c:v>
                </c:pt>
                <c:pt idx="266">
                  <c:v>0.38399999999969442</c:v>
                </c:pt>
                <c:pt idx="267">
                  <c:v>0.40999999999993592</c:v>
                </c:pt>
                <c:pt idx="268">
                  <c:v>0.42000000000038201</c:v>
                </c:pt>
                <c:pt idx="269">
                  <c:v>0.58799999999953212</c:v>
                </c:pt>
                <c:pt idx="270">
                  <c:v>0.50400000000024348</c:v>
                </c:pt>
                <c:pt idx="271">
                  <c:v>0.33999999999994684</c:v>
                </c:pt>
                <c:pt idx="272">
                  <c:v>0.48000000000023191</c:v>
                </c:pt>
                <c:pt idx="273">
                  <c:v>0.50399999999959888</c:v>
                </c:pt>
                <c:pt idx="274">
                  <c:v>0.42999999999993277</c:v>
                </c:pt>
                <c:pt idx="275">
                  <c:v>0.51600000000024937</c:v>
                </c:pt>
                <c:pt idx="276">
                  <c:v>0.40800000000019715</c:v>
                </c:pt>
                <c:pt idx="277">
                  <c:v>0.52799999999957981</c:v>
                </c:pt>
                <c:pt idx="278">
                  <c:v>0.42999999999993277</c:v>
                </c:pt>
                <c:pt idx="279">
                  <c:v>0.43000000000039107</c:v>
                </c:pt>
                <c:pt idx="280">
                  <c:v>0.50399999999959888</c:v>
                </c:pt>
                <c:pt idx="281">
                  <c:v>0.39600000000019131</c:v>
                </c:pt>
                <c:pt idx="282">
                  <c:v>0.39999999999993746</c:v>
                </c:pt>
                <c:pt idx="283">
                  <c:v>0.48000000000023191</c:v>
                </c:pt>
                <c:pt idx="284">
                  <c:v>0.49199999999960847</c:v>
                </c:pt>
                <c:pt idx="285">
                  <c:v>0.37999999999994061</c:v>
                </c:pt>
                <c:pt idx="286">
                  <c:v>0.49200000000023769</c:v>
                </c:pt>
                <c:pt idx="287">
                  <c:v>0.38999999999993906</c:v>
                </c:pt>
                <c:pt idx="288">
                  <c:v>0.48000000000023191</c:v>
                </c:pt>
                <c:pt idx="289">
                  <c:v>0.40799999999967529</c:v>
                </c:pt>
                <c:pt idx="290">
                  <c:v>0.48000000000023191</c:v>
                </c:pt>
                <c:pt idx="291">
                  <c:v>0.39999999999993746</c:v>
                </c:pt>
                <c:pt idx="292">
                  <c:v>0.37200000000017974</c:v>
                </c:pt>
                <c:pt idx="293">
                  <c:v>0.45599999999963708</c:v>
                </c:pt>
                <c:pt idx="294">
                  <c:v>0.39600000000019131</c:v>
                </c:pt>
                <c:pt idx="295">
                  <c:v>0.40999999999993592</c:v>
                </c:pt>
                <c:pt idx="296">
                  <c:v>0.48000000000023191</c:v>
                </c:pt>
                <c:pt idx="297">
                  <c:v>0.45599999999963708</c:v>
                </c:pt>
                <c:pt idx="298">
                  <c:v>0.31999999999994999</c:v>
                </c:pt>
                <c:pt idx="299">
                  <c:v>0.50400000000024348</c:v>
                </c:pt>
                <c:pt idx="300">
                  <c:v>0.36000000000017396</c:v>
                </c:pt>
                <c:pt idx="301">
                  <c:v>0.37999999999994061</c:v>
                </c:pt>
                <c:pt idx="302">
                  <c:v>0.49199999999960847</c:v>
                </c:pt>
                <c:pt idx="303">
                  <c:v>0.34800000000016812</c:v>
                </c:pt>
                <c:pt idx="304">
                  <c:v>0.45600000000022034</c:v>
                </c:pt>
                <c:pt idx="305">
                  <c:v>0.39999999999993746</c:v>
                </c:pt>
                <c:pt idx="306">
                  <c:v>0.37999999999994061</c:v>
                </c:pt>
                <c:pt idx="307">
                  <c:v>0.49200000000023769</c:v>
                </c:pt>
                <c:pt idx="308">
                  <c:v>0.45599999999963708</c:v>
                </c:pt>
                <c:pt idx="309">
                  <c:v>0.30999999999995154</c:v>
                </c:pt>
                <c:pt idx="310">
                  <c:v>0.48000000000023191</c:v>
                </c:pt>
                <c:pt idx="311">
                  <c:v>0.39999999999993746</c:v>
                </c:pt>
                <c:pt idx="312">
                  <c:v>0.46800000000022612</c:v>
                </c:pt>
                <c:pt idx="313">
                  <c:v>0.37199999999970396</c:v>
                </c:pt>
                <c:pt idx="314">
                  <c:v>0.46800000000022612</c:v>
                </c:pt>
                <c:pt idx="315">
                  <c:v>0.37999999999994061</c:v>
                </c:pt>
                <c:pt idx="316">
                  <c:v>0.48000000000023191</c:v>
                </c:pt>
                <c:pt idx="317">
                  <c:v>0.37199999999970396</c:v>
                </c:pt>
                <c:pt idx="318">
                  <c:v>0.50400000000024348</c:v>
                </c:pt>
                <c:pt idx="319">
                  <c:v>0.29999999999995308</c:v>
                </c:pt>
                <c:pt idx="320">
                  <c:v>0.45600000000022034</c:v>
                </c:pt>
                <c:pt idx="321">
                  <c:v>0.46799999999962755</c:v>
                </c:pt>
                <c:pt idx="322">
                  <c:v>0.46800000000022612</c:v>
                </c:pt>
                <c:pt idx="323">
                  <c:v>0.30999999999995154</c:v>
                </c:pt>
                <c:pt idx="324">
                  <c:v>0.45600000000022034</c:v>
                </c:pt>
                <c:pt idx="325">
                  <c:v>0.45599999999963708</c:v>
                </c:pt>
                <c:pt idx="326">
                  <c:v>0.30000000000027283</c:v>
                </c:pt>
                <c:pt idx="327">
                  <c:v>0.43199999999965621</c:v>
                </c:pt>
                <c:pt idx="328">
                  <c:v>0.31999999999994999</c:v>
                </c:pt>
                <c:pt idx="329">
                  <c:v>0.43200000000020872</c:v>
                </c:pt>
                <c:pt idx="330">
                  <c:v>0.4440000000002145</c:v>
                </c:pt>
                <c:pt idx="331">
                  <c:v>0.37999999999994061</c:v>
                </c:pt>
                <c:pt idx="332">
                  <c:v>0.34799999999972309</c:v>
                </c:pt>
                <c:pt idx="333">
                  <c:v>0.45600000000022034</c:v>
                </c:pt>
                <c:pt idx="334">
                  <c:v>0.45600000000022034</c:v>
                </c:pt>
                <c:pt idx="335">
                  <c:v>0.30999999999995154</c:v>
                </c:pt>
                <c:pt idx="336">
                  <c:v>0.46799999999962755</c:v>
                </c:pt>
                <c:pt idx="337">
                  <c:v>0.46800000000022612</c:v>
                </c:pt>
                <c:pt idx="338">
                  <c:v>0.37200000000017974</c:v>
                </c:pt>
                <c:pt idx="339">
                  <c:v>0.38999999999993906</c:v>
                </c:pt>
                <c:pt idx="340">
                  <c:v>0.46799999999962755</c:v>
                </c:pt>
                <c:pt idx="341">
                  <c:v>0.4100000000003729</c:v>
                </c:pt>
                <c:pt idx="342">
                  <c:v>0.46799999999962755</c:v>
                </c:pt>
                <c:pt idx="343">
                  <c:v>0.38400000000018553</c:v>
                </c:pt>
                <c:pt idx="344">
                  <c:v>0.38999999999993906</c:v>
                </c:pt>
                <c:pt idx="345">
                  <c:v>0.48000000000023191</c:v>
                </c:pt>
                <c:pt idx="346">
                  <c:v>0.47999999999961801</c:v>
                </c:pt>
                <c:pt idx="347">
                  <c:v>0.37200000000017974</c:v>
                </c:pt>
                <c:pt idx="348">
                  <c:v>0.41999999999993437</c:v>
                </c:pt>
                <c:pt idx="349">
                  <c:v>0.48000000000023191</c:v>
                </c:pt>
                <c:pt idx="350">
                  <c:v>0.40999999999993592</c:v>
                </c:pt>
                <c:pt idx="351">
                  <c:v>0.49199999999960847</c:v>
                </c:pt>
                <c:pt idx="352">
                  <c:v>0.44000000000040018</c:v>
                </c:pt>
                <c:pt idx="353">
                  <c:v>0.49199999999960847</c:v>
                </c:pt>
                <c:pt idx="354">
                  <c:v>0.50400000000024348</c:v>
                </c:pt>
                <c:pt idx="355">
                  <c:v>0.42999999999993277</c:v>
                </c:pt>
                <c:pt idx="356">
                  <c:v>0.55200000000026672</c:v>
                </c:pt>
                <c:pt idx="357">
                  <c:v>0.45999999999992808</c:v>
                </c:pt>
                <c:pt idx="358">
                  <c:v>0.3599999999999437</c:v>
                </c:pt>
                <c:pt idx="359">
                  <c:v>0.69599999999944617</c:v>
                </c:pt>
                <c:pt idx="360">
                  <c:v>0.47000000000042746</c:v>
                </c:pt>
                <c:pt idx="361">
                  <c:v>0.57599999999954166</c:v>
                </c:pt>
                <c:pt idx="362">
                  <c:v>0.52800000000025515</c:v>
                </c:pt>
                <c:pt idx="363">
                  <c:v>0.36999999999994215</c:v>
                </c:pt>
                <c:pt idx="364">
                  <c:v>0.56400000000027251</c:v>
                </c:pt>
                <c:pt idx="365">
                  <c:v>0.42999999999993277</c:v>
                </c:pt>
                <c:pt idx="366">
                  <c:v>0.53999999999991555</c:v>
                </c:pt>
                <c:pt idx="367">
                  <c:v>0.44999999999992968</c:v>
                </c:pt>
                <c:pt idx="368">
                  <c:v>0.549999999999914</c:v>
                </c:pt>
                <c:pt idx="369">
                  <c:v>0.36999999999994215</c:v>
                </c:pt>
                <c:pt idx="370">
                  <c:v>0.63600000000030732</c:v>
                </c:pt>
                <c:pt idx="371">
                  <c:v>0.45600000000022034</c:v>
                </c:pt>
                <c:pt idx="372">
                  <c:v>0.43999999999993122</c:v>
                </c:pt>
                <c:pt idx="373">
                  <c:v>0.53999999999957027</c:v>
                </c:pt>
                <c:pt idx="374">
                  <c:v>0.42999999999993277</c:v>
                </c:pt>
                <c:pt idx="375">
                  <c:v>0.52800000000025515</c:v>
                </c:pt>
                <c:pt idx="376">
                  <c:v>0.54000000000026094</c:v>
                </c:pt>
                <c:pt idx="377">
                  <c:v>0.42999999999993277</c:v>
                </c:pt>
                <c:pt idx="378">
                  <c:v>0.50400000000024348</c:v>
                </c:pt>
                <c:pt idx="379">
                  <c:v>0.45599999999963708</c:v>
                </c:pt>
                <c:pt idx="380">
                  <c:v>0.44999999999992968</c:v>
                </c:pt>
                <c:pt idx="381">
                  <c:v>0.50400000000024348</c:v>
                </c:pt>
                <c:pt idx="382">
                  <c:v>0.50400000000024348</c:v>
                </c:pt>
                <c:pt idx="383">
                  <c:v>0.50399999999959888</c:v>
                </c:pt>
                <c:pt idx="384">
                  <c:v>0.3499999999999453</c:v>
                </c:pt>
                <c:pt idx="385">
                  <c:v>0.46999999999992653</c:v>
                </c:pt>
                <c:pt idx="386">
                  <c:v>0.56000000000050931</c:v>
                </c:pt>
                <c:pt idx="387">
                  <c:v>0.46999999999992653</c:v>
                </c:pt>
                <c:pt idx="388">
                  <c:v>0.53999999999957027</c:v>
                </c:pt>
                <c:pt idx="389">
                  <c:v>0.45000000000040929</c:v>
                </c:pt>
                <c:pt idx="390">
                  <c:v>0.51599999999958934</c:v>
                </c:pt>
                <c:pt idx="391">
                  <c:v>0.42999999999993277</c:v>
                </c:pt>
                <c:pt idx="392">
                  <c:v>0.52800000000025515</c:v>
                </c:pt>
                <c:pt idx="393">
                  <c:v>0.3499999999999453</c:v>
                </c:pt>
                <c:pt idx="394">
                  <c:v>0.60000000000028986</c:v>
                </c:pt>
                <c:pt idx="395">
                  <c:v>0.33999999999994684</c:v>
                </c:pt>
                <c:pt idx="396">
                  <c:v>0.50399999999959888</c:v>
                </c:pt>
                <c:pt idx="397">
                  <c:v>0.45000000000040929</c:v>
                </c:pt>
                <c:pt idx="398">
                  <c:v>0.53999999999957027</c:v>
                </c:pt>
                <c:pt idx="399">
                  <c:v>0.55200000000026672</c:v>
                </c:pt>
                <c:pt idx="400">
                  <c:v>0.41999999999993437</c:v>
                </c:pt>
                <c:pt idx="401">
                  <c:v>0.56400000000027251</c:v>
                </c:pt>
                <c:pt idx="402">
                  <c:v>0.44999999999992968</c:v>
                </c:pt>
                <c:pt idx="403">
                  <c:v>0.52799999999957981</c:v>
                </c:pt>
                <c:pt idx="404">
                  <c:v>0.51600000000024937</c:v>
                </c:pt>
                <c:pt idx="405">
                  <c:v>0.3499999999999453</c:v>
                </c:pt>
                <c:pt idx="406">
                  <c:v>0.37714285714297047</c:v>
                </c:pt>
                <c:pt idx="407">
                  <c:v>0.549999999999914</c:v>
                </c:pt>
                <c:pt idx="408">
                  <c:v>0.54000000000026094</c:v>
                </c:pt>
                <c:pt idx="409">
                  <c:v>0.53999999999957027</c:v>
                </c:pt>
                <c:pt idx="410">
                  <c:v>0.45999999999992808</c:v>
                </c:pt>
                <c:pt idx="411">
                  <c:v>0.56400000000027251</c:v>
                </c:pt>
                <c:pt idx="412">
                  <c:v>0.55200000000026672</c:v>
                </c:pt>
                <c:pt idx="413">
                  <c:v>0.45599999999963708</c:v>
                </c:pt>
                <c:pt idx="414">
                  <c:v>0.57600000000027829</c:v>
                </c:pt>
                <c:pt idx="415">
                  <c:v>0.48999999999992339</c:v>
                </c:pt>
                <c:pt idx="416">
                  <c:v>0.57600000000027829</c:v>
                </c:pt>
                <c:pt idx="417">
                  <c:v>0.59999999999952247</c:v>
                </c:pt>
                <c:pt idx="418">
                  <c:v>0.55999999999991246</c:v>
                </c:pt>
                <c:pt idx="419">
                  <c:v>0.62400000000030154</c:v>
                </c:pt>
                <c:pt idx="420">
                  <c:v>0.5299999999999172</c:v>
                </c:pt>
                <c:pt idx="421">
                  <c:v>0.49200000000023769</c:v>
                </c:pt>
                <c:pt idx="422">
                  <c:v>0.64799999999948432</c:v>
                </c:pt>
                <c:pt idx="423">
                  <c:v>0.68400000000033045</c:v>
                </c:pt>
                <c:pt idx="424">
                  <c:v>0.67200000000032467</c:v>
                </c:pt>
                <c:pt idx="425">
                  <c:v>0.50999999999992029</c:v>
                </c:pt>
                <c:pt idx="426">
                  <c:v>0.59999999999952247</c:v>
                </c:pt>
                <c:pt idx="427">
                  <c:v>0.58800000000028407</c:v>
                </c:pt>
                <c:pt idx="428">
                  <c:v>0.52800000000025515</c:v>
                </c:pt>
                <c:pt idx="429">
                  <c:v>0.48999999999992339</c:v>
                </c:pt>
                <c:pt idx="430">
                  <c:v>0.70799999999943652</c:v>
                </c:pt>
                <c:pt idx="431">
                  <c:v>0.4100000000003729</c:v>
                </c:pt>
                <c:pt idx="432">
                  <c:v>0.56399999999955119</c:v>
                </c:pt>
                <c:pt idx="433">
                  <c:v>0.46999999999992653</c:v>
                </c:pt>
                <c:pt idx="434">
                  <c:v>0.56400000000027251</c:v>
                </c:pt>
                <c:pt idx="435">
                  <c:v>0.56400000000027251</c:v>
                </c:pt>
                <c:pt idx="436">
                  <c:v>0.56399999999955119</c:v>
                </c:pt>
                <c:pt idx="437">
                  <c:v>0.38999999999993906</c:v>
                </c:pt>
                <c:pt idx="438">
                  <c:v>0.46999999999992653</c:v>
                </c:pt>
                <c:pt idx="439">
                  <c:v>0.57600000000027829</c:v>
                </c:pt>
                <c:pt idx="440">
                  <c:v>0.45999999999992808</c:v>
                </c:pt>
                <c:pt idx="441">
                  <c:v>0.57600000000027829</c:v>
                </c:pt>
                <c:pt idx="442">
                  <c:v>0.57599999999954166</c:v>
                </c:pt>
                <c:pt idx="443">
                  <c:v>0.47000000000042746</c:v>
                </c:pt>
                <c:pt idx="444">
                  <c:v>0.57599999999954166</c:v>
                </c:pt>
                <c:pt idx="445">
                  <c:v>0.55200000000026672</c:v>
                </c:pt>
                <c:pt idx="446">
                  <c:v>0.52800000000025515</c:v>
                </c:pt>
                <c:pt idx="447">
                  <c:v>0.3499999999999453</c:v>
                </c:pt>
                <c:pt idx="448">
                  <c:v>0.53999999999957027</c:v>
                </c:pt>
                <c:pt idx="449">
                  <c:v>0.54000000000026094</c:v>
                </c:pt>
                <c:pt idx="450">
                  <c:v>0.52800000000025515</c:v>
                </c:pt>
                <c:pt idx="451">
                  <c:v>0.45999999999992808</c:v>
                </c:pt>
                <c:pt idx="452">
                  <c:v>0.44399999999964668</c:v>
                </c:pt>
                <c:pt idx="453">
                  <c:v>0.57600000000027829</c:v>
                </c:pt>
                <c:pt idx="454">
                  <c:v>0.46999999999992653</c:v>
                </c:pt>
                <c:pt idx="455">
                  <c:v>0.56400000000027251</c:v>
                </c:pt>
                <c:pt idx="456">
                  <c:v>0.46999999999992653</c:v>
                </c:pt>
                <c:pt idx="457">
                  <c:v>0.57599999999954166</c:v>
                </c:pt>
                <c:pt idx="458">
                  <c:v>0.57600000000027829</c:v>
                </c:pt>
                <c:pt idx="459">
                  <c:v>0.49999999999992184</c:v>
                </c:pt>
                <c:pt idx="460">
                  <c:v>0.58800000000028407</c:v>
                </c:pt>
                <c:pt idx="461">
                  <c:v>0.49999999999992184</c:v>
                </c:pt>
                <c:pt idx="462">
                  <c:v>0.57600000000027829</c:v>
                </c:pt>
                <c:pt idx="463">
                  <c:v>0.45599999999963708</c:v>
                </c:pt>
                <c:pt idx="464">
                  <c:v>0.47999999999992499</c:v>
                </c:pt>
                <c:pt idx="465">
                  <c:v>0.50000000000045475</c:v>
                </c:pt>
                <c:pt idx="466">
                  <c:v>0.70799999999943652</c:v>
                </c:pt>
                <c:pt idx="467">
                  <c:v>0.47999999999992499</c:v>
                </c:pt>
                <c:pt idx="468">
                  <c:v>0.45600000000022034</c:v>
                </c:pt>
                <c:pt idx="469">
                  <c:v>0.56400000000027251</c:v>
                </c:pt>
                <c:pt idx="470">
                  <c:v>0.46999999999992653</c:v>
                </c:pt>
                <c:pt idx="471">
                  <c:v>0.53999999999957027</c:v>
                </c:pt>
                <c:pt idx="472">
                  <c:v>0.44999999999992968</c:v>
                </c:pt>
                <c:pt idx="473">
                  <c:v>0.55200000000026672</c:v>
                </c:pt>
                <c:pt idx="474">
                  <c:v>0.45999999999992808</c:v>
                </c:pt>
                <c:pt idx="475">
                  <c:v>0.54000000000026094</c:v>
                </c:pt>
                <c:pt idx="476">
                  <c:v>0.51599999999958934</c:v>
                </c:pt>
                <c:pt idx="477">
                  <c:v>0.36000000000032739</c:v>
                </c:pt>
                <c:pt idx="478">
                  <c:v>0.53999999999957027</c:v>
                </c:pt>
                <c:pt idx="479">
                  <c:v>0.57600000000027829</c:v>
                </c:pt>
                <c:pt idx="480">
                  <c:v>0.45999999999992808</c:v>
                </c:pt>
                <c:pt idx="481">
                  <c:v>0.4440000000002145</c:v>
                </c:pt>
                <c:pt idx="482">
                  <c:v>0.56399999999955119</c:v>
                </c:pt>
                <c:pt idx="483">
                  <c:v>0.46999999999992653</c:v>
                </c:pt>
                <c:pt idx="484">
                  <c:v>0.55200000000026672</c:v>
                </c:pt>
                <c:pt idx="485">
                  <c:v>0.47999999999992499</c:v>
                </c:pt>
                <c:pt idx="486">
                  <c:v>0.57600000000027829</c:v>
                </c:pt>
                <c:pt idx="487">
                  <c:v>0.58799999999953212</c:v>
                </c:pt>
                <c:pt idx="488">
                  <c:v>0.51000000000046386</c:v>
                </c:pt>
                <c:pt idx="489">
                  <c:v>0.49999999999992184</c:v>
                </c:pt>
                <c:pt idx="490">
                  <c:v>0.50999999999992029</c:v>
                </c:pt>
                <c:pt idx="491">
                  <c:v>0.6239999999995034</c:v>
                </c:pt>
                <c:pt idx="492">
                  <c:v>0.58800000000028407</c:v>
                </c:pt>
                <c:pt idx="493">
                  <c:v>0.51999999999991875</c:v>
                </c:pt>
                <c:pt idx="494">
                  <c:v>0.51999999999991875</c:v>
                </c:pt>
                <c:pt idx="495">
                  <c:v>0.70800000000034213</c:v>
                </c:pt>
                <c:pt idx="496">
                  <c:v>0.44571428571441962</c:v>
                </c:pt>
                <c:pt idx="497">
                  <c:v>0.61199999999951293</c:v>
                </c:pt>
                <c:pt idx="498">
                  <c:v>0.48999999999992339</c:v>
                </c:pt>
                <c:pt idx="499">
                  <c:v>0.49000000000044563</c:v>
                </c:pt>
                <c:pt idx="500">
                  <c:v>0.59999999999952247</c:v>
                </c:pt>
                <c:pt idx="501">
                  <c:v>0.58800000000028407</c:v>
                </c:pt>
                <c:pt idx="502">
                  <c:v>0.48999999999992339</c:v>
                </c:pt>
                <c:pt idx="503">
                  <c:v>0.49999999999992184</c:v>
                </c:pt>
                <c:pt idx="504">
                  <c:v>0.57600000000027829</c:v>
                </c:pt>
                <c:pt idx="505">
                  <c:v>0.58799999999953212</c:v>
                </c:pt>
                <c:pt idx="506">
                  <c:v>0.49000000000044563</c:v>
                </c:pt>
                <c:pt idx="507">
                  <c:v>0.57599999999954166</c:v>
                </c:pt>
                <c:pt idx="508">
                  <c:v>0.47999999999992499</c:v>
                </c:pt>
                <c:pt idx="509">
                  <c:v>0.46999999999992653</c:v>
                </c:pt>
                <c:pt idx="510">
                  <c:v>0.55200000000026672</c:v>
                </c:pt>
                <c:pt idx="511">
                  <c:v>0.47000000000042746</c:v>
                </c:pt>
                <c:pt idx="512">
                  <c:v>0.56399999999955119</c:v>
                </c:pt>
                <c:pt idx="513">
                  <c:v>0.4799999999994134</c:v>
                </c:pt>
                <c:pt idx="514">
                  <c:v>0.56400000000099382</c:v>
                </c:pt>
                <c:pt idx="515">
                  <c:v>0.45999999999992808</c:v>
                </c:pt>
                <c:pt idx="516">
                  <c:v>0.56399999999955119</c:v>
                </c:pt>
                <c:pt idx="517">
                  <c:v>0.4700000000009284</c:v>
                </c:pt>
                <c:pt idx="518">
                  <c:v>0.4699999999994256</c:v>
                </c:pt>
                <c:pt idx="519">
                  <c:v>0.46000000000041835</c:v>
                </c:pt>
                <c:pt idx="520">
                  <c:v>0.4699999999994256</c:v>
                </c:pt>
                <c:pt idx="521">
                  <c:v>0.57599999999954166</c:v>
                </c:pt>
                <c:pt idx="522">
                  <c:v>0.55199999999956073</c:v>
                </c:pt>
                <c:pt idx="523">
                  <c:v>0.40285714285726387</c:v>
                </c:pt>
                <c:pt idx="524">
                  <c:v>0.57000000000051843</c:v>
                </c:pt>
                <c:pt idx="525">
                  <c:v>0.43999999999946227</c:v>
                </c:pt>
                <c:pt idx="526">
                  <c:v>0.44000000000040018</c:v>
                </c:pt>
                <c:pt idx="527">
                  <c:v>0.49200000000023769</c:v>
                </c:pt>
                <c:pt idx="528">
                  <c:v>0.40999999999993592</c:v>
                </c:pt>
                <c:pt idx="529">
                  <c:v>0.49200000000086697</c:v>
                </c:pt>
                <c:pt idx="530">
                  <c:v>0.41999999999948673</c:v>
                </c:pt>
                <c:pt idx="531">
                  <c:v>0.45599999999963708</c:v>
                </c:pt>
                <c:pt idx="532">
                  <c:v>0.39599999999968488</c:v>
                </c:pt>
                <c:pt idx="533">
                  <c:v>0.4100000000003729</c:v>
                </c:pt>
                <c:pt idx="534">
                  <c:v>0.40999999999949893</c:v>
                </c:pt>
                <c:pt idx="535">
                  <c:v>0.51600000000090929</c:v>
                </c:pt>
                <c:pt idx="536">
                  <c:v>0.40999999999993592</c:v>
                </c:pt>
                <c:pt idx="537">
                  <c:v>0.49999999999992184</c:v>
                </c:pt>
                <c:pt idx="538">
                  <c:v>0.37200000000065553</c:v>
                </c:pt>
                <c:pt idx="539">
                  <c:v>0.43999999999946227</c:v>
                </c:pt>
                <c:pt idx="540">
                  <c:v>0.51599999999958934</c:v>
                </c:pt>
                <c:pt idx="541">
                  <c:v>0.40000000000036379</c:v>
                </c:pt>
                <c:pt idx="542">
                  <c:v>0.50399999999959888</c:v>
                </c:pt>
                <c:pt idx="543">
                  <c:v>0.44000000000040018</c:v>
                </c:pt>
                <c:pt idx="544">
                  <c:v>0.51599999999958934</c:v>
                </c:pt>
                <c:pt idx="545">
                  <c:v>0.44999999999992968</c:v>
                </c:pt>
                <c:pt idx="546">
                  <c:v>0.50400000000024348</c:v>
                </c:pt>
                <c:pt idx="547">
                  <c:v>0.42000000000038201</c:v>
                </c:pt>
                <c:pt idx="548">
                  <c:v>0.50399999999959888</c:v>
                </c:pt>
                <c:pt idx="549">
                  <c:v>0.55199999999956073</c:v>
                </c:pt>
                <c:pt idx="550">
                  <c:v>0.52800000000025515</c:v>
                </c:pt>
                <c:pt idx="551">
                  <c:v>0.41999999999993437</c:v>
                </c:pt>
                <c:pt idx="552">
                  <c:v>0.39600000000069779</c:v>
                </c:pt>
                <c:pt idx="553">
                  <c:v>0.51599999999958934</c:v>
                </c:pt>
                <c:pt idx="554">
                  <c:v>0.39999999999951114</c:v>
                </c:pt>
                <c:pt idx="555">
                  <c:v>0.49199999999960847</c:v>
                </c:pt>
                <c:pt idx="556">
                  <c:v>0.38000000000034562</c:v>
                </c:pt>
                <c:pt idx="557">
                  <c:v>0.37200000000017974</c:v>
                </c:pt>
                <c:pt idx="558">
                  <c:v>0.45600000000022034</c:v>
                </c:pt>
                <c:pt idx="559">
                  <c:v>0.44399999999964668</c:v>
                </c:pt>
                <c:pt idx="560">
                  <c:v>0.33599999999973262</c:v>
                </c:pt>
                <c:pt idx="561">
                  <c:v>0.34000000000030922</c:v>
                </c:pt>
                <c:pt idx="562">
                  <c:v>0.51600000000024937</c:v>
                </c:pt>
                <c:pt idx="563">
                  <c:v>0.37199999999970396</c:v>
                </c:pt>
                <c:pt idx="564">
                  <c:v>0.39999999999993746</c:v>
                </c:pt>
                <c:pt idx="565">
                  <c:v>0.48000000000084581</c:v>
                </c:pt>
                <c:pt idx="566">
                  <c:v>0.38999999999952339</c:v>
                </c:pt>
                <c:pt idx="567">
                  <c:v>0.45599999999963708</c:v>
                </c:pt>
                <c:pt idx="568">
                  <c:v>0.34799999999972309</c:v>
                </c:pt>
                <c:pt idx="569">
                  <c:v>0.4680000000008247</c:v>
                </c:pt>
                <c:pt idx="570">
                  <c:v>0.38999999999993906</c:v>
                </c:pt>
                <c:pt idx="571">
                  <c:v>0.45600000000022034</c:v>
                </c:pt>
                <c:pt idx="572">
                  <c:v>0.45599999999963708</c:v>
                </c:pt>
                <c:pt idx="573">
                  <c:v>0.30000000000027283</c:v>
                </c:pt>
                <c:pt idx="574">
                  <c:v>0.45599999999963708</c:v>
                </c:pt>
                <c:pt idx="575">
                  <c:v>0.45600000000022034</c:v>
                </c:pt>
                <c:pt idx="576">
                  <c:v>0.36999999999994215</c:v>
                </c:pt>
                <c:pt idx="577">
                  <c:v>0.34800000000061321</c:v>
                </c:pt>
                <c:pt idx="578">
                  <c:v>0.43199999999965621</c:v>
                </c:pt>
                <c:pt idx="579">
                  <c:v>0.43199999999965621</c:v>
                </c:pt>
                <c:pt idx="580">
                  <c:v>0.34799999999972309</c:v>
                </c:pt>
                <c:pt idx="581">
                  <c:v>0.3700000000003365</c:v>
                </c:pt>
                <c:pt idx="582">
                  <c:v>0.43199999999965621</c:v>
                </c:pt>
                <c:pt idx="583">
                  <c:v>0.43200000000076122</c:v>
                </c:pt>
                <c:pt idx="584">
                  <c:v>0.2799999999996578</c:v>
                </c:pt>
                <c:pt idx="585">
                  <c:v>0.44399999999964668</c:v>
                </c:pt>
                <c:pt idx="586">
                  <c:v>0.44399999999964668</c:v>
                </c:pt>
                <c:pt idx="587">
                  <c:v>0.31000000000028194</c:v>
                </c:pt>
                <c:pt idx="588">
                  <c:v>0.45600000000022034</c:v>
                </c:pt>
                <c:pt idx="589">
                  <c:v>0.4440000000002145</c:v>
                </c:pt>
                <c:pt idx="590">
                  <c:v>0.3700000000003365</c:v>
                </c:pt>
                <c:pt idx="591">
                  <c:v>0.34799999999972309</c:v>
                </c:pt>
                <c:pt idx="592">
                  <c:v>0.44399999999964668</c:v>
                </c:pt>
                <c:pt idx="593">
                  <c:v>0.32999999999959667</c:v>
                </c:pt>
                <c:pt idx="594">
                  <c:v>0.42000000000074011</c:v>
                </c:pt>
                <c:pt idx="595">
                  <c:v>0.34799999999972309</c:v>
                </c:pt>
                <c:pt idx="596">
                  <c:v>0.36000000000032739</c:v>
                </c:pt>
                <c:pt idx="597">
                  <c:v>0.43199999999965621</c:v>
                </c:pt>
                <c:pt idx="598">
                  <c:v>0.44399999999964668</c:v>
                </c:pt>
                <c:pt idx="599">
                  <c:v>0.35000000000031833</c:v>
                </c:pt>
                <c:pt idx="600">
                  <c:v>0.43200000000020872</c:v>
                </c:pt>
                <c:pt idx="601">
                  <c:v>0.28999999999995468</c:v>
                </c:pt>
                <c:pt idx="602">
                  <c:v>0.43199999999965621</c:v>
                </c:pt>
                <c:pt idx="603">
                  <c:v>0.43200000000076122</c:v>
                </c:pt>
                <c:pt idx="604">
                  <c:v>0.32399999999974216</c:v>
                </c:pt>
                <c:pt idx="605">
                  <c:v>0.33999999999958447</c:v>
                </c:pt>
                <c:pt idx="606">
                  <c:v>0.36000000000032739</c:v>
                </c:pt>
                <c:pt idx="607">
                  <c:v>0.39599999999968488</c:v>
                </c:pt>
                <c:pt idx="608">
                  <c:v>0.39600000000019131</c:v>
                </c:pt>
                <c:pt idx="609">
                  <c:v>0.31999999999994999</c:v>
                </c:pt>
                <c:pt idx="610">
                  <c:v>0.30000000000052862</c:v>
                </c:pt>
                <c:pt idx="611">
                  <c:v>0.39599999999968488</c:v>
                </c:pt>
                <c:pt idx="612">
                  <c:v>0.29999999999963334</c:v>
                </c:pt>
                <c:pt idx="613">
                  <c:v>0.3119999999997517</c:v>
                </c:pt>
                <c:pt idx="614">
                  <c:v>0.38400000000067669</c:v>
                </c:pt>
                <c:pt idx="615">
                  <c:v>0.40799999999967529</c:v>
                </c:pt>
                <c:pt idx="616">
                  <c:v>0.26000000000023649</c:v>
                </c:pt>
                <c:pt idx="617">
                  <c:v>0.44399999999964668</c:v>
                </c:pt>
                <c:pt idx="618">
                  <c:v>0.34000000000030922</c:v>
                </c:pt>
                <c:pt idx="619">
                  <c:v>0.32399999999974216</c:v>
                </c:pt>
                <c:pt idx="620">
                  <c:v>0.34999999999957226</c:v>
                </c:pt>
                <c:pt idx="621">
                  <c:v>0.42000000000074011</c:v>
                </c:pt>
                <c:pt idx="622">
                  <c:v>0.41999999999966575</c:v>
                </c:pt>
                <c:pt idx="623">
                  <c:v>0.3360000000005921</c:v>
                </c:pt>
                <c:pt idx="624">
                  <c:v>0.33999999999958447</c:v>
                </c:pt>
                <c:pt idx="625">
                  <c:v>0.40799999999967529</c:v>
                </c:pt>
                <c:pt idx="626">
                  <c:v>0.40799999999967529</c:v>
                </c:pt>
                <c:pt idx="627">
                  <c:v>0.28000000000055308</c:v>
                </c:pt>
                <c:pt idx="628">
                  <c:v>0.41999999999966575</c:v>
                </c:pt>
                <c:pt idx="629">
                  <c:v>0.40800000000019715</c:v>
                </c:pt>
                <c:pt idx="630">
                  <c:v>0.33599999999973262</c:v>
                </c:pt>
                <c:pt idx="631">
                  <c:v>0.35000000000031833</c:v>
                </c:pt>
                <c:pt idx="632">
                  <c:v>0.44399999999964668</c:v>
                </c:pt>
                <c:pt idx="633">
                  <c:v>0.42000000000020293</c:v>
                </c:pt>
                <c:pt idx="634">
                  <c:v>0.32399999999974216</c:v>
                </c:pt>
                <c:pt idx="635">
                  <c:v>0.36000000000071108</c:v>
                </c:pt>
                <c:pt idx="636">
                  <c:v>0.40799999999967529</c:v>
                </c:pt>
                <c:pt idx="637">
                  <c:v>0.3119999999997517</c:v>
                </c:pt>
                <c:pt idx="638">
                  <c:v>0.32399999999974216</c:v>
                </c:pt>
                <c:pt idx="639">
                  <c:v>0.38000000000034562</c:v>
                </c:pt>
                <c:pt idx="640">
                  <c:v>0.41999999999966575</c:v>
                </c:pt>
                <c:pt idx="641">
                  <c:v>0.3360000000005921</c:v>
                </c:pt>
                <c:pt idx="642">
                  <c:v>0.39599999999968488</c:v>
                </c:pt>
                <c:pt idx="643">
                  <c:v>0.33999999999958447</c:v>
                </c:pt>
                <c:pt idx="644">
                  <c:v>0.29999999999976124</c:v>
                </c:pt>
                <c:pt idx="645">
                  <c:v>0.32000000000029105</c:v>
                </c:pt>
                <c:pt idx="646">
                  <c:v>0.38400000000018553</c:v>
                </c:pt>
                <c:pt idx="647">
                  <c:v>0.24999999999996092</c:v>
                </c:pt>
                <c:pt idx="648">
                  <c:v>0.39600000000069779</c:v>
                </c:pt>
                <c:pt idx="649">
                  <c:v>0.41999999999966575</c:v>
                </c:pt>
                <c:pt idx="650">
                  <c:v>0.32999999999959667</c:v>
                </c:pt>
                <c:pt idx="651">
                  <c:v>0.3119999999997517</c:v>
                </c:pt>
                <c:pt idx="652">
                  <c:v>0.32000000000029105</c:v>
                </c:pt>
                <c:pt idx="653">
                  <c:v>0.33999999999958447</c:v>
                </c:pt>
                <c:pt idx="654">
                  <c:v>0.33000000000065183</c:v>
                </c:pt>
                <c:pt idx="655">
                  <c:v>0.39599999999968488</c:v>
                </c:pt>
                <c:pt idx="656">
                  <c:v>0.32999999999994839</c:v>
                </c:pt>
                <c:pt idx="657">
                  <c:v>0.39600000000069779</c:v>
                </c:pt>
                <c:pt idx="658">
                  <c:v>0.31999999999960893</c:v>
                </c:pt>
                <c:pt idx="659">
                  <c:v>0.33000000000030011</c:v>
                </c:pt>
                <c:pt idx="660">
                  <c:v>0.40799999999967529</c:v>
                </c:pt>
                <c:pt idx="661">
                  <c:v>0.32999999999959667</c:v>
                </c:pt>
                <c:pt idx="662">
                  <c:v>0.30000000000052862</c:v>
                </c:pt>
                <c:pt idx="663">
                  <c:v>0.41999999999966575</c:v>
                </c:pt>
                <c:pt idx="664">
                  <c:v>0.30000000000052862</c:v>
                </c:pt>
                <c:pt idx="665">
                  <c:v>0.31999999999960893</c:v>
                </c:pt>
                <c:pt idx="666">
                  <c:v>0.38399999999969442</c:v>
                </c:pt>
                <c:pt idx="667">
                  <c:v>0.32399999999974216</c:v>
                </c:pt>
                <c:pt idx="668">
                  <c:v>0.30000000000027283</c:v>
                </c:pt>
                <c:pt idx="669">
                  <c:v>0.38400000000018553</c:v>
                </c:pt>
                <c:pt idx="670">
                  <c:v>0.37200000000017974</c:v>
                </c:pt>
                <c:pt idx="671">
                  <c:v>0.30000000000027283</c:v>
                </c:pt>
                <c:pt idx="672">
                  <c:v>0.25999999999968226</c:v>
                </c:pt>
                <c:pt idx="673">
                  <c:v>0.34000000000030922</c:v>
                </c:pt>
                <c:pt idx="674">
                  <c:v>0.37199999999970396</c:v>
                </c:pt>
                <c:pt idx="675">
                  <c:v>0.38399999999969442</c:v>
                </c:pt>
                <c:pt idx="676">
                  <c:v>0.30000000000014493</c:v>
                </c:pt>
                <c:pt idx="677">
                  <c:v>0.34800000000016812</c:v>
                </c:pt>
                <c:pt idx="678">
                  <c:v>0.32000000000029105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3-45DD-902A-1A63D8007D5A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0.91058333333306662</c:v>
                </c:pt>
                <c:pt idx="52">
                  <c:v>0.88658333333305506</c:v>
                </c:pt>
                <c:pt idx="53">
                  <c:v>0.88658333333379169</c:v>
                </c:pt>
                <c:pt idx="54">
                  <c:v>0.88658333333305506</c:v>
                </c:pt>
                <c:pt idx="55">
                  <c:v>0.88658333333305506</c:v>
                </c:pt>
                <c:pt idx="56">
                  <c:v>0.88658333333379169</c:v>
                </c:pt>
                <c:pt idx="57">
                  <c:v>0.88658333333305506</c:v>
                </c:pt>
                <c:pt idx="58">
                  <c:v>0.88658333333379169</c:v>
                </c:pt>
                <c:pt idx="59">
                  <c:v>0.88658333333305506</c:v>
                </c:pt>
                <c:pt idx="60">
                  <c:v>0.88658333333305506</c:v>
                </c:pt>
                <c:pt idx="61">
                  <c:v>0.88658333333379169</c:v>
                </c:pt>
                <c:pt idx="62">
                  <c:v>0.88658333333305506</c:v>
                </c:pt>
                <c:pt idx="63">
                  <c:v>0.95858333333308987</c:v>
                </c:pt>
                <c:pt idx="64">
                  <c:v>0.95858333333373447</c:v>
                </c:pt>
                <c:pt idx="65">
                  <c:v>0.95858333333308987</c:v>
                </c:pt>
                <c:pt idx="66">
                  <c:v>0.95858333333373447</c:v>
                </c:pt>
                <c:pt idx="67">
                  <c:v>0.95858333333308987</c:v>
                </c:pt>
                <c:pt idx="68">
                  <c:v>0.95858333333308987</c:v>
                </c:pt>
                <c:pt idx="69">
                  <c:v>0.95858333333373447</c:v>
                </c:pt>
                <c:pt idx="70">
                  <c:v>0.95858333333308987</c:v>
                </c:pt>
                <c:pt idx="71">
                  <c:v>0.95858333333308987</c:v>
                </c:pt>
                <c:pt idx="72">
                  <c:v>1.0185833333336867</c:v>
                </c:pt>
                <c:pt idx="73">
                  <c:v>1.0185833333331189</c:v>
                </c:pt>
                <c:pt idx="74">
                  <c:v>1.0185833333336867</c:v>
                </c:pt>
                <c:pt idx="75">
                  <c:v>1.0185833333331189</c:v>
                </c:pt>
                <c:pt idx="76">
                  <c:v>1.0185833333331189</c:v>
                </c:pt>
                <c:pt idx="77">
                  <c:v>1.0185833333336867</c:v>
                </c:pt>
                <c:pt idx="78">
                  <c:v>1.0185833333331189</c:v>
                </c:pt>
                <c:pt idx="79">
                  <c:v>1.0185833333336867</c:v>
                </c:pt>
                <c:pt idx="80">
                  <c:v>1.0185833333331189</c:v>
                </c:pt>
                <c:pt idx="81">
                  <c:v>1.0185833333331189</c:v>
                </c:pt>
                <c:pt idx="82">
                  <c:v>1.0185833333336867</c:v>
                </c:pt>
                <c:pt idx="83">
                  <c:v>1.0185833333331189</c:v>
                </c:pt>
                <c:pt idx="84">
                  <c:v>1.0185833333331189</c:v>
                </c:pt>
                <c:pt idx="85">
                  <c:v>1.0185833333336867</c:v>
                </c:pt>
                <c:pt idx="86">
                  <c:v>1.0185833333331189</c:v>
                </c:pt>
                <c:pt idx="87">
                  <c:v>1.0185833333336867</c:v>
                </c:pt>
                <c:pt idx="88">
                  <c:v>1.0185833333331189</c:v>
                </c:pt>
                <c:pt idx="89">
                  <c:v>1.0185833333331189</c:v>
                </c:pt>
                <c:pt idx="90">
                  <c:v>1.0185833333336867</c:v>
                </c:pt>
                <c:pt idx="91">
                  <c:v>1.0185833333331189</c:v>
                </c:pt>
                <c:pt idx="92">
                  <c:v>1.0185833333331189</c:v>
                </c:pt>
                <c:pt idx="93">
                  <c:v>1.0185833333336867</c:v>
                </c:pt>
                <c:pt idx="94">
                  <c:v>1.0185833333331189</c:v>
                </c:pt>
                <c:pt idx="95">
                  <c:v>1.0185833333336867</c:v>
                </c:pt>
                <c:pt idx="96">
                  <c:v>1.0185833333331189</c:v>
                </c:pt>
                <c:pt idx="97">
                  <c:v>1.0185833333331189</c:v>
                </c:pt>
                <c:pt idx="98">
                  <c:v>1.0185833333336867</c:v>
                </c:pt>
                <c:pt idx="99">
                  <c:v>1.0185833333331189</c:v>
                </c:pt>
                <c:pt idx="100">
                  <c:v>1.0185833333331189</c:v>
                </c:pt>
                <c:pt idx="101">
                  <c:v>1.0185833333336867</c:v>
                </c:pt>
                <c:pt idx="102">
                  <c:v>1.0185833333331189</c:v>
                </c:pt>
                <c:pt idx="103">
                  <c:v>1.0185833333336867</c:v>
                </c:pt>
                <c:pt idx="104">
                  <c:v>1.0185833333331189</c:v>
                </c:pt>
                <c:pt idx="105">
                  <c:v>1.0185833333331189</c:v>
                </c:pt>
                <c:pt idx="106">
                  <c:v>1.0185833333336867</c:v>
                </c:pt>
                <c:pt idx="107">
                  <c:v>1.0185833333331189</c:v>
                </c:pt>
                <c:pt idx="108">
                  <c:v>0.90758333333342012</c:v>
                </c:pt>
                <c:pt idx="109">
                  <c:v>1.066583333333142</c:v>
                </c:pt>
                <c:pt idx="110">
                  <c:v>1.132583333333385</c:v>
                </c:pt>
                <c:pt idx="111">
                  <c:v>1.0305833333336771</c:v>
                </c:pt>
                <c:pt idx="112">
                  <c:v>1.1505833333331825</c:v>
                </c:pt>
                <c:pt idx="113">
                  <c:v>1.132583333333385</c:v>
                </c:pt>
                <c:pt idx="114">
                  <c:v>1.0425833333331305</c:v>
                </c:pt>
                <c:pt idx="115">
                  <c:v>1.0305833333336771</c:v>
                </c:pt>
                <c:pt idx="116">
                  <c:v>1.1925833333330877</c:v>
                </c:pt>
                <c:pt idx="117">
                  <c:v>1.0425833333336676</c:v>
                </c:pt>
                <c:pt idx="118">
                  <c:v>1.0305833333331247</c:v>
                </c:pt>
                <c:pt idx="119">
                  <c:v>1.0905833333336294</c:v>
                </c:pt>
                <c:pt idx="120">
                  <c:v>1.0925833333329968</c:v>
                </c:pt>
                <c:pt idx="121">
                  <c:v>1.0185833333336867</c:v>
                </c:pt>
                <c:pt idx="122">
                  <c:v>1.0425833333333989</c:v>
                </c:pt>
                <c:pt idx="123">
                  <c:v>1.0065833333331131</c:v>
                </c:pt>
                <c:pt idx="124">
                  <c:v>1.1145833333331652</c:v>
                </c:pt>
                <c:pt idx="125">
                  <c:v>1.0425833333333989</c:v>
                </c:pt>
                <c:pt idx="126">
                  <c:v>1.1265833333336008</c:v>
                </c:pt>
                <c:pt idx="127">
                  <c:v>1.0185833333331189</c:v>
                </c:pt>
                <c:pt idx="128">
                  <c:v>1.1725833333333786</c:v>
                </c:pt>
                <c:pt idx="129">
                  <c:v>1.0425833333331305</c:v>
                </c:pt>
                <c:pt idx="130">
                  <c:v>1.1025833333333896</c:v>
                </c:pt>
                <c:pt idx="131">
                  <c:v>1.0305833333331247</c:v>
                </c:pt>
                <c:pt idx="132">
                  <c:v>1.0065833333336962</c:v>
                </c:pt>
                <c:pt idx="133">
                  <c:v>1.1125833333333881</c:v>
                </c:pt>
                <c:pt idx="134">
                  <c:v>1.1025833333331594</c:v>
                </c:pt>
                <c:pt idx="135">
                  <c:v>1.0065833333331131</c:v>
                </c:pt>
                <c:pt idx="136">
                  <c:v>1.0925833333333912</c:v>
                </c:pt>
                <c:pt idx="137">
                  <c:v>1.0185833333336867</c:v>
                </c:pt>
                <c:pt idx="138">
                  <c:v>1.1025833333331594</c:v>
                </c:pt>
                <c:pt idx="139">
                  <c:v>1.0185833333331189</c:v>
                </c:pt>
                <c:pt idx="140">
                  <c:v>1.132583333333385</c:v>
                </c:pt>
                <c:pt idx="141">
                  <c:v>1.1265833333336008</c:v>
                </c:pt>
                <c:pt idx="142">
                  <c:v>1.0625833333333958</c:v>
                </c:pt>
                <c:pt idx="143">
                  <c:v>0.89858333333306084</c:v>
                </c:pt>
                <c:pt idx="144">
                  <c:v>0.98258333333310144</c:v>
                </c:pt>
                <c:pt idx="145">
                  <c:v>1.0725833333333943</c:v>
                </c:pt>
                <c:pt idx="146">
                  <c:v>1.0065833333336962</c:v>
                </c:pt>
                <c:pt idx="147">
                  <c:v>1.0905833333331536</c:v>
                </c:pt>
                <c:pt idx="148">
                  <c:v>1.0725833333333943</c:v>
                </c:pt>
                <c:pt idx="149">
                  <c:v>1.0065833333331131</c:v>
                </c:pt>
                <c:pt idx="150">
                  <c:v>1.0305833333331247</c:v>
                </c:pt>
                <c:pt idx="151">
                  <c:v>1.0905833333336294</c:v>
                </c:pt>
                <c:pt idx="152">
                  <c:v>0.99458333333310722</c:v>
                </c:pt>
                <c:pt idx="153">
                  <c:v>1.0725833333333943</c:v>
                </c:pt>
                <c:pt idx="154">
                  <c:v>1.0425833333336676</c:v>
                </c:pt>
                <c:pt idx="155">
                  <c:v>1.1725833333330695</c:v>
                </c:pt>
                <c:pt idx="156">
                  <c:v>1.0305833333336771</c:v>
                </c:pt>
                <c:pt idx="157">
                  <c:v>1.0305833333331247</c:v>
                </c:pt>
                <c:pt idx="158">
                  <c:v>1.1025833333333896</c:v>
                </c:pt>
                <c:pt idx="159">
                  <c:v>1.0185833333331189</c:v>
                </c:pt>
                <c:pt idx="160">
                  <c:v>1.1025833333336199</c:v>
                </c:pt>
                <c:pt idx="161">
                  <c:v>1.0725833333333943</c:v>
                </c:pt>
                <c:pt idx="162">
                  <c:v>1.1025833333331594</c:v>
                </c:pt>
                <c:pt idx="163">
                  <c:v>1.0825833333333927</c:v>
                </c:pt>
                <c:pt idx="164">
                  <c:v>1.0185833333331189</c:v>
                </c:pt>
                <c:pt idx="165">
                  <c:v>1.0665833333336485</c:v>
                </c:pt>
                <c:pt idx="166">
                  <c:v>1.0925833333329968</c:v>
                </c:pt>
                <c:pt idx="167">
                  <c:v>1.1425833333333832</c:v>
                </c:pt>
                <c:pt idx="168">
                  <c:v>0.86258333333381088</c:v>
                </c:pt>
                <c:pt idx="169">
                  <c:v>1.0725833333329786</c:v>
                </c:pt>
                <c:pt idx="170">
                  <c:v>1.0525833333333974</c:v>
                </c:pt>
                <c:pt idx="171">
                  <c:v>0.97058333333372482</c:v>
                </c:pt>
                <c:pt idx="172">
                  <c:v>1.0545833333331363</c:v>
                </c:pt>
                <c:pt idx="173">
                  <c:v>0.98258333333310144</c:v>
                </c:pt>
                <c:pt idx="174">
                  <c:v>1.0525833333333974</c:v>
                </c:pt>
                <c:pt idx="175">
                  <c:v>1.0325833333334007</c:v>
                </c:pt>
                <c:pt idx="176">
                  <c:v>0.99458333333370574</c:v>
                </c:pt>
                <c:pt idx="177">
                  <c:v>1.1425833333330422</c:v>
                </c:pt>
                <c:pt idx="178">
                  <c:v>0.93458333333375354</c:v>
                </c:pt>
                <c:pt idx="179">
                  <c:v>0.99458333333310722</c:v>
                </c:pt>
                <c:pt idx="180">
                  <c:v>1.1125833333333881</c:v>
                </c:pt>
                <c:pt idx="181">
                  <c:v>0.97058333333309565</c:v>
                </c:pt>
                <c:pt idx="182">
                  <c:v>0.99458333333370574</c:v>
                </c:pt>
                <c:pt idx="183">
                  <c:v>1.1425833333333832</c:v>
                </c:pt>
                <c:pt idx="184">
                  <c:v>0.99458333333310722</c:v>
                </c:pt>
                <c:pt idx="185">
                  <c:v>0.93458333333307819</c:v>
                </c:pt>
                <c:pt idx="186">
                  <c:v>0.98258333333371528</c:v>
                </c:pt>
                <c:pt idx="187">
                  <c:v>1.1425833333333832</c:v>
                </c:pt>
                <c:pt idx="188">
                  <c:v>0.95858333333308987</c:v>
                </c:pt>
                <c:pt idx="189">
                  <c:v>0.97058333333309565</c:v>
                </c:pt>
                <c:pt idx="190">
                  <c:v>0.97058333333372482</c:v>
                </c:pt>
                <c:pt idx="191">
                  <c:v>1.132583333333385</c:v>
                </c:pt>
                <c:pt idx="192">
                  <c:v>0.98258333333310144</c:v>
                </c:pt>
                <c:pt idx="193">
                  <c:v>1.0425833333331305</c:v>
                </c:pt>
                <c:pt idx="194">
                  <c:v>1.0425833333333989</c:v>
                </c:pt>
                <c:pt idx="195">
                  <c:v>0.97058333333372482</c:v>
                </c:pt>
                <c:pt idx="196">
                  <c:v>0.95858333333308987</c:v>
                </c:pt>
                <c:pt idx="197">
                  <c:v>1.0525833333333974</c:v>
                </c:pt>
                <c:pt idx="198">
                  <c:v>0.99458333333310722</c:v>
                </c:pt>
                <c:pt idx="199">
                  <c:v>0.98258333333371528</c:v>
                </c:pt>
                <c:pt idx="200">
                  <c:v>1.1225833333330242</c:v>
                </c:pt>
                <c:pt idx="201">
                  <c:v>1.0625833333333958</c:v>
                </c:pt>
                <c:pt idx="202">
                  <c:v>1.0325833333334007</c:v>
                </c:pt>
                <c:pt idx="203">
                  <c:v>0.946583333333744</c:v>
                </c:pt>
                <c:pt idx="204">
                  <c:v>0.95858333333308987</c:v>
                </c:pt>
                <c:pt idx="205">
                  <c:v>0.97058333333309565</c:v>
                </c:pt>
                <c:pt idx="206">
                  <c:v>1.0425833333333989</c:v>
                </c:pt>
                <c:pt idx="207">
                  <c:v>0.946583333333744</c:v>
                </c:pt>
                <c:pt idx="208">
                  <c:v>1.0425833333329513</c:v>
                </c:pt>
                <c:pt idx="209">
                  <c:v>0.98258333333371528</c:v>
                </c:pt>
                <c:pt idx="210">
                  <c:v>1.0065833333331131</c:v>
                </c:pt>
                <c:pt idx="211">
                  <c:v>0.95258333333341305</c:v>
                </c:pt>
                <c:pt idx="212">
                  <c:v>1.0425833333331305</c:v>
                </c:pt>
                <c:pt idx="213">
                  <c:v>1.0325833333334007</c:v>
                </c:pt>
                <c:pt idx="214">
                  <c:v>0.97058333333372482</c:v>
                </c:pt>
                <c:pt idx="215">
                  <c:v>1.0065833333331131</c:v>
                </c:pt>
                <c:pt idx="216">
                  <c:v>1.1425833333333832</c:v>
                </c:pt>
                <c:pt idx="217">
                  <c:v>0.98258333333310144</c:v>
                </c:pt>
                <c:pt idx="218">
                  <c:v>0.99458333333370574</c:v>
                </c:pt>
                <c:pt idx="219">
                  <c:v>1.0725833333329786</c:v>
                </c:pt>
                <c:pt idx="220">
                  <c:v>1.078583333333639</c:v>
                </c:pt>
                <c:pt idx="221">
                  <c:v>1.0625833333333958</c:v>
                </c:pt>
                <c:pt idx="222">
                  <c:v>0.94658333333308398</c:v>
                </c:pt>
                <c:pt idx="223">
                  <c:v>1.0525833333333974</c:v>
                </c:pt>
                <c:pt idx="224">
                  <c:v>0.98258333333310144</c:v>
                </c:pt>
                <c:pt idx="225">
                  <c:v>1.0625833333333958</c:v>
                </c:pt>
                <c:pt idx="226">
                  <c:v>0.99458333333310722</c:v>
                </c:pt>
                <c:pt idx="227">
                  <c:v>1.0065833333336962</c:v>
                </c:pt>
                <c:pt idx="228">
                  <c:v>1.0625833333333958</c:v>
                </c:pt>
                <c:pt idx="229">
                  <c:v>0.98258333333310144</c:v>
                </c:pt>
                <c:pt idx="230">
                  <c:v>0.98258333333310144</c:v>
                </c:pt>
                <c:pt idx="231">
                  <c:v>1.0525833333333974</c:v>
                </c:pt>
                <c:pt idx="232">
                  <c:v>0.97058333333372482</c:v>
                </c:pt>
                <c:pt idx="233">
                  <c:v>1.0525833333333974</c:v>
                </c:pt>
                <c:pt idx="234">
                  <c:v>0.95858333333308987</c:v>
                </c:pt>
                <c:pt idx="235">
                  <c:v>1.0905833333331536</c:v>
                </c:pt>
                <c:pt idx="236">
                  <c:v>1.0425833333333989</c:v>
                </c:pt>
                <c:pt idx="237">
                  <c:v>0.95858333333373447</c:v>
                </c:pt>
                <c:pt idx="238">
                  <c:v>0.97058333333309565</c:v>
                </c:pt>
                <c:pt idx="239">
                  <c:v>1.0425833333331305</c:v>
                </c:pt>
                <c:pt idx="240">
                  <c:v>1.0425833333333989</c:v>
                </c:pt>
                <c:pt idx="241">
                  <c:v>0.95858333333373447</c:v>
                </c:pt>
                <c:pt idx="242">
                  <c:v>1.0425833333329513</c:v>
                </c:pt>
                <c:pt idx="243">
                  <c:v>0.97058333333372482</c:v>
                </c:pt>
                <c:pt idx="244">
                  <c:v>1.066583333333142</c:v>
                </c:pt>
                <c:pt idx="245">
                  <c:v>1.0525833333333974</c:v>
                </c:pt>
                <c:pt idx="246">
                  <c:v>1.0425833333333989</c:v>
                </c:pt>
                <c:pt idx="247">
                  <c:v>0.85058333333303759</c:v>
                </c:pt>
                <c:pt idx="248">
                  <c:v>1.0325833333334007</c:v>
                </c:pt>
                <c:pt idx="249">
                  <c:v>1.1025833333333896</c:v>
                </c:pt>
                <c:pt idx="250">
                  <c:v>0.94658333333308398</c:v>
                </c:pt>
                <c:pt idx="251">
                  <c:v>0.95858333333373447</c:v>
                </c:pt>
                <c:pt idx="252">
                  <c:v>1.0325833333334007</c:v>
                </c:pt>
                <c:pt idx="253">
                  <c:v>0.95858333333308987</c:v>
                </c:pt>
                <c:pt idx="254">
                  <c:v>1.0525833333333974</c:v>
                </c:pt>
                <c:pt idx="255">
                  <c:v>0.97058333333309565</c:v>
                </c:pt>
                <c:pt idx="256">
                  <c:v>0.98258333333371528</c:v>
                </c:pt>
                <c:pt idx="257">
                  <c:v>1.0785833333331478</c:v>
                </c:pt>
                <c:pt idx="258">
                  <c:v>1.0525833333333974</c:v>
                </c:pt>
                <c:pt idx="259">
                  <c:v>0.97058333333309565</c:v>
                </c:pt>
                <c:pt idx="260">
                  <c:v>0.99458333333370574</c:v>
                </c:pt>
                <c:pt idx="261">
                  <c:v>1.1325833333330333</c:v>
                </c:pt>
                <c:pt idx="262">
                  <c:v>0.97058333333372482</c:v>
                </c:pt>
                <c:pt idx="263">
                  <c:v>0.99458333333310722</c:v>
                </c:pt>
                <c:pt idx="264">
                  <c:v>1.0225833333334022</c:v>
                </c:pt>
                <c:pt idx="265">
                  <c:v>0.97058333333309565</c:v>
                </c:pt>
                <c:pt idx="266">
                  <c:v>1.078583333333639</c:v>
                </c:pt>
                <c:pt idx="267">
                  <c:v>1.0525833333333974</c:v>
                </c:pt>
                <c:pt idx="268">
                  <c:v>1.0425833333329513</c:v>
                </c:pt>
                <c:pt idx="269">
                  <c:v>0.87458333333380123</c:v>
                </c:pt>
                <c:pt idx="270">
                  <c:v>0.95858333333308987</c:v>
                </c:pt>
                <c:pt idx="271">
                  <c:v>1.1225833333333866</c:v>
                </c:pt>
                <c:pt idx="272">
                  <c:v>0.98258333333310144</c:v>
                </c:pt>
                <c:pt idx="273">
                  <c:v>0.95858333333373447</c:v>
                </c:pt>
                <c:pt idx="274">
                  <c:v>1.0325833333334007</c:v>
                </c:pt>
                <c:pt idx="275">
                  <c:v>0.94658333333308398</c:v>
                </c:pt>
                <c:pt idx="276">
                  <c:v>1.0545833333331363</c:v>
                </c:pt>
                <c:pt idx="277">
                  <c:v>0.93458333333375354</c:v>
                </c:pt>
                <c:pt idx="278">
                  <c:v>1.0325833333334007</c:v>
                </c:pt>
                <c:pt idx="279">
                  <c:v>1.0325833333329424</c:v>
                </c:pt>
                <c:pt idx="280">
                  <c:v>0.95858333333373447</c:v>
                </c:pt>
                <c:pt idx="281">
                  <c:v>1.066583333333142</c:v>
                </c:pt>
                <c:pt idx="282">
                  <c:v>1.0625833333333958</c:v>
                </c:pt>
                <c:pt idx="283">
                  <c:v>0.98258333333310144</c:v>
                </c:pt>
                <c:pt idx="284">
                  <c:v>0.97058333333372482</c:v>
                </c:pt>
                <c:pt idx="285">
                  <c:v>1.0825833333333927</c:v>
                </c:pt>
                <c:pt idx="286">
                  <c:v>0.97058333333309565</c:v>
                </c:pt>
                <c:pt idx="287">
                  <c:v>1.0725833333333943</c:v>
                </c:pt>
                <c:pt idx="288">
                  <c:v>0.98258333333310144</c:v>
                </c:pt>
                <c:pt idx="289">
                  <c:v>1.0545833333336581</c:v>
                </c:pt>
                <c:pt idx="290">
                  <c:v>0.98258333333310144</c:v>
                </c:pt>
                <c:pt idx="291">
                  <c:v>1.0625833333333958</c:v>
                </c:pt>
                <c:pt idx="292">
                  <c:v>1.0905833333331536</c:v>
                </c:pt>
                <c:pt idx="293">
                  <c:v>1.0065833333336962</c:v>
                </c:pt>
                <c:pt idx="294">
                  <c:v>1.066583333333142</c:v>
                </c:pt>
                <c:pt idx="295">
                  <c:v>1.0525833333333974</c:v>
                </c:pt>
                <c:pt idx="296">
                  <c:v>0.98258333333310144</c:v>
                </c:pt>
                <c:pt idx="297">
                  <c:v>1.0065833333336962</c:v>
                </c:pt>
                <c:pt idx="298">
                  <c:v>1.1425833333333832</c:v>
                </c:pt>
                <c:pt idx="299">
                  <c:v>0.95858333333308987</c:v>
                </c:pt>
                <c:pt idx="300">
                  <c:v>1.1025833333331594</c:v>
                </c:pt>
                <c:pt idx="301">
                  <c:v>1.0825833333333927</c:v>
                </c:pt>
                <c:pt idx="302">
                  <c:v>0.97058333333372482</c:v>
                </c:pt>
                <c:pt idx="303">
                  <c:v>1.1145833333331652</c:v>
                </c:pt>
                <c:pt idx="304">
                  <c:v>1.0065833333331131</c:v>
                </c:pt>
                <c:pt idx="305">
                  <c:v>1.0625833333333958</c:v>
                </c:pt>
                <c:pt idx="306">
                  <c:v>1.0825833333333927</c:v>
                </c:pt>
                <c:pt idx="307">
                  <c:v>0.97058333333309565</c:v>
                </c:pt>
                <c:pt idx="308">
                  <c:v>1.0065833333336962</c:v>
                </c:pt>
                <c:pt idx="309">
                  <c:v>1.1525833333333817</c:v>
                </c:pt>
                <c:pt idx="310">
                  <c:v>0.98258333333310144</c:v>
                </c:pt>
                <c:pt idx="311">
                  <c:v>1.0625833333333958</c:v>
                </c:pt>
                <c:pt idx="312">
                  <c:v>0.99458333333310722</c:v>
                </c:pt>
                <c:pt idx="313">
                  <c:v>1.0905833333336294</c:v>
                </c:pt>
                <c:pt idx="314">
                  <c:v>0.99458333333310722</c:v>
                </c:pt>
                <c:pt idx="315">
                  <c:v>1.0825833333333927</c:v>
                </c:pt>
                <c:pt idx="316">
                  <c:v>0.98258333333310144</c:v>
                </c:pt>
                <c:pt idx="317">
                  <c:v>1.0905833333336294</c:v>
                </c:pt>
                <c:pt idx="318">
                  <c:v>0.95858333333308987</c:v>
                </c:pt>
                <c:pt idx="319">
                  <c:v>1.1625833333333802</c:v>
                </c:pt>
                <c:pt idx="320">
                  <c:v>1.0065833333331131</c:v>
                </c:pt>
                <c:pt idx="321">
                  <c:v>0.99458333333370574</c:v>
                </c:pt>
                <c:pt idx="322">
                  <c:v>0.99458333333310722</c:v>
                </c:pt>
                <c:pt idx="323">
                  <c:v>1.1525833333333817</c:v>
                </c:pt>
                <c:pt idx="324">
                  <c:v>1.0065833333331131</c:v>
                </c:pt>
                <c:pt idx="325">
                  <c:v>1.0065833333336962</c:v>
                </c:pt>
                <c:pt idx="326">
                  <c:v>1.1625833333330604</c:v>
                </c:pt>
                <c:pt idx="327">
                  <c:v>1.0305833333336771</c:v>
                </c:pt>
                <c:pt idx="328">
                  <c:v>1.1425833333333832</c:v>
                </c:pt>
                <c:pt idx="329">
                  <c:v>1.0305833333331247</c:v>
                </c:pt>
                <c:pt idx="330">
                  <c:v>1.0185833333331189</c:v>
                </c:pt>
                <c:pt idx="331">
                  <c:v>1.0825833333333927</c:v>
                </c:pt>
                <c:pt idx="332">
                  <c:v>1.1145833333336101</c:v>
                </c:pt>
                <c:pt idx="333">
                  <c:v>1.0065833333331131</c:v>
                </c:pt>
                <c:pt idx="334">
                  <c:v>1.0065833333331131</c:v>
                </c:pt>
                <c:pt idx="335">
                  <c:v>1.1525833333333817</c:v>
                </c:pt>
                <c:pt idx="336">
                  <c:v>0.99458333333370574</c:v>
                </c:pt>
                <c:pt idx="337">
                  <c:v>0.99458333333310722</c:v>
                </c:pt>
                <c:pt idx="338">
                  <c:v>1.0905833333331536</c:v>
                </c:pt>
                <c:pt idx="339">
                  <c:v>1.0725833333333943</c:v>
                </c:pt>
                <c:pt idx="340">
                  <c:v>0.99458333333370574</c:v>
                </c:pt>
                <c:pt idx="341">
                  <c:v>1.0525833333329604</c:v>
                </c:pt>
                <c:pt idx="342">
                  <c:v>0.99458333333370574</c:v>
                </c:pt>
                <c:pt idx="343">
                  <c:v>1.0785833333331478</c:v>
                </c:pt>
                <c:pt idx="344">
                  <c:v>1.0725833333333943</c:v>
                </c:pt>
                <c:pt idx="345">
                  <c:v>0.98258333333310144</c:v>
                </c:pt>
                <c:pt idx="346">
                  <c:v>0.98258333333371528</c:v>
                </c:pt>
                <c:pt idx="347">
                  <c:v>1.0905833333331536</c:v>
                </c:pt>
                <c:pt idx="348">
                  <c:v>1.0425833333333989</c:v>
                </c:pt>
                <c:pt idx="349">
                  <c:v>0.98258333333310144</c:v>
                </c:pt>
                <c:pt idx="350">
                  <c:v>1.0525833333333974</c:v>
                </c:pt>
                <c:pt idx="351">
                  <c:v>0.97058333333372482</c:v>
                </c:pt>
                <c:pt idx="352">
                  <c:v>1.0225833333329333</c:v>
                </c:pt>
                <c:pt idx="353">
                  <c:v>0.97058333333372482</c:v>
                </c:pt>
                <c:pt idx="354">
                  <c:v>0.95858333333308987</c:v>
                </c:pt>
                <c:pt idx="355">
                  <c:v>1.0325833333334007</c:v>
                </c:pt>
                <c:pt idx="356">
                  <c:v>0.91058333333306662</c:v>
                </c:pt>
                <c:pt idx="357">
                  <c:v>1.0025833333334053</c:v>
                </c:pt>
                <c:pt idx="358">
                  <c:v>1.1025833333333896</c:v>
                </c:pt>
                <c:pt idx="359">
                  <c:v>0.76658333333388717</c:v>
                </c:pt>
                <c:pt idx="360">
                  <c:v>0.99258333333290594</c:v>
                </c:pt>
                <c:pt idx="361">
                  <c:v>0.88658333333379169</c:v>
                </c:pt>
                <c:pt idx="362">
                  <c:v>0.93458333333307819</c:v>
                </c:pt>
                <c:pt idx="363">
                  <c:v>1.0925833333333912</c:v>
                </c:pt>
                <c:pt idx="364">
                  <c:v>0.89858333333306084</c:v>
                </c:pt>
                <c:pt idx="365">
                  <c:v>1.0325833333334007</c:v>
                </c:pt>
                <c:pt idx="366">
                  <c:v>0.9225833333334178</c:v>
                </c:pt>
                <c:pt idx="367">
                  <c:v>1.0125833333334038</c:v>
                </c:pt>
                <c:pt idx="368">
                  <c:v>0.91258333333341934</c:v>
                </c:pt>
                <c:pt idx="369">
                  <c:v>1.0925833333333912</c:v>
                </c:pt>
                <c:pt idx="370">
                  <c:v>0.82658333333302603</c:v>
                </c:pt>
                <c:pt idx="371">
                  <c:v>1.0065833333331131</c:v>
                </c:pt>
                <c:pt idx="372">
                  <c:v>1.0225833333334022</c:v>
                </c:pt>
                <c:pt idx="373">
                  <c:v>0.92258333333376308</c:v>
                </c:pt>
                <c:pt idx="374">
                  <c:v>1.0325833333334007</c:v>
                </c:pt>
                <c:pt idx="375">
                  <c:v>0.93458333333307819</c:v>
                </c:pt>
                <c:pt idx="376">
                  <c:v>0.92258333333307241</c:v>
                </c:pt>
                <c:pt idx="377">
                  <c:v>1.0325833333334007</c:v>
                </c:pt>
                <c:pt idx="378">
                  <c:v>0.95858333333308987</c:v>
                </c:pt>
                <c:pt idx="379">
                  <c:v>1.0065833333336962</c:v>
                </c:pt>
                <c:pt idx="380">
                  <c:v>1.0125833333334038</c:v>
                </c:pt>
                <c:pt idx="381">
                  <c:v>0.95858333333308987</c:v>
                </c:pt>
                <c:pt idx="382">
                  <c:v>0.95858333333308987</c:v>
                </c:pt>
                <c:pt idx="383">
                  <c:v>0.95858333333373447</c:v>
                </c:pt>
                <c:pt idx="384">
                  <c:v>1.1125833333333881</c:v>
                </c:pt>
                <c:pt idx="385">
                  <c:v>0.99258333333340687</c:v>
                </c:pt>
                <c:pt idx="386">
                  <c:v>0.90258333333282403</c:v>
                </c:pt>
                <c:pt idx="387">
                  <c:v>0.99258333333340687</c:v>
                </c:pt>
                <c:pt idx="388">
                  <c:v>0.92258333333376308</c:v>
                </c:pt>
                <c:pt idx="389">
                  <c:v>1.0125833333329242</c:v>
                </c:pt>
                <c:pt idx="390">
                  <c:v>0.946583333333744</c:v>
                </c:pt>
                <c:pt idx="391">
                  <c:v>1.0325833333334007</c:v>
                </c:pt>
                <c:pt idx="392">
                  <c:v>0.93458333333307819</c:v>
                </c:pt>
                <c:pt idx="393">
                  <c:v>1.1125833333333881</c:v>
                </c:pt>
                <c:pt idx="394">
                  <c:v>0.86258333333304349</c:v>
                </c:pt>
                <c:pt idx="395">
                  <c:v>1.1225833333333866</c:v>
                </c:pt>
                <c:pt idx="396">
                  <c:v>0.95858333333373447</c:v>
                </c:pt>
                <c:pt idx="397">
                  <c:v>1.0125833333329242</c:v>
                </c:pt>
                <c:pt idx="398">
                  <c:v>0.92258333333376308</c:v>
                </c:pt>
                <c:pt idx="399">
                  <c:v>0.91058333333306662</c:v>
                </c:pt>
                <c:pt idx="400">
                  <c:v>1.0425833333333989</c:v>
                </c:pt>
                <c:pt idx="401">
                  <c:v>0.89858333333306084</c:v>
                </c:pt>
                <c:pt idx="402">
                  <c:v>1.0125833333334038</c:v>
                </c:pt>
                <c:pt idx="403">
                  <c:v>0.93458333333375354</c:v>
                </c:pt>
                <c:pt idx="404">
                  <c:v>0.94658333333308398</c:v>
                </c:pt>
                <c:pt idx="405">
                  <c:v>1.1125833333333881</c:v>
                </c:pt>
                <c:pt idx="406">
                  <c:v>1.0854404761903629</c:v>
                </c:pt>
                <c:pt idx="407">
                  <c:v>0.91258333333341934</c:v>
                </c:pt>
                <c:pt idx="408">
                  <c:v>0.92258333333307241</c:v>
                </c:pt>
                <c:pt idx="409">
                  <c:v>0.92258333333376308</c:v>
                </c:pt>
                <c:pt idx="410">
                  <c:v>1.0025833333334053</c:v>
                </c:pt>
                <c:pt idx="411">
                  <c:v>0.89858333333306084</c:v>
                </c:pt>
                <c:pt idx="412">
                  <c:v>0.91058333333306662</c:v>
                </c:pt>
                <c:pt idx="413">
                  <c:v>1.0065833333336962</c:v>
                </c:pt>
                <c:pt idx="414">
                  <c:v>0.88658333333305506</c:v>
                </c:pt>
                <c:pt idx="415">
                  <c:v>0.97258333333340996</c:v>
                </c:pt>
                <c:pt idx="416">
                  <c:v>0.88658333333305506</c:v>
                </c:pt>
                <c:pt idx="417">
                  <c:v>0.86258333333381088</c:v>
                </c:pt>
                <c:pt idx="418">
                  <c:v>0.90258333333342089</c:v>
                </c:pt>
                <c:pt idx="419">
                  <c:v>0.83858333333303181</c:v>
                </c:pt>
                <c:pt idx="420">
                  <c:v>0.93258333333341614</c:v>
                </c:pt>
                <c:pt idx="421">
                  <c:v>0.97058333333309565</c:v>
                </c:pt>
                <c:pt idx="422">
                  <c:v>0.81458333333384902</c:v>
                </c:pt>
                <c:pt idx="423">
                  <c:v>0.77858333333300289</c:v>
                </c:pt>
                <c:pt idx="424">
                  <c:v>0.79058333333300868</c:v>
                </c:pt>
                <c:pt idx="425">
                  <c:v>0.95258333333341305</c:v>
                </c:pt>
                <c:pt idx="426">
                  <c:v>0.86258333333381088</c:v>
                </c:pt>
                <c:pt idx="427">
                  <c:v>0.87458333333304927</c:v>
                </c:pt>
                <c:pt idx="428">
                  <c:v>0.93458333333307819</c:v>
                </c:pt>
                <c:pt idx="429">
                  <c:v>0.97258333333340996</c:v>
                </c:pt>
                <c:pt idx="430">
                  <c:v>0.75458333333389682</c:v>
                </c:pt>
                <c:pt idx="431">
                  <c:v>1.0525833333329604</c:v>
                </c:pt>
                <c:pt idx="432">
                  <c:v>0.89858333333378215</c:v>
                </c:pt>
                <c:pt idx="433">
                  <c:v>0.99258333333340687</c:v>
                </c:pt>
                <c:pt idx="434">
                  <c:v>0.89858333333306084</c:v>
                </c:pt>
                <c:pt idx="435">
                  <c:v>0.89858333333306084</c:v>
                </c:pt>
                <c:pt idx="436">
                  <c:v>0.89858333333378215</c:v>
                </c:pt>
                <c:pt idx="437">
                  <c:v>1.0725833333333943</c:v>
                </c:pt>
                <c:pt idx="438">
                  <c:v>0.99258333333340687</c:v>
                </c:pt>
                <c:pt idx="439">
                  <c:v>0.88658333333305506</c:v>
                </c:pt>
                <c:pt idx="440">
                  <c:v>1.0025833333334053</c:v>
                </c:pt>
                <c:pt idx="441">
                  <c:v>0.88658333333305506</c:v>
                </c:pt>
                <c:pt idx="442">
                  <c:v>0.88658333333379169</c:v>
                </c:pt>
                <c:pt idx="443">
                  <c:v>0.99258333333290594</c:v>
                </c:pt>
                <c:pt idx="444">
                  <c:v>0.88658333333379169</c:v>
                </c:pt>
                <c:pt idx="445">
                  <c:v>0.91058333333306662</c:v>
                </c:pt>
                <c:pt idx="446">
                  <c:v>0.93458333333307819</c:v>
                </c:pt>
                <c:pt idx="447">
                  <c:v>1.1125833333333881</c:v>
                </c:pt>
                <c:pt idx="448">
                  <c:v>0.92258333333376308</c:v>
                </c:pt>
                <c:pt idx="449">
                  <c:v>0.92258333333307241</c:v>
                </c:pt>
                <c:pt idx="450">
                  <c:v>0.93458333333307819</c:v>
                </c:pt>
                <c:pt idx="451">
                  <c:v>1.0025833333334053</c:v>
                </c:pt>
                <c:pt idx="452">
                  <c:v>1.0185833333336867</c:v>
                </c:pt>
                <c:pt idx="453">
                  <c:v>0.88658333333305506</c:v>
                </c:pt>
                <c:pt idx="454">
                  <c:v>0.99258333333340687</c:v>
                </c:pt>
                <c:pt idx="455">
                  <c:v>0.89858333333306084</c:v>
                </c:pt>
                <c:pt idx="456">
                  <c:v>0.99258333333340687</c:v>
                </c:pt>
                <c:pt idx="457">
                  <c:v>0.88658333333379169</c:v>
                </c:pt>
                <c:pt idx="458">
                  <c:v>0.88658333333305506</c:v>
                </c:pt>
                <c:pt idx="459">
                  <c:v>0.96258333333341151</c:v>
                </c:pt>
                <c:pt idx="460">
                  <c:v>0.87458333333304927</c:v>
                </c:pt>
                <c:pt idx="461">
                  <c:v>0.96258333333341151</c:v>
                </c:pt>
                <c:pt idx="462">
                  <c:v>0.88658333333305506</c:v>
                </c:pt>
                <c:pt idx="463">
                  <c:v>1.0065833333336962</c:v>
                </c:pt>
                <c:pt idx="464">
                  <c:v>0.98258333333340842</c:v>
                </c:pt>
                <c:pt idx="465">
                  <c:v>0.9625833333328786</c:v>
                </c:pt>
                <c:pt idx="466">
                  <c:v>0.75458333333389682</c:v>
                </c:pt>
                <c:pt idx="467">
                  <c:v>0.98258333333340842</c:v>
                </c:pt>
                <c:pt idx="468">
                  <c:v>1.0065833333331131</c:v>
                </c:pt>
                <c:pt idx="469">
                  <c:v>0.89858333333306084</c:v>
                </c:pt>
                <c:pt idx="470">
                  <c:v>0.99258333333340687</c:v>
                </c:pt>
                <c:pt idx="471">
                  <c:v>0.92258333333376308</c:v>
                </c:pt>
                <c:pt idx="472">
                  <c:v>1.0125833333334038</c:v>
                </c:pt>
                <c:pt idx="473">
                  <c:v>0.91058333333306662</c:v>
                </c:pt>
                <c:pt idx="474">
                  <c:v>1.0025833333334053</c:v>
                </c:pt>
                <c:pt idx="475">
                  <c:v>0.92258333333307241</c:v>
                </c:pt>
                <c:pt idx="476">
                  <c:v>0.946583333333744</c:v>
                </c:pt>
                <c:pt idx="477">
                  <c:v>1.102583333333006</c:v>
                </c:pt>
                <c:pt idx="478">
                  <c:v>0.92258333333376308</c:v>
                </c:pt>
                <c:pt idx="479">
                  <c:v>0.88658333333305506</c:v>
                </c:pt>
                <c:pt idx="480">
                  <c:v>1.0025833333334053</c:v>
                </c:pt>
                <c:pt idx="481">
                  <c:v>1.0185833333331189</c:v>
                </c:pt>
                <c:pt idx="482">
                  <c:v>0.89858333333378215</c:v>
                </c:pt>
                <c:pt idx="483">
                  <c:v>0.99258333333340687</c:v>
                </c:pt>
                <c:pt idx="484">
                  <c:v>0.91058333333306662</c:v>
                </c:pt>
                <c:pt idx="485">
                  <c:v>0.98258333333340842</c:v>
                </c:pt>
                <c:pt idx="486">
                  <c:v>0.88658333333305506</c:v>
                </c:pt>
                <c:pt idx="487">
                  <c:v>0.87458333333380123</c:v>
                </c:pt>
                <c:pt idx="488">
                  <c:v>0.95258333333286949</c:v>
                </c:pt>
                <c:pt idx="489">
                  <c:v>0.96258333333341151</c:v>
                </c:pt>
                <c:pt idx="490">
                  <c:v>0.95258333333341305</c:v>
                </c:pt>
                <c:pt idx="491">
                  <c:v>0.83858333333382995</c:v>
                </c:pt>
                <c:pt idx="492">
                  <c:v>0.87458333333304927</c:v>
                </c:pt>
                <c:pt idx="493">
                  <c:v>0.9425833333334146</c:v>
                </c:pt>
                <c:pt idx="494">
                  <c:v>0.9425833333334146</c:v>
                </c:pt>
                <c:pt idx="495">
                  <c:v>0.75458333333299121</c:v>
                </c:pt>
                <c:pt idx="496">
                  <c:v>1.0168690476189137</c:v>
                </c:pt>
                <c:pt idx="497">
                  <c:v>0.85058333333382041</c:v>
                </c:pt>
                <c:pt idx="498">
                  <c:v>0.97258333333340996</c:v>
                </c:pt>
                <c:pt idx="499">
                  <c:v>0.97258333333288771</c:v>
                </c:pt>
                <c:pt idx="500">
                  <c:v>0.86258333333381088</c:v>
                </c:pt>
                <c:pt idx="501">
                  <c:v>0.87458333333304927</c:v>
                </c:pt>
                <c:pt idx="502">
                  <c:v>0.97258333333340996</c:v>
                </c:pt>
                <c:pt idx="503">
                  <c:v>0.96258333333341151</c:v>
                </c:pt>
                <c:pt idx="504">
                  <c:v>0.88658333333305506</c:v>
                </c:pt>
                <c:pt idx="505">
                  <c:v>0.87458333333380123</c:v>
                </c:pt>
                <c:pt idx="506">
                  <c:v>0.97258333333288771</c:v>
                </c:pt>
                <c:pt idx="507">
                  <c:v>0.88658333333379169</c:v>
                </c:pt>
                <c:pt idx="508">
                  <c:v>0.98258333333340842</c:v>
                </c:pt>
                <c:pt idx="509">
                  <c:v>0.99258333333340687</c:v>
                </c:pt>
                <c:pt idx="510">
                  <c:v>0.91058333333306662</c:v>
                </c:pt>
                <c:pt idx="511">
                  <c:v>0.99258333333290594</c:v>
                </c:pt>
                <c:pt idx="512">
                  <c:v>0.89858333333378215</c:v>
                </c:pt>
                <c:pt idx="513">
                  <c:v>0.98258333333392001</c:v>
                </c:pt>
                <c:pt idx="514">
                  <c:v>0.89858333333233953</c:v>
                </c:pt>
                <c:pt idx="515">
                  <c:v>1.0025833333334053</c:v>
                </c:pt>
                <c:pt idx="516">
                  <c:v>0.89858333333378215</c:v>
                </c:pt>
                <c:pt idx="517">
                  <c:v>0.992583333332405</c:v>
                </c:pt>
                <c:pt idx="518">
                  <c:v>0.9925833333339078</c:v>
                </c:pt>
                <c:pt idx="519">
                  <c:v>1.002583333332915</c:v>
                </c:pt>
                <c:pt idx="520">
                  <c:v>0.9925833333339078</c:v>
                </c:pt>
                <c:pt idx="521">
                  <c:v>0.88658333333379169</c:v>
                </c:pt>
                <c:pt idx="522">
                  <c:v>0.91058333333377262</c:v>
                </c:pt>
                <c:pt idx="523">
                  <c:v>1.0597261904760695</c:v>
                </c:pt>
                <c:pt idx="524">
                  <c:v>0.89258333333281492</c:v>
                </c:pt>
                <c:pt idx="525">
                  <c:v>1.0225833333338712</c:v>
                </c:pt>
                <c:pt idx="526">
                  <c:v>1.0225833333329333</c:v>
                </c:pt>
                <c:pt idx="527">
                  <c:v>0.97058333333309565</c:v>
                </c:pt>
                <c:pt idx="528">
                  <c:v>1.0525833333333974</c:v>
                </c:pt>
                <c:pt idx="529">
                  <c:v>0.97058333333246638</c:v>
                </c:pt>
                <c:pt idx="530">
                  <c:v>1.0425833333338466</c:v>
                </c:pt>
                <c:pt idx="531">
                  <c:v>1.0065833333336962</c:v>
                </c:pt>
                <c:pt idx="532">
                  <c:v>1.0665833333336485</c:v>
                </c:pt>
                <c:pt idx="533">
                  <c:v>1.0525833333329604</c:v>
                </c:pt>
                <c:pt idx="534">
                  <c:v>1.0525833333338344</c:v>
                </c:pt>
                <c:pt idx="535">
                  <c:v>0.94658333333242406</c:v>
                </c:pt>
                <c:pt idx="536">
                  <c:v>1.0525833333333974</c:v>
                </c:pt>
                <c:pt idx="537">
                  <c:v>0.96258333333341151</c:v>
                </c:pt>
                <c:pt idx="538">
                  <c:v>1.0905833333326778</c:v>
                </c:pt>
                <c:pt idx="539">
                  <c:v>1.0225833333338712</c:v>
                </c:pt>
                <c:pt idx="540">
                  <c:v>0.946583333333744</c:v>
                </c:pt>
                <c:pt idx="541">
                  <c:v>1.0625833333329695</c:v>
                </c:pt>
                <c:pt idx="542">
                  <c:v>0.95858333333373447</c:v>
                </c:pt>
                <c:pt idx="543">
                  <c:v>1.0225833333329333</c:v>
                </c:pt>
                <c:pt idx="544">
                  <c:v>0.946583333333744</c:v>
                </c:pt>
                <c:pt idx="545">
                  <c:v>1.0125833333334038</c:v>
                </c:pt>
                <c:pt idx="546">
                  <c:v>0.95858333333308987</c:v>
                </c:pt>
                <c:pt idx="547">
                  <c:v>1.0425833333329513</c:v>
                </c:pt>
                <c:pt idx="548">
                  <c:v>0.95858333333373447</c:v>
                </c:pt>
                <c:pt idx="549">
                  <c:v>0.91058333333377262</c:v>
                </c:pt>
                <c:pt idx="550">
                  <c:v>0.93458333333307819</c:v>
                </c:pt>
                <c:pt idx="551">
                  <c:v>1.0425833333333989</c:v>
                </c:pt>
                <c:pt idx="552">
                  <c:v>1.0665833333326356</c:v>
                </c:pt>
                <c:pt idx="553">
                  <c:v>0.946583333333744</c:v>
                </c:pt>
                <c:pt idx="554">
                  <c:v>1.0625833333338222</c:v>
                </c:pt>
                <c:pt idx="555">
                  <c:v>0.97058333333372482</c:v>
                </c:pt>
                <c:pt idx="556">
                  <c:v>1.0825833333329877</c:v>
                </c:pt>
                <c:pt idx="557">
                  <c:v>1.0905833333331536</c:v>
                </c:pt>
                <c:pt idx="558">
                  <c:v>1.0065833333331131</c:v>
                </c:pt>
                <c:pt idx="559">
                  <c:v>1.0185833333336867</c:v>
                </c:pt>
                <c:pt idx="560">
                  <c:v>1.1265833333336008</c:v>
                </c:pt>
                <c:pt idx="561">
                  <c:v>1.1225833333330242</c:v>
                </c:pt>
                <c:pt idx="562">
                  <c:v>0.94658333333308398</c:v>
                </c:pt>
                <c:pt idx="563">
                  <c:v>1.0905833333336294</c:v>
                </c:pt>
                <c:pt idx="564">
                  <c:v>1.0625833333333958</c:v>
                </c:pt>
                <c:pt idx="565">
                  <c:v>0.9825833333324876</c:v>
                </c:pt>
                <c:pt idx="566">
                  <c:v>1.07258333333381</c:v>
                </c:pt>
                <c:pt idx="567">
                  <c:v>1.0065833333336962</c:v>
                </c:pt>
                <c:pt idx="568">
                  <c:v>1.1145833333336101</c:v>
                </c:pt>
                <c:pt idx="569">
                  <c:v>0.9945833333325087</c:v>
                </c:pt>
                <c:pt idx="570">
                  <c:v>1.0725833333333943</c:v>
                </c:pt>
                <c:pt idx="571">
                  <c:v>1.0065833333331131</c:v>
                </c:pt>
                <c:pt idx="572">
                  <c:v>1.0065833333336962</c:v>
                </c:pt>
                <c:pt idx="573">
                  <c:v>1.1625833333330604</c:v>
                </c:pt>
                <c:pt idx="574">
                  <c:v>1.0065833333336962</c:v>
                </c:pt>
                <c:pt idx="575">
                  <c:v>1.0065833333331131</c:v>
                </c:pt>
                <c:pt idx="576">
                  <c:v>1.0925833333333912</c:v>
                </c:pt>
                <c:pt idx="577">
                  <c:v>1.1145833333327202</c:v>
                </c:pt>
                <c:pt idx="578">
                  <c:v>1.0305833333336771</c:v>
                </c:pt>
                <c:pt idx="579">
                  <c:v>1.0305833333336771</c:v>
                </c:pt>
                <c:pt idx="580">
                  <c:v>1.1145833333336101</c:v>
                </c:pt>
                <c:pt idx="581">
                  <c:v>1.0925833333329968</c:v>
                </c:pt>
                <c:pt idx="582">
                  <c:v>1.0305833333336771</c:v>
                </c:pt>
                <c:pt idx="583">
                  <c:v>1.0305833333325722</c:v>
                </c:pt>
                <c:pt idx="584">
                  <c:v>1.1825833333336755</c:v>
                </c:pt>
                <c:pt idx="585">
                  <c:v>1.0185833333336867</c:v>
                </c:pt>
                <c:pt idx="586">
                  <c:v>1.0185833333336867</c:v>
                </c:pt>
                <c:pt idx="587">
                  <c:v>1.1525833333330513</c:v>
                </c:pt>
                <c:pt idx="588">
                  <c:v>1.0065833333331131</c:v>
                </c:pt>
                <c:pt idx="589">
                  <c:v>1.0185833333331189</c:v>
                </c:pt>
                <c:pt idx="590">
                  <c:v>1.0925833333329968</c:v>
                </c:pt>
                <c:pt idx="591">
                  <c:v>1.1145833333336101</c:v>
                </c:pt>
                <c:pt idx="592">
                  <c:v>1.0185833333336867</c:v>
                </c:pt>
                <c:pt idx="593">
                  <c:v>1.1325833333337367</c:v>
                </c:pt>
                <c:pt idx="594">
                  <c:v>1.0425833333325931</c:v>
                </c:pt>
                <c:pt idx="595">
                  <c:v>1.1145833333336101</c:v>
                </c:pt>
                <c:pt idx="596">
                  <c:v>1.102583333333006</c:v>
                </c:pt>
                <c:pt idx="597">
                  <c:v>1.0305833333336771</c:v>
                </c:pt>
                <c:pt idx="598">
                  <c:v>1.0185833333336867</c:v>
                </c:pt>
                <c:pt idx="599">
                  <c:v>1.1125833333330151</c:v>
                </c:pt>
                <c:pt idx="600">
                  <c:v>1.0305833333331247</c:v>
                </c:pt>
                <c:pt idx="601">
                  <c:v>1.1725833333333786</c:v>
                </c:pt>
                <c:pt idx="602">
                  <c:v>1.0305833333336771</c:v>
                </c:pt>
                <c:pt idx="603">
                  <c:v>1.0305833333325722</c:v>
                </c:pt>
                <c:pt idx="604">
                  <c:v>1.1385833333335911</c:v>
                </c:pt>
                <c:pt idx="605">
                  <c:v>1.1225833333337489</c:v>
                </c:pt>
                <c:pt idx="606">
                  <c:v>1.102583333333006</c:v>
                </c:pt>
                <c:pt idx="607">
                  <c:v>1.0665833333336485</c:v>
                </c:pt>
                <c:pt idx="608">
                  <c:v>1.066583333333142</c:v>
                </c:pt>
                <c:pt idx="609">
                  <c:v>1.1425833333333832</c:v>
                </c:pt>
                <c:pt idx="610">
                  <c:v>1.1625833333328046</c:v>
                </c:pt>
                <c:pt idx="611">
                  <c:v>1.0665833333336485</c:v>
                </c:pt>
                <c:pt idx="612">
                  <c:v>1.1625833333336999</c:v>
                </c:pt>
                <c:pt idx="613">
                  <c:v>1.1505833333335818</c:v>
                </c:pt>
                <c:pt idx="614">
                  <c:v>1.0785833333326567</c:v>
                </c:pt>
                <c:pt idx="615">
                  <c:v>1.0545833333336581</c:v>
                </c:pt>
                <c:pt idx="616">
                  <c:v>1.2025833333330969</c:v>
                </c:pt>
                <c:pt idx="617">
                  <c:v>1.0185833333336867</c:v>
                </c:pt>
                <c:pt idx="618">
                  <c:v>1.1225833333330242</c:v>
                </c:pt>
                <c:pt idx="619">
                  <c:v>1.1385833333335911</c:v>
                </c:pt>
                <c:pt idx="620">
                  <c:v>1.1125833333337611</c:v>
                </c:pt>
                <c:pt idx="621">
                  <c:v>1.0425833333325931</c:v>
                </c:pt>
                <c:pt idx="622">
                  <c:v>1.0425833333336676</c:v>
                </c:pt>
                <c:pt idx="623">
                  <c:v>1.1265833333327413</c:v>
                </c:pt>
                <c:pt idx="624">
                  <c:v>1.1225833333337489</c:v>
                </c:pt>
                <c:pt idx="625">
                  <c:v>1.0545833333336581</c:v>
                </c:pt>
                <c:pt idx="626">
                  <c:v>1.0545833333336581</c:v>
                </c:pt>
                <c:pt idx="627">
                  <c:v>1.1825833333327802</c:v>
                </c:pt>
                <c:pt idx="628">
                  <c:v>1.0425833333336676</c:v>
                </c:pt>
                <c:pt idx="629">
                  <c:v>1.0545833333331363</c:v>
                </c:pt>
                <c:pt idx="630">
                  <c:v>1.1265833333336008</c:v>
                </c:pt>
                <c:pt idx="631">
                  <c:v>1.1125833333330151</c:v>
                </c:pt>
                <c:pt idx="632">
                  <c:v>1.0185833333336867</c:v>
                </c:pt>
                <c:pt idx="633">
                  <c:v>1.0425833333331305</c:v>
                </c:pt>
                <c:pt idx="634">
                  <c:v>1.1385833333335911</c:v>
                </c:pt>
                <c:pt idx="635">
                  <c:v>1.1025833333326223</c:v>
                </c:pt>
                <c:pt idx="636">
                  <c:v>1.0545833333336581</c:v>
                </c:pt>
                <c:pt idx="637">
                  <c:v>1.1505833333335818</c:v>
                </c:pt>
                <c:pt idx="638">
                  <c:v>1.1385833333335911</c:v>
                </c:pt>
                <c:pt idx="639">
                  <c:v>1.0825833333329877</c:v>
                </c:pt>
                <c:pt idx="640">
                  <c:v>1.0425833333336676</c:v>
                </c:pt>
                <c:pt idx="641">
                  <c:v>1.1265833333327413</c:v>
                </c:pt>
                <c:pt idx="642">
                  <c:v>1.0665833333336485</c:v>
                </c:pt>
                <c:pt idx="643">
                  <c:v>1.1225833333337489</c:v>
                </c:pt>
                <c:pt idx="644">
                  <c:v>1.162583333333572</c:v>
                </c:pt>
                <c:pt idx="645">
                  <c:v>1.1425833333330422</c:v>
                </c:pt>
                <c:pt idx="646">
                  <c:v>1.0785833333331478</c:v>
                </c:pt>
                <c:pt idx="647">
                  <c:v>1.2125833333333724</c:v>
                </c:pt>
                <c:pt idx="648">
                  <c:v>1.0665833333326356</c:v>
                </c:pt>
                <c:pt idx="649">
                  <c:v>1.0425833333336676</c:v>
                </c:pt>
                <c:pt idx="650">
                  <c:v>1.1325833333337367</c:v>
                </c:pt>
                <c:pt idx="651">
                  <c:v>1.1505833333335818</c:v>
                </c:pt>
                <c:pt idx="652">
                  <c:v>1.1425833333330422</c:v>
                </c:pt>
                <c:pt idx="653">
                  <c:v>1.1225833333337489</c:v>
                </c:pt>
                <c:pt idx="654">
                  <c:v>1.1325833333326816</c:v>
                </c:pt>
                <c:pt idx="655">
                  <c:v>1.0665833333336485</c:v>
                </c:pt>
                <c:pt idx="656">
                  <c:v>1.132583333333385</c:v>
                </c:pt>
                <c:pt idx="657">
                  <c:v>1.0665833333326356</c:v>
                </c:pt>
                <c:pt idx="658">
                  <c:v>1.1425833333337243</c:v>
                </c:pt>
                <c:pt idx="659">
                  <c:v>1.1325833333330333</c:v>
                </c:pt>
                <c:pt idx="660">
                  <c:v>1.0545833333336581</c:v>
                </c:pt>
                <c:pt idx="661">
                  <c:v>1.1325833333337367</c:v>
                </c:pt>
                <c:pt idx="662">
                  <c:v>1.1625833333328046</c:v>
                </c:pt>
                <c:pt idx="663">
                  <c:v>1.0425833333336676</c:v>
                </c:pt>
                <c:pt idx="664">
                  <c:v>1.1625833333328046</c:v>
                </c:pt>
                <c:pt idx="665">
                  <c:v>1.1425833333337243</c:v>
                </c:pt>
                <c:pt idx="666">
                  <c:v>1.078583333333639</c:v>
                </c:pt>
                <c:pt idx="667">
                  <c:v>1.1385833333335911</c:v>
                </c:pt>
                <c:pt idx="668">
                  <c:v>1.1625833333330604</c:v>
                </c:pt>
                <c:pt idx="669">
                  <c:v>1.0785833333331478</c:v>
                </c:pt>
                <c:pt idx="670">
                  <c:v>1.0905833333331536</c:v>
                </c:pt>
                <c:pt idx="671">
                  <c:v>1.1625833333330604</c:v>
                </c:pt>
                <c:pt idx="672">
                  <c:v>1.2025833333336511</c:v>
                </c:pt>
                <c:pt idx="673">
                  <c:v>1.1225833333330242</c:v>
                </c:pt>
                <c:pt idx="674">
                  <c:v>1.0905833333336294</c:v>
                </c:pt>
                <c:pt idx="675">
                  <c:v>1.078583333333639</c:v>
                </c:pt>
                <c:pt idx="676">
                  <c:v>1.1625833333331883</c:v>
                </c:pt>
                <c:pt idx="677">
                  <c:v>1.1145833333331652</c:v>
                </c:pt>
                <c:pt idx="678">
                  <c:v>1.1425833333330422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3-45DD-902A-1A63D8007D5A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4,18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C3-45DD-902A-1A63D8007D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C3-45DD-902A-1A63D8007D5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4.18</c:v>
                </c:pt>
                <c:pt idx="1">
                  <c:v>4.18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C3-45DD-902A-1A63D800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3552"/>
        <c:axId val="86929408"/>
      </c:scatterChart>
      <c:valAx>
        <c:axId val="85063552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6929408"/>
        <c:crosses val="autoZero"/>
        <c:crossBetween val="midCat"/>
        <c:majorUnit val="10"/>
      </c:valAx>
      <c:valAx>
        <c:axId val="86929408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5063552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</a:t>
            </a:r>
            <a:r>
              <a:rPr lang="cs-CZ" baseline="0"/>
              <a:t> Kuk.-minim.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3-4CCB-8DB0-F2931BD1B46D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I'!$J$13:$J$691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0.55200000000026672</c:v>
                </c:pt>
                <c:pt idx="52">
                  <c:v>0.57600000000027829</c:v>
                </c:pt>
                <c:pt idx="53">
                  <c:v>0.57599999999954166</c:v>
                </c:pt>
                <c:pt idx="54">
                  <c:v>0.57600000000027829</c:v>
                </c:pt>
                <c:pt idx="55">
                  <c:v>0.57600000000027829</c:v>
                </c:pt>
                <c:pt idx="56">
                  <c:v>0.57599999999954166</c:v>
                </c:pt>
                <c:pt idx="57">
                  <c:v>0.57600000000027829</c:v>
                </c:pt>
                <c:pt idx="58">
                  <c:v>0.57599999999954166</c:v>
                </c:pt>
                <c:pt idx="59">
                  <c:v>0.57600000000027829</c:v>
                </c:pt>
                <c:pt idx="60">
                  <c:v>0.57600000000027829</c:v>
                </c:pt>
                <c:pt idx="61">
                  <c:v>0.57599999999954166</c:v>
                </c:pt>
                <c:pt idx="62">
                  <c:v>0.57600000000027829</c:v>
                </c:pt>
                <c:pt idx="63">
                  <c:v>0.50400000000024348</c:v>
                </c:pt>
                <c:pt idx="64">
                  <c:v>0.50399999999959888</c:v>
                </c:pt>
                <c:pt idx="65">
                  <c:v>0.50400000000024348</c:v>
                </c:pt>
                <c:pt idx="66">
                  <c:v>0.50399999999959888</c:v>
                </c:pt>
                <c:pt idx="67">
                  <c:v>0.50400000000024348</c:v>
                </c:pt>
                <c:pt idx="68">
                  <c:v>0.50400000000024348</c:v>
                </c:pt>
                <c:pt idx="69">
                  <c:v>0.50399999999959888</c:v>
                </c:pt>
                <c:pt idx="70">
                  <c:v>0.50400000000024348</c:v>
                </c:pt>
                <c:pt idx="71">
                  <c:v>0.50400000000024348</c:v>
                </c:pt>
                <c:pt idx="72">
                  <c:v>0.44399999999964668</c:v>
                </c:pt>
                <c:pt idx="73">
                  <c:v>0.4440000000002145</c:v>
                </c:pt>
                <c:pt idx="74">
                  <c:v>0.44399999999964668</c:v>
                </c:pt>
                <c:pt idx="75">
                  <c:v>0.4440000000002145</c:v>
                </c:pt>
                <c:pt idx="76">
                  <c:v>0.4440000000002145</c:v>
                </c:pt>
                <c:pt idx="77">
                  <c:v>0.44399999999964668</c:v>
                </c:pt>
                <c:pt idx="78">
                  <c:v>0.4440000000002145</c:v>
                </c:pt>
                <c:pt idx="79">
                  <c:v>0.44399999999964668</c:v>
                </c:pt>
                <c:pt idx="80">
                  <c:v>0.4440000000002145</c:v>
                </c:pt>
                <c:pt idx="81">
                  <c:v>0.4440000000002145</c:v>
                </c:pt>
                <c:pt idx="82">
                  <c:v>0.44399999999964668</c:v>
                </c:pt>
                <c:pt idx="83">
                  <c:v>0.4440000000002145</c:v>
                </c:pt>
                <c:pt idx="84">
                  <c:v>0.4440000000002145</c:v>
                </c:pt>
                <c:pt idx="85">
                  <c:v>0.44399999999964668</c:v>
                </c:pt>
                <c:pt idx="86">
                  <c:v>0.4440000000002145</c:v>
                </c:pt>
                <c:pt idx="87">
                  <c:v>0.44399999999964668</c:v>
                </c:pt>
                <c:pt idx="88">
                  <c:v>0.4440000000002145</c:v>
                </c:pt>
                <c:pt idx="89">
                  <c:v>0.4440000000002145</c:v>
                </c:pt>
                <c:pt idx="90">
                  <c:v>0.44399999999964668</c:v>
                </c:pt>
                <c:pt idx="91">
                  <c:v>0.4440000000002145</c:v>
                </c:pt>
                <c:pt idx="92">
                  <c:v>0.4440000000002145</c:v>
                </c:pt>
                <c:pt idx="93">
                  <c:v>0.44399999999964668</c:v>
                </c:pt>
                <c:pt idx="94">
                  <c:v>0.4440000000002145</c:v>
                </c:pt>
                <c:pt idx="95">
                  <c:v>0.44399999999964668</c:v>
                </c:pt>
                <c:pt idx="96">
                  <c:v>0.4440000000002145</c:v>
                </c:pt>
                <c:pt idx="97">
                  <c:v>0.4440000000002145</c:v>
                </c:pt>
                <c:pt idx="98">
                  <c:v>0.44399999999964668</c:v>
                </c:pt>
                <c:pt idx="99">
                  <c:v>0.4440000000002145</c:v>
                </c:pt>
                <c:pt idx="100">
                  <c:v>0.4440000000002145</c:v>
                </c:pt>
                <c:pt idx="101">
                  <c:v>0.44399999999964668</c:v>
                </c:pt>
                <c:pt idx="102">
                  <c:v>0.4440000000002145</c:v>
                </c:pt>
                <c:pt idx="103">
                  <c:v>0.44399999999964668</c:v>
                </c:pt>
                <c:pt idx="104">
                  <c:v>0.4440000000002145</c:v>
                </c:pt>
                <c:pt idx="105">
                  <c:v>0.4440000000002145</c:v>
                </c:pt>
                <c:pt idx="106">
                  <c:v>0.44399999999964668</c:v>
                </c:pt>
                <c:pt idx="107">
                  <c:v>0.4440000000002145</c:v>
                </c:pt>
                <c:pt idx="108">
                  <c:v>0.55499999999991323</c:v>
                </c:pt>
                <c:pt idx="109">
                  <c:v>0.39600000000019131</c:v>
                </c:pt>
                <c:pt idx="110">
                  <c:v>0.32999999999994839</c:v>
                </c:pt>
                <c:pt idx="111">
                  <c:v>0.43199999999965621</c:v>
                </c:pt>
                <c:pt idx="112">
                  <c:v>0.31200000000015077</c:v>
                </c:pt>
                <c:pt idx="113">
                  <c:v>0.32999999999994839</c:v>
                </c:pt>
                <c:pt idx="114">
                  <c:v>0.42000000000020293</c:v>
                </c:pt>
                <c:pt idx="115">
                  <c:v>0.43199999999965621</c:v>
                </c:pt>
                <c:pt idx="116">
                  <c:v>0.27000000000024554</c:v>
                </c:pt>
                <c:pt idx="117">
                  <c:v>0.41999999999966575</c:v>
                </c:pt>
                <c:pt idx="118">
                  <c:v>0.43200000000020872</c:v>
                </c:pt>
                <c:pt idx="119">
                  <c:v>0.37199999999970396</c:v>
                </c:pt>
                <c:pt idx="120">
                  <c:v>0.3700000000003365</c:v>
                </c:pt>
                <c:pt idx="121">
                  <c:v>0.44399999999964668</c:v>
                </c:pt>
                <c:pt idx="122">
                  <c:v>0.41999999999993437</c:v>
                </c:pt>
                <c:pt idx="123">
                  <c:v>0.45600000000022034</c:v>
                </c:pt>
                <c:pt idx="124">
                  <c:v>0.34800000000016812</c:v>
                </c:pt>
                <c:pt idx="125">
                  <c:v>0.41999999999993437</c:v>
                </c:pt>
                <c:pt idx="126">
                  <c:v>0.33599999999973262</c:v>
                </c:pt>
                <c:pt idx="127">
                  <c:v>0.4440000000002145</c:v>
                </c:pt>
                <c:pt idx="128">
                  <c:v>0.28999999999995468</c:v>
                </c:pt>
                <c:pt idx="129">
                  <c:v>0.42000000000020293</c:v>
                </c:pt>
                <c:pt idx="130">
                  <c:v>0.3599999999999437</c:v>
                </c:pt>
                <c:pt idx="131">
                  <c:v>0.43200000000020872</c:v>
                </c:pt>
                <c:pt idx="132">
                  <c:v>0.45599999999963708</c:v>
                </c:pt>
                <c:pt idx="133">
                  <c:v>0.3499999999999453</c:v>
                </c:pt>
                <c:pt idx="134">
                  <c:v>0.36000000000017396</c:v>
                </c:pt>
                <c:pt idx="135">
                  <c:v>0.45600000000022034</c:v>
                </c:pt>
                <c:pt idx="136">
                  <c:v>0.36999999999994215</c:v>
                </c:pt>
                <c:pt idx="137">
                  <c:v>0.44399999999964668</c:v>
                </c:pt>
                <c:pt idx="138">
                  <c:v>0.36000000000017396</c:v>
                </c:pt>
                <c:pt idx="139">
                  <c:v>0.4440000000002145</c:v>
                </c:pt>
                <c:pt idx="140">
                  <c:v>0.32999999999994839</c:v>
                </c:pt>
                <c:pt idx="141">
                  <c:v>0.33599999999973262</c:v>
                </c:pt>
                <c:pt idx="142">
                  <c:v>0.39999999999993746</c:v>
                </c:pt>
                <c:pt idx="143">
                  <c:v>0.56400000000027251</c:v>
                </c:pt>
                <c:pt idx="144">
                  <c:v>0.48000000000023191</c:v>
                </c:pt>
                <c:pt idx="145">
                  <c:v>0.38999999999993906</c:v>
                </c:pt>
                <c:pt idx="146">
                  <c:v>0.45599999999963708</c:v>
                </c:pt>
                <c:pt idx="147">
                  <c:v>0.37200000000017974</c:v>
                </c:pt>
                <c:pt idx="148">
                  <c:v>0.38999999999993906</c:v>
                </c:pt>
                <c:pt idx="149">
                  <c:v>0.45600000000022034</c:v>
                </c:pt>
                <c:pt idx="150">
                  <c:v>0.43200000000020872</c:v>
                </c:pt>
                <c:pt idx="151">
                  <c:v>0.37199999999970396</c:v>
                </c:pt>
                <c:pt idx="152">
                  <c:v>0.46800000000022612</c:v>
                </c:pt>
                <c:pt idx="153">
                  <c:v>0.38999999999993906</c:v>
                </c:pt>
                <c:pt idx="154">
                  <c:v>0.41999999999966575</c:v>
                </c:pt>
                <c:pt idx="155">
                  <c:v>0.29000000000026377</c:v>
                </c:pt>
                <c:pt idx="156">
                  <c:v>0.43199999999965621</c:v>
                </c:pt>
                <c:pt idx="157">
                  <c:v>0.43200000000020872</c:v>
                </c:pt>
                <c:pt idx="158">
                  <c:v>0.3599999999999437</c:v>
                </c:pt>
                <c:pt idx="159">
                  <c:v>0.4440000000002145</c:v>
                </c:pt>
                <c:pt idx="160">
                  <c:v>0.35999999999971349</c:v>
                </c:pt>
                <c:pt idx="161">
                  <c:v>0.38999999999993906</c:v>
                </c:pt>
                <c:pt idx="162">
                  <c:v>0.36000000000017396</c:v>
                </c:pt>
                <c:pt idx="163">
                  <c:v>0.37999999999994061</c:v>
                </c:pt>
                <c:pt idx="164">
                  <c:v>0.4440000000002145</c:v>
                </c:pt>
                <c:pt idx="165">
                  <c:v>0.39599999999968488</c:v>
                </c:pt>
                <c:pt idx="166">
                  <c:v>0.3700000000003365</c:v>
                </c:pt>
                <c:pt idx="167">
                  <c:v>0.31999999999994999</c:v>
                </c:pt>
                <c:pt idx="168">
                  <c:v>0.59999999999952247</c:v>
                </c:pt>
                <c:pt idx="169">
                  <c:v>0.39000000000035473</c:v>
                </c:pt>
                <c:pt idx="170">
                  <c:v>0.40999999999993592</c:v>
                </c:pt>
                <c:pt idx="171">
                  <c:v>0.49199999999960847</c:v>
                </c:pt>
                <c:pt idx="172">
                  <c:v>0.40800000000019715</c:v>
                </c:pt>
                <c:pt idx="173">
                  <c:v>0.48000000000023191</c:v>
                </c:pt>
                <c:pt idx="174">
                  <c:v>0.40999999999993592</c:v>
                </c:pt>
                <c:pt idx="175">
                  <c:v>0.42999999999993277</c:v>
                </c:pt>
                <c:pt idx="176">
                  <c:v>0.46799999999962755</c:v>
                </c:pt>
                <c:pt idx="177">
                  <c:v>0.32000000000029105</c:v>
                </c:pt>
                <c:pt idx="178">
                  <c:v>0.52799999999957981</c:v>
                </c:pt>
                <c:pt idx="179">
                  <c:v>0.46800000000022612</c:v>
                </c:pt>
                <c:pt idx="180">
                  <c:v>0.3499999999999453</c:v>
                </c:pt>
                <c:pt idx="181">
                  <c:v>0.49200000000023769</c:v>
                </c:pt>
                <c:pt idx="182">
                  <c:v>0.46799999999962755</c:v>
                </c:pt>
                <c:pt idx="183">
                  <c:v>0.31999999999994999</c:v>
                </c:pt>
                <c:pt idx="184">
                  <c:v>0.46800000000022612</c:v>
                </c:pt>
                <c:pt idx="185">
                  <c:v>0.52800000000025515</c:v>
                </c:pt>
                <c:pt idx="186">
                  <c:v>0.47999999999961801</c:v>
                </c:pt>
                <c:pt idx="187">
                  <c:v>0.31999999999994999</c:v>
                </c:pt>
                <c:pt idx="188">
                  <c:v>0.50400000000024348</c:v>
                </c:pt>
                <c:pt idx="189">
                  <c:v>0.49200000000023769</c:v>
                </c:pt>
                <c:pt idx="190">
                  <c:v>0.49199999999960847</c:v>
                </c:pt>
                <c:pt idx="191">
                  <c:v>0.32999999999994839</c:v>
                </c:pt>
                <c:pt idx="192">
                  <c:v>0.48000000000023191</c:v>
                </c:pt>
                <c:pt idx="193">
                  <c:v>0.42000000000020293</c:v>
                </c:pt>
                <c:pt idx="194">
                  <c:v>0.41999999999993437</c:v>
                </c:pt>
                <c:pt idx="195">
                  <c:v>0.49199999999960847</c:v>
                </c:pt>
                <c:pt idx="196">
                  <c:v>0.50400000000024348</c:v>
                </c:pt>
                <c:pt idx="197">
                  <c:v>0.40999999999993592</c:v>
                </c:pt>
                <c:pt idx="198">
                  <c:v>0.46800000000022612</c:v>
                </c:pt>
                <c:pt idx="199">
                  <c:v>0.47999999999961801</c:v>
                </c:pt>
                <c:pt idx="200">
                  <c:v>0.34000000000030922</c:v>
                </c:pt>
                <c:pt idx="201">
                  <c:v>0.39999999999993746</c:v>
                </c:pt>
                <c:pt idx="202">
                  <c:v>0.42999999999993277</c:v>
                </c:pt>
                <c:pt idx="203">
                  <c:v>0.51599999999958934</c:v>
                </c:pt>
                <c:pt idx="204">
                  <c:v>0.50400000000024348</c:v>
                </c:pt>
                <c:pt idx="205">
                  <c:v>0.49200000000023769</c:v>
                </c:pt>
                <c:pt idx="206">
                  <c:v>0.41999999999993437</c:v>
                </c:pt>
                <c:pt idx="207">
                  <c:v>0.51599999999958934</c:v>
                </c:pt>
                <c:pt idx="208">
                  <c:v>0.42000000000038201</c:v>
                </c:pt>
                <c:pt idx="209">
                  <c:v>0.47999999999961801</c:v>
                </c:pt>
                <c:pt idx="210">
                  <c:v>0.45600000000022034</c:v>
                </c:pt>
                <c:pt idx="211">
                  <c:v>0.50999999999992029</c:v>
                </c:pt>
                <c:pt idx="212">
                  <c:v>0.42000000000020293</c:v>
                </c:pt>
                <c:pt idx="213">
                  <c:v>0.42999999999993277</c:v>
                </c:pt>
                <c:pt idx="214">
                  <c:v>0.49199999999960847</c:v>
                </c:pt>
                <c:pt idx="215">
                  <c:v>0.45600000000022034</c:v>
                </c:pt>
                <c:pt idx="216">
                  <c:v>0.31999999999994999</c:v>
                </c:pt>
                <c:pt idx="217">
                  <c:v>0.48000000000023191</c:v>
                </c:pt>
                <c:pt idx="218">
                  <c:v>0.46799999999962755</c:v>
                </c:pt>
                <c:pt idx="219">
                  <c:v>0.39000000000035473</c:v>
                </c:pt>
                <c:pt idx="220">
                  <c:v>0.38399999999969442</c:v>
                </c:pt>
                <c:pt idx="221">
                  <c:v>0.39999999999993746</c:v>
                </c:pt>
                <c:pt idx="222">
                  <c:v>0.51600000000024937</c:v>
                </c:pt>
                <c:pt idx="223">
                  <c:v>0.40999999999993592</c:v>
                </c:pt>
                <c:pt idx="224">
                  <c:v>0.48000000000023191</c:v>
                </c:pt>
                <c:pt idx="225">
                  <c:v>0.39999999999993746</c:v>
                </c:pt>
                <c:pt idx="226">
                  <c:v>0.46800000000022612</c:v>
                </c:pt>
                <c:pt idx="227">
                  <c:v>0.45599999999963708</c:v>
                </c:pt>
                <c:pt idx="228">
                  <c:v>0.39999999999993746</c:v>
                </c:pt>
                <c:pt idx="229">
                  <c:v>0.48000000000023191</c:v>
                </c:pt>
                <c:pt idx="230">
                  <c:v>0.48000000000023191</c:v>
                </c:pt>
                <c:pt idx="231">
                  <c:v>0.40999999999993592</c:v>
                </c:pt>
                <c:pt idx="232">
                  <c:v>0.49199999999960847</c:v>
                </c:pt>
                <c:pt idx="233">
                  <c:v>0.40999999999993592</c:v>
                </c:pt>
                <c:pt idx="234">
                  <c:v>0.50400000000024348</c:v>
                </c:pt>
                <c:pt idx="235">
                  <c:v>0.37200000000017974</c:v>
                </c:pt>
                <c:pt idx="236">
                  <c:v>0.41999999999993437</c:v>
                </c:pt>
                <c:pt idx="237">
                  <c:v>0.50399999999959888</c:v>
                </c:pt>
                <c:pt idx="238">
                  <c:v>0.49200000000023769</c:v>
                </c:pt>
                <c:pt idx="239">
                  <c:v>0.42000000000020293</c:v>
                </c:pt>
                <c:pt idx="240">
                  <c:v>0.41999999999993437</c:v>
                </c:pt>
                <c:pt idx="241">
                  <c:v>0.50399999999959888</c:v>
                </c:pt>
                <c:pt idx="242">
                  <c:v>0.42000000000038201</c:v>
                </c:pt>
                <c:pt idx="243">
                  <c:v>0.49199999999960847</c:v>
                </c:pt>
                <c:pt idx="244">
                  <c:v>0.39600000000019131</c:v>
                </c:pt>
                <c:pt idx="245">
                  <c:v>0.40999999999993592</c:v>
                </c:pt>
                <c:pt idx="246">
                  <c:v>0.41999999999993437</c:v>
                </c:pt>
                <c:pt idx="247">
                  <c:v>0.61200000000029575</c:v>
                </c:pt>
                <c:pt idx="248">
                  <c:v>0.42999999999993277</c:v>
                </c:pt>
                <c:pt idx="249">
                  <c:v>0.3599999999999437</c:v>
                </c:pt>
                <c:pt idx="250">
                  <c:v>0.51600000000024937</c:v>
                </c:pt>
                <c:pt idx="251">
                  <c:v>0.50399999999959888</c:v>
                </c:pt>
                <c:pt idx="252">
                  <c:v>0.42999999999993277</c:v>
                </c:pt>
                <c:pt idx="253">
                  <c:v>0.50400000000024348</c:v>
                </c:pt>
                <c:pt idx="254">
                  <c:v>0.40999999999993592</c:v>
                </c:pt>
                <c:pt idx="255">
                  <c:v>0.49200000000023769</c:v>
                </c:pt>
                <c:pt idx="256">
                  <c:v>0.47999999999961801</c:v>
                </c:pt>
                <c:pt idx="257">
                  <c:v>0.38400000000018553</c:v>
                </c:pt>
                <c:pt idx="258">
                  <c:v>0.40999999999993592</c:v>
                </c:pt>
                <c:pt idx="259">
                  <c:v>0.49200000000023769</c:v>
                </c:pt>
                <c:pt idx="260">
                  <c:v>0.46799999999962755</c:v>
                </c:pt>
                <c:pt idx="261">
                  <c:v>0.33000000000030011</c:v>
                </c:pt>
                <c:pt idx="262">
                  <c:v>0.49199999999960847</c:v>
                </c:pt>
                <c:pt idx="263">
                  <c:v>0.46800000000022612</c:v>
                </c:pt>
                <c:pt idx="264">
                  <c:v>0.43999999999993122</c:v>
                </c:pt>
                <c:pt idx="265">
                  <c:v>0.49200000000023769</c:v>
                </c:pt>
                <c:pt idx="266">
                  <c:v>0.38399999999969442</c:v>
                </c:pt>
                <c:pt idx="267">
                  <c:v>0.40999999999993592</c:v>
                </c:pt>
                <c:pt idx="268">
                  <c:v>0.42000000000038201</c:v>
                </c:pt>
                <c:pt idx="269">
                  <c:v>0.58799999999953212</c:v>
                </c:pt>
                <c:pt idx="270">
                  <c:v>0.50400000000024348</c:v>
                </c:pt>
                <c:pt idx="271">
                  <c:v>0.33999999999994684</c:v>
                </c:pt>
                <c:pt idx="272">
                  <c:v>0.48000000000023191</c:v>
                </c:pt>
                <c:pt idx="273">
                  <c:v>0.50399999999959888</c:v>
                </c:pt>
                <c:pt idx="274">
                  <c:v>0.42999999999993277</c:v>
                </c:pt>
                <c:pt idx="275">
                  <c:v>0.51600000000024937</c:v>
                </c:pt>
                <c:pt idx="276">
                  <c:v>0.40800000000019715</c:v>
                </c:pt>
                <c:pt idx="277">
                  <c:v>0.52799999999957981</c:v>
                </c:pt>
                <c:pt idx="278">
                  <c:v>0.42999999999993277</c:v>
                </c:pt>
                <c:pt idx="279">
                  <c:v>0.43000000000039107</c:v>
                </c:pt>
                <c:pt idx="280">
                  <c:v>0.50399999999959888</c:v>
                </c:pt>
                <c:pt idx="281">
                  <c:v>0.39600000000019131</c:v>
                </c:pt>
                <c:pt idx="282">
                  <c:v>0.39999999999993746</c:v>
                </c:pt>
                <c:pt idx="283">
                  <c:v>0.48000000000023191</c:v>
                </c:pt>
                <c:pt idx="284">
                  <c:v>0.49199999999960847</c:v>
                </c:pt>
                <c:pt idx="285">
                  <c:v>0.37999999999994061</c:v>
                </c:pt>
                <c:pt idx="286">
                  <c:v>0.49200000000023769</c:v>
                </c:pt>
                <c:pt idx="287">
                  <c:v>0.38999999999993906</c:v>
                </c:pt>
                <c:pt idx="288">
                  <c:v>0.48000000000023191</c:v>
                </c:pt>
                <c:pt idx="289">
                  <c:v>0.40799999999967529</c:v>
                </c:pt>
                <c:pt idx="290">
                  <c:v>0.48000000000023191</c:v>
                </c:pt>
                <c:pt idx="291">
                  <c:v>0.39999999999993746</c:v>
                </c:pt>
                <c:pt idx="292">
                  <c:v>0.37200000000017974</c:v>
                </c:pt>
                <c:pt idx="293">
                  <c:v>0.45599999999963708</c:v>
                </c:pt>
                <c:pt idx="294">
                  <c:v>0.39600000000019131</c:v>
                </c:pt>
                <c:pt idx="295">
                  <c:v>0.40999999999993592</c:v>
                </c:pt>
                <c:pt idx="296">
                  <c:v>0.48000000000023191</c:v>
                </c:pt>
                <c:pt idx="297">
                  <c:v>0.45599999999963708</c:v>
                </c:pt>
                <c:pt idx="298">
                  <c:v>0.31999999999994999</c:v>
                </c:pt>
                <c:pt idx="299">
                  <c:v>0.50400000000024348</c:v>
                </c:pt>
                <c:pt idx="300">
                  <c:v>0.36000000000017396</c:v>
                </c:pt>
                <c:pt idx="301">
                  <c:v>0.37999999999994061</c:v>
                </c:pt>
                <c:pt idx="302">
                  <c:v>0.49199999999960847</c:v>
                </c:pt>
                <c:pt idx="303">
                  <c:v>0.34800000000016812</c:v>
                </c:pt>
                <c:pt idx="304">
                  <c:v>0.45600000000022034</c:v>
                </c:pt>
                <c:pt idx="305">
                  <c:v>0.39999999999993746</c:v>
                </c:pt>
                <c:pt idx="306">
                  <c:v>0.37999999999994061</c:v>
                </c:pt>
                <c:pt idx="307">
                  <c:v>0.49200000000023769</c:v>
                </c:pt>
                <c:pt idx="308">
                  <c:v>0.45599999999963708</c:v>
                </c:pt>
                <c:pt idx="309">
                  <c:v>0.30999999999995154</c:v>
                </c:pt>
                <c:pt idx="310">
                  <c:v>0.48000000000023191</c:v>
                </c:pt>
                <c:pt idx="311">
                  <c:v>0.39999999999993746</c:v>
                </c:pt>
                <c:pt idx="312">
                  <c:v>0.46800000000022612</c:v>
                </c:pt>
                <c:pt idx="313">
                  <c:v>0.37199999999970396</c:v>
                </c:pt>
                <c:pt idx="314">
                  <c:v>0.46800000000022612</c:v>
                </c:pt>
                <c:pt idx="315">
                  <c:v>0.37999999999994061</c:v>
                </c:pt>
                <c:pt idx="316">
                  <c:v>0.48000000000023191</c:v>
                </c:pt>
                <c:pt idx="317">
                  <c:v>0.37199999999970396</c:v>
                </c:pt>
                <c:pt idx="318">
                  <c:v>0.50400000000024348</c:v>
                </c:pt>
                <c:pt idx="319">
                  <c:v>0.29999999999995308</c:v>
                </c:pt>
                <c:pt idx="320">
                  <c:v>0.45600000000022034</c:v>
                </c:pt>
                <c:pt idx="321">
                  <c:v>0.46799999999962755</c:v>
                </c:pt>
                <c:pt idx="322">
                  <c:v>0.46800000000022612</c:v>
                </c:pt>
                <c:pt idx="323">
                  <c:v>0.30999999999995154</c:v>
                </c:pt>
                <c:pt idx="324">
                  <c:v>0.45600000000022034</c:v>
                </c:pt>
                <c:pt idx="325">
                  <c:v>0.45599999999963708</c:v>
                </c:pt>
                <c:pt idx="326">
                  <c:v>0.30000000000027283</c:v>
                </c:pt>
                <c:pt idx="327">
                  <c:v>0.43199999999965621</c:v>
                </c:pt>
                <c:pt idx="328">
                  <c:v>0.31999999999994999</c:v>
                </c:pt>
                <c:pt idx="329">
                  <c:v>0.43200000000020872</c:v>
                </c:pt>
                <c:pt idx="330">
                  <c:v>0.4440000000002145</c:v>
                </c:pt>
                <c:pt idx="331">
                  <c:v>0.37999999999994061</c:v>
                </c:pt>
                <c:pt idx="332">
                  <c:v>0.34799999999972309</c:v>
                </c:pt>
                <c:pt idx="333">
                  <c:v>0.45600000000022034</c:v>
                </c:pt>
                <c:pt idx="334">
                  <c:v>0.45600000000022034</c:v>
                </c:pt>
                <c:pt idx="335">
                  <c:v>0.30999999999995154</c:v>
                </c:pt>
                <c:pt idx="336">
                  <c:v>0.46799999999962755</c:v>
                </c:pt>
                <c:pt idx="337">
                  <c:v>0.46800000000022612</c:v>
                </c:pt>
                <c:pt idx="338">
                  <c:v>0.37200000000017974</c:v>
                </c:pt>
                <c:pt idx="339">
                  <c:v>0.38999999999993906</c:v>
                </c:pt>
                <c:pt idx="340">
                  <c:v>0.46799999999962755</c:v>
                </c:pt>
                <c:pt idx="341">
                  <c:v>0.4100000000003729</c:v>
                </c:pt>
                <c:pt idx="342">
                  <c:v>0.46799999999962755</c:v>
                </c:pt>
                <c:pt idx="343">
                  <c:v>0.38400000000018553</c:v>
                </c:pt>
                <c:pt idx="344">
                  <c:v>0.38999999999993906</c:v>
                </c:pt>
                <c:pt idx="345">
                  <c:v>0.48000000000023191</c:v>
                </c:pt>
                <c:pt idx="346">
                  <c:v>0.47999999999961801</c:v>
                </c:pt>
                <c:pt idx="347">
                  <c:v>0.37200000000017974</c:v>
                </c:pt>
                <c:pt idx="348">
                  <c:v>0.41999999999993437</c:v>
                </c:pt>
                <c:pt idx="349">
                  <c:v>0.48000000000023191</c:v>
                </c:pt>
                <c:pt idx="350">
                  <c:v>0.40999999999993592</c:v>
                </c:pt>
                <c:pt idx="351">
                  <c:v>0.49199999999960847</c:v>
                </c:pt>
                <c:pt idx="352">
                  <c:v>0.44000000000040018</c:v>
                </c:pt>
                <c:pt idx="353">
                  <c:v>0.49199999999960847</c:v>
                </c:pt>
                <c:pt idx="354">
                  <c:v>0.50400000000024348</c:v>
                </c:pt>
                <c:pt idx="355">
                  <c:v>0.42999999999993277</c:v>
                </c:pt>
                <c:pt idx="356">
                  <c:v>0.55200000000026672</c:v>
                </c:pt>
                <c:pt idx="357">
                  <c:v>0.45999999999992808</c:v>
                </c:pt>
                <c:pt idx="358">
                  <c:v>0.3599999999999437</c:v>
                </c:pt>
                <c:pt idx="359">
                  <c:v>0.69599999999944617</c:v>
                </c:pt>
                <c:pt idx="360">
                  <c:v>0.47000000000042746</c:v>
                </c:pt>
                <c:pt idx="361">
                  <c:v>0.57599999999954166</c:v>
                </c:pt>
                <c:pt idx="362">
                  <c:v>0.52800000000025515</c:v>
                </c:pt>
                <c:pt idx="363">
                  <c:v>0.36999999999994215</c:v>
                </c:pt>
                <c:pt idx="364">
                  <c:v>0.56400000000027251</c:v>
                </c:pt>
                <c:pt idx="365">
                  <c:v>0.42999999999993277</c:v>
                </c:pt>
                <c:pt idx="366">
                  <c:v>0.53999999999991555</c:v>
                </c:pt>
                <c:pt idx="367">
                  <c:v>0.44999999999992968</c:v>
                </c:pt>
                <c:pt idx="368">
                  <c:v>0.549999999999914</c:v>
                </c:pt>
                <c:pt idx="369">
                  <c:v>0.36999999999994215</c:v>
                </c:pt>
                <c:pt idx="370">
                  <c:v>0.63600000000030732</c:v>
                </c:pt>
                <c:pt idx="371">
                  <c:v>0.45600000000022034</c:v>
                </c:pt>
                <c:pt idx="372">
                  <c:v>0.43999999999993122</c:v>
                </c:pt>
                <c:pt idx="373">
                  <c:v>0.53999999999957027</c:v>
                </c:pt>
                <c:pt idx="374">
                  <c:v>0.42999999999993277</c:v>
                </c:pt>
                <c:pt idx="375">
                  <c:v>0.52800000000025515</c:v>
                </c:pt>
                <c:pt idx="376">
                  <c:v>0.54000000000026094</c:v>
                </c:pt>
                <c:pt idx="377">
                  <c:v>0.42999999999993277</c:v>
                </c:pt>
                <c:pt idx="378">
                  <c:v>0.50400000000024348</c:v>
                </c:pt>
                <c:pt idx="379">
                  <c:v>0.45599999999963708</c:v>
                </c:pt>
                <c:pt idx="380">
                  <c:v>0.44999999999992968</c:v>
                </c:pt>
                <c:pt idx="381">
                  <c:v>0.50400000000024348</c:v>
                </c:pt>
                <c:pt idx="382">
                  <c:v>0.50400000000024348</c:v>
                </c:pt>
                <c:pt idx="383">
                  <c:v>0.50399999999959888</c:v>
                </c:pt>
                <c:pt idx="384">
                  <c:v>0.3499999999999453</c:v>
                </c:pt>
                <c:pt idx="385">
                  <c:v>0.46999999999992653</c:v>
                </c:pt>
                <c:pt idx="386">
                  <c:v>0.56000000000050931</c:v>
                </c:pt>
                <c:pt idx="387">
                  <c:v>0.46999999999992653</c:v>
                </c:pt>
                <c:pt idx="388">
                  <c:v>0.53999999999957027</c:v>
                </c:pt>
                <c:pt idx="389">
                  <c:v>0.45000000000040929</c:v>
                </c:pt>
                <c:pt idx="390">
                  <c:v>0.51599999999958934</c:v>
                </c:pt>
                <c:pt idx="391">
                  <c:v>0.42999999999993277</c:v>
                </c:pt>
                <c:pt idx="392">
                  <c:v>0.52800000000025515</c:v>
                </c:pt>
                <c:pt idx="393">
                  <c:v>0.3499999999999453</c:v>
                </c:pt>
                <c:pt idx="394">
                  <c:v>0.60000000000028986</c:v>
                </c:pt>
                <c:pt idx="395">
                  <c:v>0.33999999999994684</c:v>
                </c:pt>
                <c:pt idx="396">
                  <c:v>0.50399999999959888</c:v>
                </c:pt>
                <c:pt idx="397">
                  <c:v>0.45000000000040929</c:v>
                </c:pt>
                <c:pt idx="398">
                  <c:v>0.53999999999957027</c:v>
                </c:pt>
                <c:pt idx="399">
                  <c:v>0.55200000000026672</c:v>
                </c:pt>
                <c:pt idx="400">
                  <c:v>0.41999999999993437</c:v>
                </c:pt>
                <c:pt idx="401">
                  <c:v>0.56400000000027251</c:v>
                </c:pt>
                <c:pt idx="402">
                  <c:v>0.44999999999992968</c:v>
                </c:pt>
                <c:pt idx="403">
                  <c:v>0.52799999999957981</c:v>
                </c:pt>
                <c:pt idx="404">
                  <c:v>0.51600000000024937</c:v>
                </c:pt>
                <c:pt idx="405">
                  <c:v>0.3499999999999453</c:v>
                </c:pt>
                <c:pt idx="406">
                  <c:v>0.37714285714297047</c:v>
                </c:pt>
                <c:pt idx="407">
                  <c:v>0.549999999999914</c:v>
                </c:pt>
                <c:pt idx="408">
                  <c:v>0.54000000000026094</c:v>
                </c:pt>
                <c:pt idx="409">
                  <c:v>0.53999999999957027</c:v>
                </c:pt>
                <c:pt idx="410">
                  <c:v>0.45999999999992808</c:v>
                </c:pt>
                <c:pt idx="411">
                  <c:v>0.56400000000027251</c:v>
                </c:pt>
                <c:pt idx="412">
                  <c:v>0.55200000000026672</c:v>
                </c:pt>
                <c:pt idx="413">
                  <c:v>0.45599999999963708</c:v>
                </c:pt>
                <c:pt idx="414">
                  <c:v>0.57600000000027829</c:v>
                </c:pt>
                <c:pt idx="415">
                  <c:v>0.48999999999992339</c:v>
                </c:pt>
                <c:pt idx="416">
                  <c:v>0.57600000000027829</c:v>
                </c:pt>
                <c:pt idx="417">
                  <c:v>0.59999999999952247</c:v>
                </c:pt>
                <c:pt idx="418">
                  <c:v>0.55999999999991246</c:v>
                </c:pt>
                <c:pt idx="419">
                  <c:v>0.62400000000030154</c:v>
                </c:pt>
                <c:pt idx="420">
                  <c:v>0.5299999999999172</c:v>
                </c:pt>
                <c:pt idx="421">
                  <c:v>0.49200000000023769</c:v>
                </c:pt>
                <c:pt idx="422">
                  <c:v>0.64799999999948432</c:v>
                </c:pt>
                <c:pt idx="423">
                  <c:v>0.68400000000033045</c:v>
                </c:pt>
                <c:pt idx="424">
                  <c:v>0.67200000000032467</c:v>
                </c:pt>
                <c:pt idx="425">
                  <c:v>0.50999999999992029</c:v>
                </c:pt>
                <c:pt idx="426">
                  <c:v>0.59999999999952247</c:v>
                </c:pt>
                <c:pt idx="427">
                  <c:v>0.58800000000028407</c:v>
                </c:pt>
                <c:pt idx="428">
                  <c:v>0.52800000000025515</c:v>
                </c:pt>
                <c:pt idx="429">
                  <c:v>0.48999999999992339</c:v>
                </c:pt>
                <c:pt idx="430">
                  <c:v>0.70799999999943652</c:v>
                </c:pt>
                <c:pt idx="431">
                  <c:v>0.4100000000003729</c:v>
                </c:pt>
                <c:pt idx="432">
                  <c:v>0.56399999999955119</c:v>
                </c:pt>
                <c:pt idx="433">
                  <c:v>0.46999999999992653</c:v>
                </c:pt>
                <c:pt idx="434">
                  <c:v>0.56400000000027251</c:v>
                </c:pt>
                <c:pt idx="435">
                  <c:v>0.56400000000027251</c:v>
                </c:pt>
                <c:pt idx="436">
                  <c:v>0.56399999999955119</c:v>
                </c:pt>
                <c:pt idx="437">
                  <c:v>0.38999999999993906</c:v>
                </c:pt>
                <c:pt idx="438">
                  <c:v>0.46999999999992653</c:v>
                </c:pt>
                <c:pt idx="439">
                  <c:v>0.57600000000027829</c:v>
                </c:pt>
                <c:pt idx="440">
                  <c:v>0.45999999999992808</c:v>
                </c:pt>
                <c:pt idx="441">
                  <c:v>0.57600000000027829</c:v>
                </c:pt>
                <c:pt idx="442">
                  <c:v>0.57599999999954166</c:v>
                </c:pt>
                <c:pt idx="443">
                  <c:v>0.47000000000042746</c:v>
                </c:pt>
                <c:pt idx="444">
                  <c:v>0.57599999999954166</c:v>
                </c:pt>
                <c:pt idx="445">
                  <c:v>0.55200000000026672</c:v>
                </c:pt>
                <c:pt idx="446">
                  <c:v>0.52800000000025515</c:v>
                </c:pt>
                <c:pt idx="447">
                  <c:v>0.3499999999999453</c:v>
                </c:pt>
                <c:pt idx="448">
                  <c:v>0.53999999999957027</c:v>
                </c:pt>
                <c:pt idx="449">
                  <c:v>0.54000000000026094</c:v>
                </c:pt>
                <c:pt idx="450">
                  <c:v>0.52800000000025515</c:v>
                </c:pt>
                <c:pt idx="451">
                  <c:v>0.45999999999992808</c:v>
                </c:pt>
                <c:pt idx="452">
                  <c:v>0.44399999999964668</c:v>
                </c:pt>
                <c:pt idx="453">
                  <c:v>0.57600000000027829</c:v>
                </c:pt>
                <c:pt idx="454">
                  <c:v>0.46999999999992653</c:v>
                </c:pt>
                <c:pt idx="455">
                  <c:v>0.56400000000027251</c:v>
                </c:pt>
                <c:pt idx="456">
                  <c:v>0.46999999999992653</c:v>
                </c:pt>
                <c:pt idx="457">
                  <c:v>0.57599999999954166</c:v>
                </c:pt>
                <c:pt idx="458">
                  <c:v>0.57600000000027829</c:v>
                </c:pt>
                <c:pt idx="459">
                  <c:v>0.49999999999992184</c:v>
                </c:pt>
                <c:pt idx="460">
                  <c:v>0.58800000000028407</c:v>
                </c:pt>
                <c:pt idx="461">
                  <c:v>0.49999999999992184</c:v>
                </c:pt>
                <c:pt idx="462">
                  <c:v>0.57600000000027829</c:v>
                </c:pt>
                <c:pt idx="463">
                  <c:v>0.45599999999963708</c:v>
                </c:pt>
                <c:pt idx="464">
                  <c:v>0.47999999999992499</c:v>
                </c:pt>
                <c:pt idx="465">
                  <c:v>0.50000000000045475</c:v>
                </c:pt>
                <c:pt idx="466">
                  <c:v>0.70799999999943652</c:v>
                </c:pt>
                <c:pt idx="467">
                  <c:v>0.47999999999992499</c:v>
                </c:pt>
                <c:pt idx="468">
                  <c:v>0.45600000000022034</c:v>
                </c:pt>
                <c:pt idx="469">
                  <c:v>0.56400000000027251</c:v>
                </c:pt>
                <c:pt idx="470">
                  <c:v>0.46999999999992653</c:v>
                </c:pt>
                <c:pt idx="471">
                  <c:v>0.53999999999957027</c:v>
                </c:pt>
                <c:pt idx="472">
                  <c:v>0.44999999999992968</c:v>
                </c:pt>
                <c:pt idx="473">
                  <c:v>0.55200000000026672</c:v>
                </c:pt>
                <c:pt idx="474">
                  <c:v>0.45999999999992808</c:v>
                </c:pt>
                <c:pt idx="475">
                  <c:v>0.54000000000026094</c:v>
                </c:pt>
                <c:pt idx="476">
                  <c:v>0.51599999999958934</c:v>
                </c:pt>
                <c:pt idx="477">
                  <c:v>0.36000000000032739</c:v>
                </c:pt>
                <c:pt idx="478">
                  <c:v>0.53999999999957027</c:v>
                </c:pt>
                <c:pt idx="479">
                  <c:v>0.57600000000027829</c:v>
                </c:pt>
                <c:pt idx="480">
                  <c:v>0.45999999999992808</c:v>
                </c:pt>
                <c:pt idx="481">
                  <c:v>0.4440000000002145</c:v>
                </c:pt>
                <c:pt idx="482">
                  <c:v>0.56399999999955119</c:v>
                </c:pt>
                <c:pt idx="483">
                  <c:v>0.46999999999992653</c:v>
                </c:pt>
                <c:pt idx="484">
                  <c:v>0.55200000000026672</c:v>
                </c:pt>
                <c:pt idx="485">
                  <c:v>0.47999999999992499</c:v>
                </c:pt>
                <c:pt idx="486">
                  <c:v>0.57600000000027829</c:v>
                </c:pt>
                <c:pt idx="487">
                  <c:v>0.58799999999953212</c:v>
                </c:pt>
                <c:pt idx="488">
                  <c:v>0.51000000000046386</c:v>
                </c:pt>
                <c:pt idx="489">
                  <c:v>0.49999999999992184</c:v>
                </c:pt>
                <c:pt idx="490">
                  <c:v>0.50999999999992029</c:v>
                </c:pt>
                <c:pt idx="491">
                  <c:v>0.6239999999995034</c:v>
                </c:pt>
                <c:pt idx="492">
                  <c:v>0.58800000000028407</c:v>
                </c:pt>
                <c:pt idx="493">
                  <c:v>0.51999999999991875</c:v>
                </c:pt>
                <c:pt idx="494">
                  <c:v>0.51999999999991875</c:v>
                </c:pt>
                <c:pt idx="495">
                  <c:v>0.70800000000034213</c:v>
                </c:pt>
                <c:pt idx="496">
                  <c:v>0.44571428571441962</c:v>
                </c:pt>
                <c:pt idx="497">
                  <c:v>0.61199999999951293</c:v>
                </c:pt>
                <c:pt idx="498">
                  <c:v>0.48999999999992339</c:v>
                </c:pt>
                <c:pt idx="499">
                  <c:v>0.49000000000044563</c:v>
                </c:pt>
                <c:pt idx="500">
                  <c:v>0.59999999999952247</c:v>
                </c:pt>
                <c:pt idx="501">
                  <c:v>0.58800000000028407</c:v>
                </c:pt>
                <c:pt idx="502">
                  <c:v>0.48999999999992339</c:v>
                </c:pt>
                <c:pt idx="503">
                  <c:v>0.49999999999992184</c:v>
                </c:pt>
                <c:pt idx="504">
                  <c:v>0.57600000000027829</c:v>
                </c:pt>
                <c:pt idx="505">
                  <c:v>0.58799999999953212</c:v>
                </c:pt>
                <c:pt idx="506">
                  <c:v>0.49000000000044563</c:v>
                </c:pt>
                <c:pt idx="507">
                  <c:v>0.57599999999954166</c:v>
                </c:pt>
                <c:pt idx="508">
                  <c:v>0.47999999999992499</c:v>
                </c:pt>
                <c:pt idx="509">
                  <c:v>0.46999999999992653</c:v>
                </c:pt>
                <c:pt idx="510">
                  <c:v>0.55200000000026672</c:v>
                </c:pt>
                <c:pt idx="511">
                  <c:v>0.47000000000042746</c:v>
                </c:pt>
                <c:pt idx="512">
                  <c:v>0.56399999999955119</c:v>
                </c:pt>
                <c:pt idx="513">
                  <c:v>0.4799999999994134</c:v>
                </c:pt>
                <c:pt idx="514">
                  <c:v>0.56400000000099382</c:v>
                </c:pt>
                <c:pt idx="515">
                  <c:v>0.45999999999992808</c:v>
                </c:pt>
                <c:pt idx="516">
                  <c:v>0.56399999999955119</c:v>
                </c:pt>
                <c:pt idx="517">
                  <c:v>0.4700000000009284</c:v>
                </c:pt>
                <c:pt idx="518">
                  <c:v>0.4699999999994256</c:v>
                </c:pt>
                <c:pt idx="519">
                  <c:v>0.46000000000041835</c:v>
                </c:pt>
                <c:pt idx="520">
                  <c:v>0.4699999999994256</c:v>
                </c:pt>
                <c:pt idx="521">
                  <c:v>0.57599999999954166</c:v>
                </c:pt>
                <c:pt idx="522">
                  <c:v>0.55199999999956073</c:v>
                </c:pt>
                <c:pt idx="523">
                  <c:v>0.40285714285726387</c:v>
                </c:pt>
                <c:pt idx="524">
                  <c:v>0.57000000000051843</c:v>
                </c:pt>
                <c:pt idx="525">
                  <c:v>0.43999999999946227</c:v>
                </c:pt>
                <c:pt idx="526">
                  <c:v>0.44000000000040018</c:v>
                </c:pt>
                <c:pt idx="527">
                  <c:v>0.49200000000023769</c:v>
                </c:pt>
                <c:pt idx="528">
                  <c:v>0.40999999999993592</c:v>
                </c:pt>
                <c:pt idx="529">
                  <c:v>0.49200000000086697</c:v>
                </c:pt>
                <c:pt idx="530">
                  <c:v>0.41999999999948673</c:v>
                </c:pt>
                <c:pt idx="531">
                  <c:v>0.45599999999963708</c:v>
                </c:pt>
                <c:pt idx="532">
                  <c:v>0.39599999999968488</c:v>
                </c:pt>
                <c:pt idx="533">
                  <c:v>0.4100000000003729</c:v>
                </c:pt>
                <c:pt idx="534">
                  <c:v>0.40999999999949893</c:v>
                </c:pt>
                <c:pt idx="535">
                  <c:v>0.51600000000090929</c:v>
                </c:pt>
                <c:pt idx="536">
                  <c:v>0.40999999999993592</c:v>
                </c:pt>
                <c:pt idx="537">
                  <c:v>0.49999999999992184</c:v>
                </c:pt>
                <c:pt idx="538">
                  <c:v>0.37200000000065553</c:v>
                </c:pt>
                <c:pt idx="539">
                  <c:v>0.43999999999946227</c:v>
                </c:pt>
                <c:pt idx="540">
                  <c:v>0.51599999999958934</c:v>
                </c:pt>
                <c:pt idx="541">
                  <c:v>0.40000000000036379</c:v>
                </c:pt>
                <c:pt idx="542">
                  <c:v>0.50399999999959888</c:v>
                </c:pt>
                <c:pt idx="543">
                  <c:v>0.44000000000040018</c:v>
                </c:pt>
                <c:pt idx="544">
                  <c:v>0.51599999999958934</c:v>
                </c:pt>
                <c:pt idx="545">
                  <c:v>0.44999999999992968</c:v>
                </c:pt>
                <c:pt idx="546">
                  <c:v>0.50400000000024348</c:v>
                </c:pt>
                <c:pt idx="547">
                  <c:v>0.42000000000038201</c:v>
                </c:pt>
                <c:pt idx="548">
                  <c:v>0.50399999999959888</c:v>
                </c:pt>
                <c:pt idx="549">
                  <c:v>0.55199999999956073</c:v>
                </c:pt>
                <c:pt idx="550">
                  <c:v>0.52800000000025515</c:v>
                </c:pt>
                <c:pt idx="551">
                  <c:v>0.41999999999993437</c:v>
                </c:pt>
                <c:pt idx="552">
                  <c:v>0.39600000000069779</c:v>
                </c:pt>
                <c:pt idx="553">
                  <c:v>0.51599999999958934</c:v>
                </c:pt>
                <c:pt idx="554">
                  <c:v>0.39999999999951114</c:v>
                </c:pt>
                <c:pt idx="555">
                  <c:v>0.49199999999960847</c:v>
                </c:pt>
                <c:pt idx="556">
                  <c:v>0.38000000000034562</c:v>
                </c:pt>
                <c:pt idx="557">
                  <c:v>0.37200000000017974</c:v>
                </c:pt>
                <c:pt idx="558">
                  <c:v>0.45600000000022034</c:v>
                </c:pt>
                <c:pt idx="559">
                  <c:v>0.44399999999964668</c:v>
                </c:pt>
                <c:pt idx="560">
                  <c:v>0.33599999999973262</c:v>
                </c:pt>
                <c:pt idx="561">
                  <c:v>0.34000000000030922</c:v>
                </c:pt>
                <c:pt idx="562">
                  <c:v>0.51600000000024937</c:v>
                </c:pt>
                <c:pt idx="563">
                  <c:v>0.37199999999970396</c:v>
                </c:pt>
                <c:pt idx="564">
                  <c:v>0.39999999999993746</c:v>
                </c:pt>
                <c:pt idx="565">
                  <c:v>0.48000000000084581</c:v>
                </c:pt>
                <c:pt idx="566">
                  <c:v>0.38999999999952339</c:v>
                </c:pt>
                <c:pt idx="567">
                  <c:v>0.45599999999963708</c:v>
                </c:pt>
                <c:pt idx="568">
                  <c:v>0.34799999999972309</c:v>
                </c:pt>
                <c:pt idx="569">
                  <c:v>0.4680000000008247</c:v>
                </c:pt>
                <c:pt idx="570">
                  <c:v>0.38999999999993906</c:v>
                </c:pt>
                <c:pt idx="571">
                  <c:v>0.45600000000022034</c:v>
                </c:pt>
                <c:pt idx="572">
                  <c:v>0.45599999999963708</c:v>
                </c:pt>
                <c:pt idx="573">
                  <c:v>0.30000000000027283</c:v>
                </c:pt>
                <c:pt idx="574">
                  <c:v>0.45599999999963708</c:v>
                </c:pt>
                <c:pt idx="575">
                  <c:v>0.45600000000022034</c:v>
                </c:pt>
                <c:pt idx="576">
                  <c:v>0.36999999999994215</c:v>
                </c:pt>
                <c:pt idx="577">
                  <c:v>0.34800000000061321</c:v>
                </c:pt>
                <c:pt idx="578">
                  <c:v>0.43199999999965621</c:v>
                </c:pt>
                <c:pt idx="579">
                  <c:v>0.43199999999965621</c:v>
                </c:pt>
                <c:pt idx="580">
                  <c:v>0.34799999999972309</c:v>
                </c:pt>
                <c:pt idx="581">
                  <c:v>0.3700000000003365</c:v>
                </c:pt>
                <c:pt idx="582">
                  <c:v>0.43199999999965621</c:v>
                </c:pt>
                <c:pt idx="583">
                  <c:v>0.43200000000076122</c:v>
                </c:pt>
                <c:pt idx="584">
                  <c:v>0.2799999999996578</c:v>
                </c:pt>
                <c:pt idx="585">
                  <c:v>0.44399999999964668</c:v>
                </c:pt>
                <c:pt idx="586">
                  <c:v>0.44399999999964668</c:v>
                </c:pt>
                <c:pt idx="587">
                  <c:v>0.31000000000028194</c:v>
                </c:pt>
                <c:pt idx="588">
                  <c:v>0.45600000000022034</c:v>
                </c:pt>
                <c:pt idx="589">
                  <c:v>0.4440000000002145</c:v>
                </c:pt>
                <c:pt idx="590">
                  <c:v>0.3700000000003365</c:v>
                </c:pt>
                <c:pt idx="591">
                  <c:v>0.34799999999972309</c:v>
                </c:pt>
                <c:pt idx="592">
                  <c:v>0.44399999999964668</c:v>
                </c:pt>
                <c:pt idx="593">
                  <c:v>0.32999999999959667</c:v>
                </c:pt>
                <c:pt idx="594">
                  <c:v>0.42000000000074011</c:v>
                </c:pt>
                <c:pt idx="595">
                  <c:v>0.34799999999972309</c:v>
                </c:pt>
                <c:pt idx="596">
                  <c:v>0.36000000000032739</c:v>
                </c:pt>
                <c:pt idx="597">
                  <c:v>0.43199999999965621</c:v>
                </c:pt>
                <c:pt idx="598">
                  <c:v>0.44399999999964668</c:v>
                </c:pt>
                <c:pt idx="599">
                  <c:v>0.35000000000031833</c:v>
                </c:pt>
                <c:pt idx="600">
                  <c:v>0.43200000000020872</c:v>
                </c:pt>
                <c:pt idx="601">
                  <c:v>0.28999999999995468</c:v>
                </c:pt>
                <c:pt idx="602">
                  <c:v>0.43199999999965621</c:v>
                </c:pt>
                <c:pt idx="603">
                  <c:v>0.43200000000076122</c:v>
                </c:pt>
                <c:pt idx="604">
                  <c:v>0.32399999999974216</c:v>
                </c:pt>
                <c:pt idx="605">
                  <c:v>0.33999999999958447</c:v>
                </c:pt>
                <c:pt idx="606">
                  <c:v>0.36000000000032739</c:v>
                </c:pt>
                <c:pt idx="607">
                  <c:v>0.39599999999968488</c:v>
                </c:pt>
                <c:pt idx="608">
                  <c:v>0.39600000000019131</c:v>
                </c:pt>
                <c:pt idx="609">
                  <c:v>0.31999999999994999</c:v>
                </c:pt>
                <c:pt idx="610">
                  <c:v>0.30000000000052862</c:v>
                </c:pt>
                <c:pt idx="611">
                  <c:v>0.39599999999968488</c:v>
                </c:pt>
                <c:pt idx="612">
                  <c:v>0.29999999999963334</c:v>
                </c:pt>
                <c:pt idx="613">
                  <c:v>0.3119999999997517</c:v>
                </c:pt>
                <c:pt idx="614">
                  <c:v>0.38400000000067669</c:v>
                </c:pt>
                <c:pt idx="615">
                  <c:v>0.40799999999967529</c:v>
                </c:pt>
                <c:pt idx="616">
                  <c:v>0.26000000000023649</c:v>
                </c:pt>
                <c:pt idx="617">
                  <c:v>0.44399999999964668</c:v>
                </c:pt>
                <c:pt idx="618">
                  <c:v>0.34000000000030922</c:v>
                </c:pt>
                <c:pt idx="619">
                  <c:v>0.32399999999974216</c:v>
                </c:pt>
                <c:pt idx="620">
                  <c:v>0.34999999999957226</c:v>
                </c:pt>
                <c:pt idx="621">
                  <c:v>0.42000000000074011</c:v>
                </c:pt>
                <c:pt idx="622">
                  <c:v>0.41999999999966575</c:v>
                </c:pt>
                <c:pt idx="623">
                  <c:v>0.3360000000005921</c:v>
                </c:pt>
                <c:pt idx="624">
                  <c:v>0.33999999999958447</c:v>
                </c:pt>
                <c:pt idx="625">
                  <c:v>0.40799999999967529</c:v>
                </c:pt>
                <c:pt idx="626">
                  <c:v>0.40799999999967529</c:v>
                </c:pt>
                <c:pt idx="627">
                  <c:v>0.28000000000055308</c:v>
                </c:pt>
                <c:pt idx="628">
                  <c:v>0.41999999999966575</c:v>
                </c:pt>
                <c:pt idx="629">
                  <c:v>0.40800000000019715</c:v>
                </c:pt>
                <c:pt idx="630">
                  <c:v>0.33599999999973262</c:v>
                </c:pt>
                <c:pt idx="631">
                  <c:v>0.35000000000031833</c:v>
                </c:pt>
                <c:pt idx="632">
                  <c:v>0.44399999999964668</c:v>
                </c:pt>
                <c:pt idx="633">
                  <c:v>0.42000000000020293</c:v>
                </c:pt>
                <c:pt idx="634">
                  <c:v>0.32399999999974216</c:v>
                </c:pt>
                <c:pt idx="635">
                  <c:v>0.36000000000071108</c:v>
                </c:pt>
                <c:pt idx="636">
                  <c:v>0.40799999999967529</c:v>
                </c:pt>
                <c:pt idx="637">
                  <c:v>0.3119999999997517</c:v>
                </c:pt>
                <c:pt idx="638">
                  <c:v>0.32399999999974216</c:v>
                </c:pt>
                <c:pt idx="639">
                  <c:v>0.38000000000034562</c:v>
                </c:pt>
                <c:pt idx="640">
                  <c:v>0.41999999999966575</c:v>
                </c:pt>
                <c:pt idx="641">
                  <c:v>0.3360000000005921</c:v>
                </c:pt>
                <c:pt idx="642">
                  <c:v>0.39599999999968488</c:v>
                </c:pt>
                <c:pt idx="643">
                  <c:v>0.33999999999958447</c:v>
                </c:pt>
                <c:pt idx="644">
                  <c:v>0.29999999999976124</c:v>
                </c:pt>
                <c:pt idx="645">
                  <c:v>0.32000000000029105</c:v>
                </c:pt>
                <c:pt idx="646">
                  <c:v>0.38400000000018553</c:v>
                </c:pt>
                <c:pt idx="647">
                  <c:v>0.24999999999996092</c:v>
                </c:pt>
                <c:pt idx="648">
                  <c:v>0.39600000000069779</c:v>
                </c:pt>
                <c:pt idx="649">
                  <c:v>0.41999999999966575</c:v>
                </c:pt>
                <c:pt idx="650">
                  <c:v>0.32999999999959667</c:v>
                </c:pt>
                <c:pt idx="651">
                  <c:v>0.3119999999997517</c:v>
                </c:pt>
                <c:pt idx="652">
                  <c:v>0.32000000000029105</c:v>
                </c:pt>
                <c:pt idx="653">
                  <c:v>0.33999999999958447</c:v>
                </c:pt>
                <c:pt idx="654">
                  <c:v>0.33000000000065183</c:v>
                </c:pt>
                <c:pt idx="655">
                  <c:v>0.39599999999968488</c:v>
                </c:pt>
                <c:pt idx="656">
                  <c:v>0.32999999999994839</c:v>
                </c:pt>
                <c:pt idx="657">
                  <c:v>0.39600000000069779</c:v>
                </c:pt>
                <c:pt idx="658">
                  <c:v>0.31999999999960893</c:v>
                </c:pt>
                <c:pt idx="659">
                  <c:v>0.33000000000030011</c:v>
                </c:pt>
                <c:pt idx="660">
                  <c:v>0.40799999999967529</c:v>
                </c:pt>
                <c:pt idx="661">
                  <c:v>0.32999999999959667</c:v>
                </c:pt>
                <c:pt idx="662">
                  <c:v>0.30000000000052862</c:v>
                </c:pt>
                <c:pt idx="663">
                  <c:v>0.41999999999966575</c:v>
                </c:pt>
                <c:pt idx="664">
                  <c:v>0.30000000000052862</c:v>
                </c:pt>
                <c:pt idx="665">
                  <c:v>0.31999999999960893</c:v>
                </c:pt>
                <c:pt idx="666">
                  <c:v>0.38399999999969442</c:v>
                </c:pt>
                <c:pt idx="667">
                  <c:v>0.32399999999974216</c:v>
                </c:pt>
                <c:pt idx="668">
                  <c:v>0.30000000000027283</c:v>
                </c:pt>
                <c:pt idx="669">
                  <c:v>0.38400000000018553</c:v>
                </c:pt>
                <c:pt idx="670">
                  <c:v>0.37200000000017974</c:v>
                </c:pt>
                <c:pt idx="671">
                  <c:v>0.30000000000027283</c:v>
                </c:pt>
                <c:pt idx="672">
                  <c:v>0.25999999999968226</c:v>
                </c:pt>
                <c:pt idx="673">
                  <c:v>0.34000000000030922</c:v>
                </c:pt>
                <c:pt idx="674">
                  <c:v>0.37199999999970396</c:v>
                </c:pt>
                <c:pt idx="675">
                  <c:v>0.38399999999969442</c:v>
                </c:pt>
                <c:pt idx="676">
                  <c:v>0.30000000000014493</c:v>
                </c:pt>
                <c:pt idx="677">
                  <c:v>0.34800000000016812</c:v>
                </c:pt>
                <c:pt idx="678">
                  <c:v>0.32000000000029105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3-4CCB-8DB0-F2931BD1B46D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0.24999999999998579</c:v>
                </c:pt>
                <c:pt idx="4">
                  <c:v>0.33333333333338544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0.59999999999998721</c:v>
                </c:pt>
                <c:pt idx="8">
                  <c:v>0.68333333333338686</c:v>
                </c:pt>
                <c:pt idx="9">
                  <c:v>0.76666666666667993</c:v>
                </c:pt>
                <c:pt idx="10">
                  <c:v>0.849999999999973</c:v>
                </c:pt>
                <c:pt idx="11">
                  <c:v>0.93333333333337265</c:v>
                </c:pt>
                <c:pt idx="12">
                  <c:v>1.0166666666666657</c:v>
                </c:pt>
                <c:pt idx="13">
                  <c:v>1.1000000000000654</c:v>
                </c:pt>
                <c:pt idx="14">
                  <c:v>1.1833333333333584</c:v>
                </c:pt>
                <c:pt idx="15">
                  <c:v>1.2666666666666515</c:v>
                </c:pt>
                <c:pt idx="16">
                  <c:v>1.3500000000000512</c:v>
                </c:pt>
                <c:pt idx="17">
                  <c:v>1.4333333333333442</c:v>
                </c:pt>
                <c:pt idx="18">
                  <c:v>1.5166666666666373</c:v>
                </c:pt>
                <c:pt idx="19">
                  <c:v>1.6000000000000369</c:v>
                </c:pt>
                <c:pt idx="20">
                  <c:v>1.68333333333333</c:v>
                </c:pt>
                <c:pt idx="21">
                  <c:v>1.7666666666667297</c:v>
                </c:pt>
                <c:pt idx="22">
                  <c:v>1.8500000000000227</c:v>
                </c:pt>
                <c:pt idx="23">
                  <c:v>1.9333333333333158</c:v>
                </c:pt>
                <c:pt idx="24">
                  <c:v>2.0166666666667155</c:v>
                </c:pt>
                <c:pt idx="25">
                  <c:v>2.1000000000000085</c:v>
                </c:pt>
                <c:pt idx="26">
                  <c:v>2.1833333333333016</c:v>
                </c:pt>
                <c:pt idx="27">
                  <c:v>2.2666666666667012</c:v>
                </c:pt>
                <c:pt idx="28">
                  <c:v>2.3499999999999943</c:v>
                </c:pt>
                <c:pt idx="29">
                  <c:v>2.433333333333394</c:v>
                </c:pt>
                <c:pt idx="30">
                  <c:v>2.516666666666687</c:v>
                </c:pt>
                <c:pt idx="31">
                  <c:v>2.5999999999999801</c:v>
                </c:pt>
                <c:pt idx="32">
                  <c:v>2.6833333333333798</c:v>
                </c:pt>
                <c:pt idx="33">
                  <c:v>2.7666666666666728</c:v>
                </c:pt>
                <c:pt idx="34">
                  <c:v>2.8500000000000725</c:v>
                </c:pt>
                <c:pt idx="35">
                  <c:v>2.9333333333333655</c:v>
                </c:pt>
                <c:pt idx="36">
                  <c:v>3.0166666666666586</c:v>
                </c:pt>
                <c:pt idx="37">
                  <c:v>3.1000000000000583</c:v>
                </c:pt>
                <c:pt idx="38">
                  <c:v>3.1833333333333513</c:v>
                </c:pt>
                <c:pt idx="39">
                  <c:v>3.2666666666666444</c:v>
                </c:pt>
                <c:pt idx="40">
                  <c:v>3.3500000000000441</c:v>
                </c:pt>
                <c:pt idx="41">
                  <c:v>3.4333333333333371</c:v>
                </c:pt>
                <c:pt idx="42">
                  <c:v>3.5166666666667368</c:v>
                </c:pt>
                <c:pt idx="43">
                  <c:v>3.6000000000000298</c:v>
                </c:pt>
                <c:pt idx="44">
                  <c:v>3.6833333333333229</c:v>
                </c:pt>
                <c:pt idx="45">
                  <c:v>3.7666666666667226</c:v>
                </c:pt>
                <c:pt idx="46">
                  <c:v>3.8500000000000156</c:v>
                </c:pt>
                <c:pt idx="47">
                  <c:v>3.9333333333333087</c:v>
                </c:pt>
                <c:pt idx="48">
                  <c:v>4.0166666666667084</c:v>
                </c:pt>
                <c:pt idx="49">
                  <c:v>4.1000000000000014</c:v>
                </c:pt>
                <c:pt idx="50">
                  <c:v>4.1833333333334011</c:v>
                </c:pt>
                <c:pt idx="51">
                  <c:v>4.2666666666666941</c:v>
                </c:pt>
                <c:pt idx="52">
                  <c:v>4.3499999999999872</c:v>
                </c:pt>
                <c:pt idx="53">
                  <c:v>4.4333333333333869</c:v>
                </c:pt>
                <c:pt idx="54">
                  <c:v>4.5166666666666799</c:v>
                </c:pt>
                <c:pt idx="55">
                  <c:v>4.599999999999973</c:v>
                </c:pt>
                <c:pt idx="56">
                  <c:v>4.6833333333333727</c:v>
                </c:pt>
                <c:pt idx="57">
                  <c:v>4.7666666666666657</c:v>
                </c:pt>
                <c:pt idx="58">
                  <c:v>4.8500000000000654</c:v>
                </c:pt>
                <c:pt idx="59">
                  <c:v>4.9333333333333584</c:v>
                </c:pt>
                <c:pt idx="60">
                  <c:v>5.0166666666666515</c:v>
                </c:pt>
                <c:pt idx="61">
                  <c:v>5.1000000000000512</c:v>
                </c:pt>
                <c:pt idx="62">
                  <c:v>5.1833333333333442</c:v>
                </c:pt>
                <c:pt idx="63">
                  <c:v>5.2666666666666373</c:v>
                </c:pt>
                <c:pt idx="64">
                  <c:v>5.3500000000000369</c:v>
                </c:pt>
                <c:pt idx="65">
                  <c:v>5.43333333333333</c:v>
                </c:pt>
                <c:pt idx="66">
                  <c:v>5.5166666666667297</c:v>
                </c:pt>
                <c:pt idx="67">
                  <c:v>5.6000000000000227</c:v>
                </c:pt>
                <c:pt idx="68">
                  <c:v>5.6833333333333158</c:v>
                </c:pt>
                <c:pt idx="69">
                  <c:v>5.7666666666667155</c:v>
                </c:pt>
                <c:pt idx="70">
                  <c:v>5.8500000000000085</c:v>
                </c:pt>
                <c:pt idx="71">
                  <c:v>5.9333333333333016</c:v>
                </c:pt>
                <c:pt idx="72">
                  <c:v>6.0166666666667012</c:v>
                </c:pt>
                <c:pt idx="73">
                  <c:v>6.0999999999999943</c:v>
                </c:pt>
                <c:pt idx="74">
                  <c:v>6.183333333333394</c:v>
                </c:pt>
                <c:pt idx="75">
                  <c:v>6.266666666666687</c:v>
                </c:pt>
                <c:pt idx="76">
                  <c:v>6.3499999999999801</c:v>
                </c:pt>
                <c:pt idx="77">
                  <c:v>6.4333333333333798</c:v>
                </c:pt>
                <c:pt idx="78">
                  <c:v>6.5166666666666728</c:v>
                </c:pt>
                <c:pt idx="79">
                  <c:v>6.6000000000000725</c:v>
                </c:pt>
                <c:pt idx="80">
                  <c:v>6.6833333333333655</c:v>
                </c:pt>
                <c:pt idx="81">
                  <c:v>6.7666666666666586</c:v>
                </c:pt>
                <c:pt idx="82">
                  <c:v>6.8500000000000583</c:v>
                </c:pt>
                <c:pt idx="83">
                  <c:v>6.9333333333333513</c:v>
                </c:pt>
                <c:pt idx="84">
                  <c:v>7.0166666666666444</c:v>
                </c:pt>
                <c:pt idx="85">
                  <c:v>7.1000000000000441</c:v>
                </c:pt>
                <c:pt idx="86">
                  <c:v>7.1833333333333371</c:v>
                </c:pt>
                <c:pt idx="87">
                  <c:v>7.2666666666667368</c:v>
                </c:pt>
                <c:pt idx="88">
                  <c:v>7.3500000000000298</c:v>
                </c:pt>
                <c:pt idx="89">
                  <c:v>7.4333333333333229</c:v>
                </c:pt>
                <c:pt idx="90">
                  <c:v>7.5166666666667226</c:v>
                </c:pt>
                <c:pt idx="91">
                  <c:v>7.6000000000000156</c:v>
                </c:pt>
                <c:pt idx="92">
                  <c:v>7.6833333333333087</c:v>
                </c:pt>
                <c:pt idx="93">
                  <c:v>7.7666666666667084</c:v>
                </c:pt>
                <c:pt idx="94">
                  <c:v>7.8500000000000014</c:v>
                </c:pt>
                <c:pt idx="95">
                  <c:v>7.9333333333334011</c:v>
                </c:pt>
                <c:pt idx="96">
                  <c:v>8.0166666666666941</c:v>
                </c:pt>
                <c:pt idx="97">
                  <c:v>8.0999999999999872</c:v>
                </c:pt>
                <c:pt idx="98">
                  <c:v>8.1833333333333869</c:v>
                </c:pt>
                <c:pt idx="99">
                  <c:v>8.2666666666666799</c:v>
                </c:pt>
                <c:pt idx="100">
                  <c:v>8.349999999999973</c:v>
                </c:pt>
                <c:pt idx="101">
                  <c:v>8.4333333333333727</c:v>
                </c:pt>
                <c:pt idx="102">
                  <c:v>8.5166666666666657</c:v>
                </c:pt>
                <c:pt idx="103">
                  <c:v>8.6000000000000654</c:v>
                </c:pt>
                <c:pt idx="104">
                  <c:v>8.6833333333333584</c:v>
                </c:pt>
                <c:pt idx="105">
                  <c:v>8.7666666666666515</c:v>
                </c:pt>
                <c:pt idx="106">
                  <c:v>8.8500000000000512</c:v>
                </c:pt>
                <c:pt idx="107">
                  <c:v>8.9333333333333442</c:v>
                </c:pt>
                <c:pt idx="108">
                  <c:v>9.0000000000000213</c:v>
                </c:pt>
                <c:pt idx="109">
                  <c:v>9.0833333333333144</c:v>
                </c:pt>
                <c:pt idx="110">
                  <c:v>9.18333333333333</c:v>
                </c:pt>
                <c:pt idx="111">
                  <c:v>9.2666666666667297</c:v>
                </c:pt>
                <c:pt idx="112">
                  <c:v>9.3500000000000227</c:v>
                </c:pt>
                <c:pt idx="113">
                  <c:v>9.4500000000000384</c:v>
                </c:pt>
                <c:pt idx="114">
                  <c:v>9.5333333333333314</c:v>
                </c:pt>
                <c:pt idx="115">
                  <c:v>9.6166666666667311</c:v>
                </c:pt>
                <c:pt idx="116">
                  <c:v>9.7166666666666401</c:v>
                </c:pt>
                <c:pt idx="117">
                  <c:v>9.8000000000000398</c:v>
                </c:pt>
                <c:pt idx="118">
                  <c:v>9.8833333333333329</c:v>
                </c:pt>
                <c:pt idx="119">
                  <c:v>9.9666666666667325</c:v>
                </c:pt>
                <c:pt idx="120">
                  <c:v>10.066666666666642</c:v>
                </c:pt>
                <c:pt idx="121">
                  <c:v>10.150000000000041</c:v>
                </c:pt>
                <c:pt idx="122">
                  <c:v>10.250000000000057</c:v>
                </c:pt>
                <c:pt idx="123">
                  <c:v>10.33333333333335</c:v>
                </c:pt>
                <c:pt idx="124">
                  <c:v>10.416666666666643</c:v>
                </c:pt>
                <c:pt idx="125">
                  <c:v>10.516666666666659</c:v>
                </c:pt>
                <c:pt idx="126">
                  <c:v>10.600000000000058</c:v>
                </c:pt>
                <c:pt idx="127">
                  <c:v>10.683333333333351</c:v>
                </c:pt>
                <c:pt idx="128">
                  <c:v>10.783333333333367</c:v>
                </c:pt>
                <c:pt idx="129">
                  <c:v>10.86666666666666</c:v>
                </c:pt>
                <c:pt idx="130">
                  <c:v>10.966666666666676</c:v>
                </c:pt>
                <c:pt idx="131">
                  <c:v>11.049999999999969</c:v>
                </c:pt>
                <c:pt idx="132">
                  <c:v>11.133333333333368</c:v>
                </c:pt>
                <c:pt idx="133">
                  <c:v>11.233333333333384</c:v>
                </c:pt>
                <c:pt idx="134">
                  <c:v>11.316666666666677</c:v>
                </c:pt>
                <c:pt idx="135">
                  <c:v>11.39999999999997</c:v>
                </c:pt>
                <c:pt idx="136">
                  <c:v>11.499999999999986</c:v>
                </c:pt>
                <c:pt idx="137">
                  <c:v>11.583333333333385</c:v>
                </c:pt>
                <c:pt idx="138">
                  <c:v>11.666666666666679</c:v>
                </c:pt>
                <c:pt idx="139">
                  <c:v>11.749999999999972</c:v>
                </c:pt>
                <c:pt idx="140">
                  <c:v>11.849999999999987</c:v>
                </c:pt>
                <c:pt idx="141">
                  <c:v>11.933333333333387</c:v>
                </c:pt>
                <c:pt idx="142">
                  <c:v>12.033333333333402</c:v>
                </c:pt>
                <c:pt idx="143">
                  <c:v>12.116666666666696</c:v>
                </c:pt>
                <c:pt idx="144">
                  <c:v>12.199999999999989</c:v>
                </c:pt>
                <c:pt idx="145">
                  <c:v>12.300000000000004</c:v>
                </c:pt>
                <c:pt idx="146">
                  <c:v>12.383333333333404</c:v>
                </c:pt>
                <c:pt idx="147">
                  <c:v>12.466666666666697</c:v>
                </c:pt>
                <c:pt idx="148">
                  <c:v>12.566666666666713</c:v>
                </c:pt>
                <c:pt idx="149">
                  <c:v>12.650000000000006</c:v>
                </c:pt>
                <c:pt idx="150">
                  <c:v>12.733333333333299</c:v>
                </c:pt>
                <c:pt idx="151">
                  <c:v>12.816666666666698</c:v>
                </c:pt>
                <c:pt idx="152">
                  <c:v>12.899999999999991</c:v>
                </c:pt>
                <c:pt idx="153">
                  <c:v>13.000000000000007</c:v>
                </c:pt>
                <c:pt idx="154">
                  <c:v>13.083333333333407</c:v>
                </c:pt>
                <c:pt idx="155">
                  <c:v>13.183333333333316</c:v>
                </c:pt>
                <c:pt idx="156">
                  <c:v>13.266666666666715</c:v>
                </c:pt>
                <c:pt idx="157">
                  <c:v>13.350000000000009</c:v>
                </c:pt>
                <c:pt idx="158">
                  <c:v>13.450000000000024</c:v>
                </c:pt>
                <c:pt idx="159">
                  <c:v>13.533333333333317</c:v>
                </c:pt>
                <c:pt idx="160">
                  <c:v>13.616666666666717</c:v>
                </c:pt>
                <c:pt idx="161">
                  <c:v>13.716666666666733</c:v>
                </c:pt>
                <c:pt idx="162">
                  <c:v>13.800000000000026</c:v>
                </c:pt>
                <c:pt idx="163">
                  <c:v>13.900000000000041</c:v>
                </c:pt>
                <c:pt idx="164">
                  <c:v>13.983333333333334</c:v>
                </c:pt>
                <c:pt idx="165">
                  <c:v>14.066666666666734</c:v>
                </c:pt>
                <c:pt idx="166">
                  <c:v>14.166666666666643</c:v>
                </c:pt>
                <c:pt idx="167">
                  <c:v>14.266666666666659</c:v>
                </c:pt>
                <c:pt idx="168">
                  <c:v>14.350000000000058</c:v>
                </c:pt>
                <c:pt idx="169">
                  <c:v>14.449999999999967</c:v>
                </c:pt>
                <c:pt idx="170">
                  <c:v>14.549999999999983</c:v>
                </c:pt>
                <c:pt idx="171">
                  <c:v>14.633333333333383</c:v>
                </c:pt>
                <c:pt idx="172">
                  <c:v>14.716666666666676</c:v>
                </c:pt>
                <c:pt idx="173">
                  <c:v>14.799999999999969</c:v>
                </c:pt>
                <c:pt idx="174">
                  <c:v>14.899999999999984</c:v>
                </c:pt>
                <c:pt idx="175">
                  <c:v>15</c:v>
                </c:pt>
                <c:pt idx="176">
                  <c:v>15.0833333333334</c:v>
                </c:pt>
                <c:pt idx="177">
                  <c:v>15.183333333333309</c:v>
                </c:pt>
                <c:pt idx="178">
                  <c:v>15.266666666666708</c:v>
                </c:pt>
                <c:pt idx="179">
                  <c:v>15.350000000000001</c:v>
                </c:pt>
                <c:pt idx="180">
                  <c:v>15.450000000000017</c:v>
                </c:pt>
                <c:pt idx="181">
                  <c:v>15.53333333333331</c:v>
                </c:pt>
                <c:pt idx="182">
                  <c:v>15.61666666666671</c:v>
                </c:pt>
                <c:pt idx="183">
                  <c:v>15.716666666666725</c:v>
                </c:pt>
                <c:pt idx="184">
                  <c:v>15.800000000000018</c:v>
                </c:pt>
                <c:pt idx="185">
                  <c:v>15.883333333333312</c:v>
                </c:pt>
                <c:pt idx="186">
                  <c:v>15.966666666666711</c:v>
                </c:pt>
                <c:pt idx="187">
                  <c:v>16.066666666666727</c:v>
                </c:pt>
                <c:pt idx="188">
                  <c:v>16.15000000000002</c:v>
                </c:pt>
                <c:pt idx="189">
                  <c:v>16.233333333333313</c:v>
                </c:pt>
                <c:pt idx="190">
                  <c:v>16.316666666666713</c:v>
                </c:pt>
                <c:pt idx="191">
                  <c:v>16.416666666666728</c:v>
                </c:pt>
                <c:pt idx="192">
                  <c:v>16.500000000000021</c:v>
                </c:pt>
                <c:pt idx="193">
                  <c:v>16.583333333333314</c:v>
                </c:pt>
                <c:pt idx="194">
                  <c:v>16.68333333333333</c:v>
                </c:pt>
                <c:pt idx="195">
                  <c:v>16.76666666666673</c:v>
                </c:pt>
                <c:pt idx="196">
                  <c:v>16.850000000000023</c:v>
                </c:pt>
                <c:pt idx="197">
                  <c:v>16.950000000000038</c:v>
                </c:pt>
                <c:pt idx="198">
                  <c:v>17.033333333333331</c:v>
                </c:pt>
                <c:pt idx="199">
                  <c:v>17.116666666666731</c:v>
                </c:pt>
                <c:pt idx="200">
                  <c:v>17.21666666666664</c:v>
                </c:pt>
                <c:pt idx="201">
                  <c:v>17.316666666666656</c:v>
                </c:pt>
                <c:pt idx="202">
                  <c:v>17.416666666666671</c:v>
                </c:pt>
                <c:pt idx="203">
                  <c:v>17.500000000000071</c:v>
                </c:pt>
                <c:pt idx="204">
                  <c:v>17.583333333333364</c:v>
                </c:pt>
                <c:pt idx="205">
                  <c:v>17.666666666666657</c:v>
                </c:pt>
                <c:pt idx="206">
                  <c:v>17.766666666666673</c:v>
                </c:pt>
                <c:pt idx="207">
                  <c:v>17.850000000000072</c:v>
                </c:pt>
                <c:pt idx="208">
                  <c:v>17.949999999999982</c:v>
                </c:pt>
                <c:pt idx="209">
                  <c:v>18.033333333333381</c:v>
                </c:pt>
                <c:pt idx="210">
                  <c:v>18.116666666666674</c:v>
                </c:pt>
                <c:pt idx="211">
                  <c:v>18.21666666666669</c:v>
                </c:pt>
                <c:pt idx="212">
                  <c:v>18.299999999999983</c:v>
                </c:pt>
                <c:pt idx="213">
                  <c:v>18.399999999999999</c:v>
                </c:pt>
                <c:pt idx="214">
                  <c:v>18.483333333333398</c:v>
                </c:pt>
                <c:pt idx="215">
                  <c:v>18.566666666666691</c:v>
                </c:pt>
                <c:pt idx="216">
                  <c:v>18.666666666666707</c:v>
                </c:pt>
                <c:pt idx="217">
                  <c:v>18.75</c:v>
                </c:pt>
                <c:pt idx="218">
                  <c:v>18.8333333333334</c:v>
                </c:pt>
                <c:pt idx="219">
                  <c:v>18.933333333333309</c:v>
                </c:pt>
                <c:pt idx="220">
                  <c:v>19.016666666666708</c:v>
                </c:pt>
                <c:pt idx="221">
                  <c:v>19.116666666666724</c:v>
                </c:pt>
                <c:pt idx="222">
                  <c:v>19.200000000000017</c:v>
                </c:pt>
                <c:pt idx="223">
                  <c:v>19.300000000000033</c:v>
                </c:pt>
                <c:pt idx="224">
                  <c:v>19.383333333333326</c:v>
                </c:pt>
                <c:pt idx="225">
                  <c:v>19.483333333333341</c:v>
                </c:pt>
                <c:pt idx="226">
                  <c:v>19.566666666666634</c:v>
                </c:pt>
                <c:pt idx="227">
                  <c:v>19.650000000000034</c:v>
                </c:pt>
                <c:pt idx="228">
                  <c:v>19.75000000000005</c:v>
                </c:pt>
                <c:pt idx="229">
                  <c:v>19.833333333333343</c:v>
                </c:pt>
                <c:pt idx="230">
                  <c:v>19.916666666666636</c:v>
                </c:pt>
                <c:pt idx="231">
                  <c:v>20.016666666666652</c:v>
                </c:pt>
                <c:pt idx="232">
                  <c:v>20.100000000000051</c:v>
                </c:pt>
                <c:pt idx="233">
                  <c:v>20.200000000000067</c:v>
                </c:pt>
                <c:pt idx="234">
                  <c:v>20.28333333333336</c:v>
                </c:pt>
                <c:pt idx="235">
                  <c:v>20.366666666666653</c:v>
                </c:pt>
                <c:pt idx="236">
                  <c:v>20.466666666666669</c:v>
                </c:pt>
                <c:pt idx="237">
                  <c:v>20.550000000000068</c:v>
                </c:pt>
                <c:pt idx="238">
                  <c:v>20.633333333333361</c:v>
                </c:pt>
                <c:pt idx="239">
                  <c:v>20.716666666666654</c:v>
                </c:pt>
                <c:pt idx="240">
                  <c:v>20.81666666666667</c:v>
                </c:pt>
                <c:pt idx="241">
                  <c:v>20.90000000000007</c:v>
                </c:pt>
                <c:pt idx="242">
                  <c:v>20.999999999999979</c:v>
                </c:pt>
                <c:pt idx="243">
                  <c:v>21.083333333333378</c:v>
                </c:pt>
                <c:pt idx="244">
                  <c:v>21.166666666666671</c:v>
                </c:pt>
                <c:pt idx="245">
                  <c:v>21.266666666666687</c:v>
                </c:pt>
                <c:pt idx="246">
                  <c:v>21.366666666666703</c:v>
                </c:pt>
                <c:pt idx="247">
                  <c:v>21.449999999999996</c:v>
                </c:pt>
                <c:pt idx="248">
                  <c:v>21.550000000000011</c:v>
                </c:pt>
                <c:pt idx="249">
                  <c:v>21.650000000000027</c:v>
                </c:pt>
                <c:pt idx="250">
                  <c:v>21.73333333333332</c:v>
                </c:pt>
                <c:pt idx="251">
                  <c:v>21.81666666666672</c:v>
                </c:pt>
                <c:pt idx="252">
                  <c:v>21.916666666666735</c:v>
                </c:pt>
                <c:pt idx="253">
                  <c:v>22.000000000000028</c:v>
                </c:pt>
                <c:pt idx="254">
                  <c:v>22.100000000000044</c:v>
                </c:pt>
                <c:pt idx="255">
                  <c:v>22.183333333333337</c:v>
                </c:pt>
                <c:pt idx="256">
                  <c:v>22.266666666666737</c:v>
                </c:pt>
                <c:pt idx="257">
                  <c:v>22.35000000000003</c:v>
                </c:pt>
                <c:pt idx="258">
                  <c:v>22.450000000000045</c:v>
                </c:pt>
                <c:pt idx="259">
                  <c:v>22.533333333333339</c:v>
                </c:pt>
                <c:pt idx="260">
                  <c:v>22.616666666666738</c:v>
                </c:pt>
                <c:pt idx="261">
                  <c:v>22.716666666666647</c:v>
                </c:pt>
                <c:pt idx="262">
                  <c:v>22.800000000000047</c:v>
                </c:pt>
                <c:pt idx="263">
                  <c:v>22.88333333333334</c:v>
                </c:pt>
                <c:pt idx="264">
                  <c:v>22.983333333333356</c:v>
                </c:pt>
                <c:pt idx="265">
                  <c:v>23.066666666666649</c:v>
                </c:pt>
                <c:pt idx="266">
                  <c:v>23.150000000000048</c:v>
                </c:pt>
                <c:pt idx="267">
                  <c:v>23.250000000000064</c:v>
                </c:pt>
                <c:pt idx="268">
                  <c:v>23.349999999999973</c:v>
                </c:pt>
                <c:pt idx="269">
                  <c:v>23.433333333333373</c:v>
                </c:pt>
                <c:pt idx="270">
                  <c:v>23.516666666666666</c:v>
                </c:pt>
                <c:pt idx="271">
                  <c:v>23.616666666666681</c:v>
                </c:pt>
                <c:pt idx="272">
                  <c:v>23.699999999999974</c:v>
                </c:pt>
                <c:pt idx="273">
                  <c:v>23.783333333333374</c:v>
                </c:pt>
                <c:pt idx="274">
                  <c:v>23.88333333333339</c:v>
                </c:pt>
                <c:pt idx="275">
                  <c:v>23.966666666666683</c:v>
                </c:pt>
                <c:pt idx="276">
                  <c:v>24.049999999999976</c:v>
                </c:pt>
                <c:pt idx="277">
                  <c:v>24.133333333333375</c:v>
                </c:pt>
                <c:pt idx="278">
                  <c:v>24.233333333333391</c:v>
                </c:pt>
                <c:pt idx="279">
                  <c:v>24.3333333333333</c:v>
                </c:pt>
                <c:pt idx="280">
                  <c:v>24.4166666666667</c:v>
                </c:pt>
                <c:pt idx="281">
                  <c:v>24.499999999999993</c:v>
                </c:pt>
                <c:pt idx="282">
                  <c:v>24.600000000000009</c:v>
                </c:pt>
                <c:pt idx="283">
                  <c:v>24.683333333333302</c:v>
                </c:pt>
                <c:pt idx="284">
                  <c:v>24.766666666666701</c:v>
                </c:pt>
                <c:pt idx="285">
                  <c:v>24.866666666666717</c:v>
                </c:pt>
                <c:pt idx="286">
                  <c:v>24.95000000000001</c:v>
                </c:pt>
                <c:pt idx="287">
                  <c:v>25.050000000000026</c:v>
                </c:pt>
                <c:pt idx="288">
                  <c:v>25.133333333333319</c:v>
                </c:pt>
                <c:pt idx="289">
                  <c:v>25.216666666666718</c:v>
                </c:pt>
                <c:pt idx="290">
                  <c:v>25.300000000000011</c:v>
                </c:pt>
                <c:pt idx="291">
                  <c:v>25.400000000000027</c:v>
                </c:pt>
                <c:pt idx="292">
                  <c:v>25.48333333333332</c:v>
                </c:pt>
                <c:pt idx="293">
                  <c:v>25.56666666666672</c:v>
                </c:pt>
                <c:pt idx="294">
                  <c:v>25.650000000000013</c:v>
                </c:pt>
                <c:pt idx="295">
                  <c:v>25.750000000000028</c:v>
                </c:pt>
                <c:pt idx="296">
                  <c:v>25.833333333333321</c:v>
                </c:pt>
                <c:pt idx="297">
                  <c:v>25.916666666666721</c:v>
                </c:pt>
                <c:pt idx="298">
                  <c:v>26.016666666666737</c:v>
                </c:pt>
                <c:pt idx="299">
                  <c:v>26.10000000000003</c:v>
                </c:pt>
                <c:pt idx="300">
                  <c:v>26.183333333333323</c:v>
                </c:pt>
                <c:pt idx="301">
                  <c:v>26.283333333333339</c:v>
                </c:pt>
                <c:pt idx="302">
                  <c:v>26.366666666666738</c:v>
                </c:pt>
                <c:pt idx="303">
                  <c:v>26.450000000000031</c:v>
                </c:pt>
                <c:pt idx="304">
                  <c:v>26.533333333333324</c:v>
                </c:pt>
                <c:pt idx="305">
                  <c:v>26.63333333333334</c:v>
                </c:pt>
                <c:pt idx="306">
                  <c:v>26.733333333333356</c:v>
                </c:pt>
                <c:pt idx="307">
                  <c:v>26.816666666666649</c:v>
                </c:pt>
                <c:pt idx="308">
                  <c:v>26.900000000000048</c:v>
                </c:pt>
                <c:pt idx="309">
                  <c:v>27.000000000000064</c:v>
                </c:pt>
                <c:pt idx="310">
                  <c:v>27.083333333333357</c:v>
                </c:pt>
                <c:pt idx="311">
                  <c:v>27.183333333333373</c:v>
                </c:pt>
                <c:pt idx="312">
                  <c:v>27.266666666666666</c:v>
                </c:pt>
                <c:pt idx="313">
                  <c:v>27.350000000000065</c:v>
                </c:pt>
                <c:pt idx="314">
                  <c:v>27.433333333333358</c:v>
                </c:pt>
                <c:pt idx="315">
                  <c:v>27.533333333333374</c:v>
                </c:pt>
                <c:pt idx="316">
                  <c:v>27.616666666666667</c:v>
                </c:pt>
                <c:pt idx="317">
                  <c:v>27.700000000000067</c:v>
                </c:pt>
                <c:pt idx="318">
                  <c:v>27.78333333333336</c:v>
                </c:pt>
                <c:pt idx="319">
                  <c:v>27.883333333333375</c:v>
                </c:pt>
                <c:pt idx="320">
                  <c:v>27.966666666666669</c:v>
                </c:pt>
                <c:pt idx="321">
                  <c:v>28.050000000000068</c:v>
                </c:pt>
                <c:pt idx="322">
                  <c:v>28.133333333333361</c:v>
                </c:pt>
                <c:pt idx="323">
                  <c:v>28.233333333333377</c:v>
                </c:pt>
                <c:pt idx="324">
                  <c:v>28.31666666666667</c:v>
                </c:pt>
                <c:pt idx="325">
                  <c:v>28.40000000000007</c:v>
                </c:pt>
                <c:pt idx="326">
                  <c:v>28.499999999999979</c:v>
                </c:pt>
                <c:pt idx="327">
                  <c:v>28.583333333333378</c:v>
                </c:pt>
                <c:pt idx="328">
                  <c:v>28.683333333333394</c:v>
                </c:pt>
                <c:pt idx="329">
                  <c:v>28.766666666666687</c:v>
                </c:pt>
                <c:pt idx="330">
                  <c:v>28.84999999999998</c:v>
                </c:pt>
                <c:pt idx="331">
                  <c:v>28.949999999999996</c:v>
                </c:pt>
                <c:pt idx="332">
                  <c:v>29.033333333333395</c:v>
                </c:pt>
                <c:pt idx="333">
                  <c:v>29.116666666666688</c:v>
                </c:pt>
                <c:pt idx="334">
                  <c:v>29.199999999999982</c:v>
                </c:pt>
                <c:pt idx="335">
                  <c:v>29.299999999999997</c:v>
                </c:pt>
                <c:pt idx="336">
                  <c:v>29.383333333333397</c:v>
                </c:pt>
                <c:pt idx="337">
                  <c:v>29.46666666666669</c:v>
                </c:pt>
                <c:pt idx="338">
                  <c:v>29.549999999999983</c:v>
                </c:pt>
                <c:pt idx="339">
                  <c:v>29.65</c:v>
                </c:pt>
                <c:pt idx="340">
                  <c:v>29.733333333333398</c:v>
                </c:pt>
                <c:pt idx="341">
                  <c:v>29.833333333333307</c:v>
                </c:pt>
                <c:pt idx="342">
                  <c:v>29.916666666666707</c:v>
                </c:pt>
                <c:pt idx="343">
                  <c:v>30</c:v>
                </c:pt>
                <c:pt idx="344">
                  <c:v>30.100000000000016</c:v>
                </c:pt>
                <c:pt idx="345">
                  <c:v>30.183333333333309</c:v>
                </c:pt>
                <c:pt idx="346">
                  <c:v>30.266666666666708</c:v>
                </c:pt>
                <c:pt idx="347">
                  <c:v>30.35</c:v>
                </c:pt>
                <c:pt idx="348">
                  <c:v>30.450000000000017</c:v>
                </c:pt>
                <c:pt idx="349">
                  <c:v>30.53333333333331</c:v>
                </c:pt>
                <c:pt idx="350">
                  <c:v>30.633333333333326</c:v>
                </c:pt>
                <c:pt idx="351">
                  <c:v>30.716666666666725</c:v>
                </c:pt>
                <c:pt idx="352">
                  <c:v>30.816666666666634</c:v>
                </c:pt>
                <c:pt idx="353">
                  <c:v>30.900000000000034</c:v>
                </c:pt>
                <c:pt idx="354">
                  <c:v>30.983333333333327</c:v>
                </c:pt>
                <c:pt idx="355">
                  <c:v>31.083333333333343</c:v>
                </c:pt>
                <c:pt idx="356">
                  <c:v>31.166666666666636</c:v>
                </c:pt>
                <c:pt idx="357">
                  <c:v>31.266666666666652</c:v>
                </c:pt>
                <c:pt idx="358">
                  <c:v>31.366666666666667</c:v>
                </c:pt>
                <c:pt idx="359">
                  <c:v>31.450000000000067</c:v>
                </c:pt>
                <c:pt idx="360">
                  <c:v>31.549999999999976</c:v>
                </c:pt>
                <c:pt idx="361">
                  <c:v>31.633333333333375</c:v>
                </c:pt>
                <c:pt idx="362">
                  <c:v>31.716666666666669</c:v>
                </c:pt>
                <c:pt idx="363">
                  <c:v>31.816666666666684</c:v>
                </c:pt>
                <c:pt idx="364">
                  <c:v>31.899999999999977</c:v>
                </c:pt>
                <c:pt idx="365">
                  <c:v>31.999999999999993</c:v>
                </c:pt>
                <c:pt idx="366">
                  <c:v>32.100000000000009</c:v>
                </c:pt>
                <c:pt idx="367">
                  <c:v>32.200000000000024</c:v>
                </c:pt>
                <c:pt idx="368">
                  <c:v>32.30000000000004</c:v>
                </c:pt>
                <c:pt idx="369">
                  <c:v>32.400000000000055</c:v>
                </c:pt>
                <c:pt idx="370">
                  <c:v>32.483333333333348</c:v>
                </c:pt>
                <c:pt idx="371">
                  <c:v>32.566666666666642</c:v>
                </c:pt>
                <c:pt idx="372">
                  <c:v>32.666666666666657</c:v>
                </c:pt>
                <c:pt idx="373">
                  <c:v>32.750000000000057</c:v>
                </c:pt>
                <c:pt idx="374">
                  <c:v>32.850000000000072</c:v>
                </c:pt>
                <c:pt idx="375">
                  <c:v>32.933333333333366</c:v>
                </c:pt>
                <c:pt idx="376">
                  <c:v>33.016666666666659</c:v>
                </c:pt>
                <c:pt idx="377">
                  <c:v>33.116666666666674</c:v>
                </c:pt>
                <c:pt idx="378">
                  <c:v>33.199999999999967</c:v>
                </c:pt>
                <c:pt idx="379">
                  <c:v>33.283333333333367</c:v>
                </c:pt>
                <c:pt idx="380">
                  <c:v>33.383333333333383</c:v>
                </c:pt>
                <c:pt idx="381">
                  <c:v>33.466666666666676</c:v>
                </c:pt>
                <c:pt idx="382">
                  <c:v>33.549999999999969</c:v>
                </c:pt>
                <c:pt idx="383">
                  <c:v>33.633333333333368</c:v>
                </c:pt>
                <c:pt idx="384">
                  <c:v>33.733333333333384</c:v>
                </c:pt>
                <c:pt idx="385">
                  <c:v>33.8333333333334</c:v>
                </c:pt>
                <c:pt idx="386">
                  <c:v>33.933333333333309</c:v>
                </c:pt>
                <c:pt idx="387">
                  <c:v>34.033333333333324</c:v>
                </c:pt>
                <c:pt idx="388">
                  <c:v>34.116666666666724</c:v>
                </c:pt>
                <c:pt idx="389">
                  <c:v>34.216666666666633</c:v>
                </c:pt>
                <c:pt idx="390">
                  <c:v>34.300000000000033</c:v>
                </c:pt>
                <c:pt idx="391">
                  <c:v>34.400000000000048</c:v>
                </c:pt>
                <c:pt idx="392">
                  <c:v>34.483333333333341</c:v>
                </c:pt>
                <c:pt idx="393">
                  <c:v>34.583333333333357</c:v>
                </c:pt>
                <c:pt idx="394">
                  <c:v>34.66666666666665</c:v>
                </c:pt>
                <c:pt idx="395">
                  <c:v>34.766666666666666</c:v>
                </c:pt>
                <c:pt idx="396">
                  <c:v>34.850000000000065</c:v>
                </c:pt>
                <c:pt idx="397">
                  <c:v>34.949999999999974</c:v>
                </c:pt>
                <c:pt idx="398">
                  <c:v>35.033333333333374</c:v>
                </c:pt>
                <c:pt idx="399">
                  <c:v>35.116666666666667</c:v>
                </c:pt>
                <c:pt idx="400">
                  <c:v>35.216666666666683</c:v>
                </c:pt>
                <c:pt idx="401">
                  <c:v>35.299999999999976</c:v>
                </c:pt>
                <c:pt idx="402">
                  <c:v>35.399999999999991</c:v>
                </c:pt>
                <c:pt idx="403">
                  <c:v>35.483333333333391</c:v>
                </c:pt>
                <c:pt idx="404">
                  <c:v>35.566666666666684</c:v>
                </c:pt>
                <c:pt idx="405">
                  <c:v>35.6666666666667</c:v>
                </c:pt>
                <c:pt idx="406">
                  <c:v>35.783333333333331</c:v>
                </c:pt>
                <c:pt idx="407">
                  <c:v>35.883333333333347</c:v>
                </c:pt>
                <c:pt idx="408">
                  <c:v>35.96666666666664</c:v>
                </c:pt>
                <c:pt idx="409">
                  <c:v>36.05000000000004</c:v>
                </c:pt>
                <c:pt idx="410">
                  <c:v>36.150000000000055</c:v>
                </c:pt>
                <c:pt idx="411">
                  <c:v>36.233333333333348</c:v>
                </c:pt>
                <c:pt idx="412">
                  <c:v>36.316666666666642</c:v>
                </c:pt>
                <c:pt idx="413">
                  <c:v>36.400000000000041</c:v>
                </c:pt>
                <c:pt idx="414">
                  <c:v>36.483333333333334</c:v>
                </c:pt>
                <c:pt idx="415">
                  <c:v>36.58333333333335</c:v>
                </c:pt>
                <c:pt idx="416">
                  <c:v>36.666666666666643</c:v>
                </c:pt>
                <c:pt idx="417">
                  <c:v>36.750000000000043</c:v>
                </c:pt>
                <c:pt idx="418">
                  <c:v>36.850000000000058</c:v>
                </c:pt>
                <c:pt idx="419">
                  <c:v>36.933333333333351</c:v>
                </c:pt>
                <c:pt idx="420">
                  <c:v>37.033333333333367</c:v>
                </c:pt>
                <c:pt idx="421">
                  <c:v>37.11666666666666</c:v>
                </c:pt>
                <c:pt idx="422">
                  <c:v>37.20000000000006</c:v>
                </c:pt>
                <c:pt idx="423">
                  <c:v>37.283333333333353</c:v>
                </c:pt>
                <c:pt idx="424">
                  <c:v>37.366666666666646</c:v>
                </c:pt>
                <c:pt idx="425">
                  <c:v>37.466666666666661</c:v>
                </c:pt>
                <c:pt idx="426">
                  <c:v>37.550000000000061</c:v>
                </c:pt>
                <c:pt idx="427">
                  <c:v>37.633333333333354</c:v>
                </c:pt>
                <c:pt idx="428">
                  <c:v>37.716666666666647</c:v>
                </c:pt>
                <c:pt idx="429">
                  <c:v>37.816666666666663</c:v>
                </c:pt>
                <c:pt idx="430">
                  <c:v>37.900000000000063</c:v>
                </c:pt>
                <c:pt idx="431">
                  <c:v>37.999999999999972</c:v>
                </c:pt>
                <c:pt idx="432">
                  <c:v>38.083333333333371</c:v>
                </c:pt>
                <c:pt idx="433">
                  <c:v>38.183333333333387</c:v>
                </c:pt>
                <c:pt idx="434">
                  <c:v>38.26666666666668</c:v>
                </c:pt>
                <c:pt idx="435">
                  <c:v>38.349999999999973</c:v>
                </c:pt>
                <c:pt idx="436">
                  <c:v>38.433333333333373</c:v>
                </c:pt>
                <c:pt idx="437">
                  <c:v>38.533333333333388</c:v>
                </c:pt>
                <c:pt idx="438">
                  <c:v>38.633333333333404</c:v>
                </c:pt>
                <c:pt idx="439">
                  <c:v>38.716666666666697</c:v>
                </c:pt>
                <c:pt idx="440">
                  <c:v>38.816666666666713</c:v>
                </c:pt>
                <c:pt idx="441">
                  <c:v>38.900000000000006</c:v>
                </c:pt>
                <c:pt idx="442">
                  <c:v>38.983333333333405</c:v>
                </c:pt>
                <c:pt idx="443">
                  <c:v>39.083333333333314</c:v>
                </c:pt>
                <c:pt idx="444">
                  <c:v>39.166666666666714</c:v>
                </c:pt>
                <c:pt idx="445">
                  <c:v>39.250000000000007</c:v>
                </c:pt>
                <c:pt idx="446">
                  <c:v>39.3333333333333</c:v>
                </c:pt>
                <c:pt idx="447">
                  <c:v>39.433333333333316</c:v>
                </c:pt>
                <c:pt idx="448">
                  <c:v>39.516666666666715</c:v>
                </c:pt>
                <c:pt idx="449">
                  <c:v>39.600000000000009</c:v>
                </c:pt>
                <c:pt idx="450">
                  <c:v>39.683333333333302</c:v>
                </c:pt>
                <c:pt idx="451">
                  <c:v>39.783333333333317</c:v>
                </c:pt>
                <c:pt idx="452">
                  <c:v>39.866666666666717</c:v>
                </c:pt>
                <c:pt idx="453">
                  <c:v>39.95000000000001</c:v>
                </c:pt>
                <c:pt idx="454">
                  <c:v>40.050000000000026</c:v>
                </c:pt>
                <c:pt idx="455">
                  <c:v>40.133333333333319</c:v>
                </c:pt>
                <c:pt idx="456">
                  <c:v>40.233333333333334</c:v>
                </c:pt>
                <c:pt idx="457">
                  <c:v>40.316666666666734</c:v>
                </c:pt>
                <c:pt idx="458">
                  <c:v>40.400000000000027</c:v>
                </c:pt>
                <c:pt idx="459">
                  <c:v>40.500000000000043</c:v>
                </c:pt>
                <c:pt idx="460">
                  <c:v>40.583333333333336</c:v>
                </c:pt>
                <c:pt idx="461">
                  <c:v>40.683333333333351</c:v>
                </c:pt>
                <c:pt idx="462">
                  <c:v>40.766666666666644</c:v>
                </c:pt>
                <c:pt idx="463">
                  <c:v>40.850000000000044</c:v>
                </c:pt>
                <c:pt idx="464">
                  <c:v>40.95000000000006</c:v>
                </c:pt>
                <c:pt idx="465">
                  <c:v>41.049999999999969</c:v>
                </c:pt>
                <c:pt idx="466">
                  <c:v>41.133333333333368</c:v>
                </c:pt>
                <c:pt idx="467">
                  <c:v>41.233333333333384</c:v>
                </c:pt>
                <c:pt idx="468">
                  <c:v>41.316666666666677</c:v>
                </c:pt>
                <c:pt idx="469">
                  <c:v>41.39999999999997</c:v>
                </c:pt>
                <c:pt idx="470">
                  <c:v>41.499999999999986</c:v>
                </c:pt>
                <c:pt idx="471">
                  <c:v>41.583333333333385</c:v>
                </c:pt>
                <c:pt idx="472">
                  <c:v>41.683333333333401</c:v>
                </c:pt>
                <c:pt idx="473">
                  <c:v>41.766666666666694</c:v>
                </c:pt>
                <c:pt idx="474">
                  <c:v>41.86666666666671</c:v>
                </c:pt>
                <c:pt idx="475">
                  <c:v>41.95</c:v>
                </c:pt>
                <c:pt idx="476">
                  <c:v>42.033333333333402</c:v>
                </c:pt>
                <c:pt idx="477">
                  <c:v>42.133333333333312</c:v>
                </c:pt>
                <c:pt idx="478">
                  <c:v>42.216666666666711</c:v>
                </c:pt>
                <c:pt idx="479">
                  <c:v>42.300000000000004</c:v>
                </c:pt>
                <c:pt idx="480">
                  <c:v>42.40000000000002</c:v>
                </c:pt>
                <c:pt idx="481">
                  <c:v>42.483333333333313</c:v>
                </c:pt>
                <c:pt idx="482">
                  <c:v>42.566666666666713</c:v>
                </c:pt>
                <c:pt idx="483">
                  <c:v>42.666666666666728</c:v>
                </c:pt>
                <c:pt idx="484">
                  <c:v>42.750000000000021</c:v>
                </c:pt>
                <c:pt idx="485">
                  <c:v>42.850000000000037</c:v>
                </c:pt>
                <c:pt idx="486">
                  <c:v>42.93333333333333</c:v>
                </c:pt>
                <c:pt idx="487">
                  <c:v>43.01666666666673</c:v>
                </c:pt>
                <c:pt idx="488">
                  <c:v>43.116666666666639</c:v>
                </c:pt>
                <c:pt idx="489">
                  <c:v>43.216666666666654</c:v>
                </c:pt>
                <c:pt idx="490">
                  <c:v>43.31666666666667</c:v>
                </c:pt>
                <c:pt idx="491">
                  <c:v>43.40000000000007</c:v>
                </c:pt>
                <c:pt idx="492">
                  <c:v>43.483333333333363</c:v>
                </c:pt>
                <c:pt idx="493">
                  <c:v>43.583333333333378</c:v>
                </c:pt>
                <c:pt idx="494">
                  <c:v>43.683333333333394</c:v>
                </c:pt>
                <c:pt idx="495">
                  <c:v>43.766666666666687</c:v>
                </c:pt>
                <c:pt idx="496">
                  <c:v>43.883333333333319</c:v>
                </c:pt>
                <c:pt idx="497">
                  <c:v>43.966666666666718</c:v>
                </c:pt>
                <c:pt idx="498">
                  <c:v>44.066666666666734</c:v>
                </c:pt>
                <c:pt idx="499">
                  <c:v>44.166666666666643</c:v>
                </c:pt>
                <c:pt idx="500">
                  <c:v>44.250000000000043</c:v>
                </c:pt>
                <c:pt idx="501">
                  <c:v>44.333333333333336</c:v>
                </c:pt>
                <c:pt idx="502">
                  <c:v>44.433333333333351</c:v>
                </c:pt>
                <c:pt idx="503">
                  <c:v>44.533333333333367</c:v>
                </c:pt>
                <c:pt idx="504">
                  <c:v>44.61666666666666</c:v>
                </c:pt>
                <c:pt idx="505">
                  <c:v>44.70000000000006</c:v>
                </c:pt>
                <c:pt idx="506">
                  <c:v>44.799999999999969</c:v>
                </c:pt>
                <c:pt idx="507">
                  <c:v>44.883333333333368</c:v>
                </c:pt>
                <c:pt idx="508">
                  <c:v>44.983333333333384</c:v>
                </c:pt>
                <c:pt idx="509">
                  <c:v>45.0833333333334</c:v>
                </c:pt>
                <c:pt idx="510">
                  <c:v>45.166666666666693</c:v>
                </c:pt>
                <c:pt idx="511">
                  <c:v>45.266666666666602</c:v>
                </c:pt>
                <c:pt idx="512">
                  <c:v>45.35</c:v>
                </c:pt>
                <c:pt idx="513">
                  <c:v>45.450000000000124</c:v>
                </c:pt>
                <c:pt idx="514">
                  <c:v>45.53333333333331</c:v>
                </c:pt>
                <c:pt idx="515">
                  <c:v>45.633333333333326</c:v>
                </c:pt>
                <c:pt idx="516">
                  <c:v>45.716666666666725</c:v>
                </c:pt>
                <c:pt idx="517">
                  <c:v>45.816666666666528</c:v>
                </c:pt>
                <c:pt idx="518">
                  <c:v>45.91666666666665</c:v>
                </c:pt>
                <c:pt idx="519">
                  <c:v>46.016666666666559</c:v>
                </c:pt>
                <c:pt idx="520">
                  <c:v>46.116666666666681</c:v>
                </c:pt>
                <c:pt idx="521">
                  <c:v>46.200000000000081</c:v>
                </c:pt>
                <c:pt idx="522">
                  <c:v>46.283333333333481</c:v>
                </c:pt>
                <c:pt idx="523">
                  <c:v>46.400000000000112</c:v>
                </c:pt>
                <c:pt idx="524">
                  <c:v>46.500000000000021</c:v>
                </c:pt>
                <c:pt idx="525">
                  <c:v>46.600000000000144</c:v>
                </c:pt>
                <c:pt idx="526">
                  <c:v>46.700000000000053</c:v>
                </c:pt>
                <c:pt idx="527">
                  <c:v>46.783333333333346</c:v>
                </c:pt>
                <c:pt idx="528">
                  <c:v>46.883333333333361</c:v>
                </c:pt>
                <c:pt idx="529">
                  <c:v>46.966666666666548</c:v>
                </c:pt>
                <c:pt idx="530">
                  <c:v>47.06666666666667</c:v>
                </c:pt>
                <c:pt idx="531">
                  <c:v>47.15000000000007</c:v>
                </c:pt>
                <c:pt idx="532">
                  <c:v>47.233333333333469</c:v>
                </c:pt>
                <c:pt idx="533">
                  <c:v>47.333333333333378</c:v>
                </c:pt>
                <c:pt idx="534">
                  <c:v>47.433333333333501</c:v>
                </c:pt>
                <c:pt idx="535">
                  <c:v>47.516666666666687</c:v>
                </c:pt>
                <c:pt idx="536">
                  <c:v>47.616666666666703</c:v>
                </c:pt>
                <c:pt idx="537">
                  <c:v>47.716666666666718</c:v>
                </c:pt>
                <c:pt idx="538">
                  <c:v>47.799999999999905</c:v>
                </c:pt>
                <c:pt idx="539">
                  <c:v>47.900000000000027</c:v>
                </c:pt>
                <c:pt idx="540">
                  <c:v>47.983333333333427</c:v>
                </c:pt>
                <c:pt idx="541">
                  <c:v>48.083333333333336</c:v>
                </c:pt>
                <c:pt idx="542">
                  <c:v>48.166666666666735</c:v>
                </c:pt>
                <c:pt idx="543">
                  <c:v>48.266666666666644</c:v>
                </c:pt>
                <c:pt idx="544">
                  <c:v>48.350000000000044</c:v>
                </c:pt>
                <c:pt idx="545">
                  <c:v>48.45000000000006</c:v>
                </c:pt>
                <c:pt idx="546">
                  <c:v>48.533333333333353</c:v>
                </c:pt>
                <c:pt idx="547">
                  <c:v>48.633333333333262</c:v>
                </c:pt>
                <c:pt idx="548">
                  <c:v>48.716666666666661</c:v>
                </c:pt>
                <c:pt idx="549">
                  <c:v>48.800000000000061</c:v>
                </c:pt>
                <c:pt idx="550">
                  <c:v>48.883333333333354</c:v>
                </c:pt>
                <c:pt idx="551">
                  <c:v>48.98333333333337</c:v>
                </c:pt>
                <c:pt idx="552">
                  <c:v>49.066666666666556</c:v>
                </c:pt>
                <c:pt idx="553">
                  <c:v>49.149999999999956</c:v>
                </c:pt>
                <c:pt idx="554">
                  <c:v>49.250000000000078</c:v>
                </c:pt>
                <c:pt idx="555">
                  <c:v>49.333333333333478</c:v>
                </c:pt>
                <c:pt idx="556">
                  <c:v>49.433333333333387</c:v>
                </c:pt>
                <c:pt idx="557">
                  <c:v>49.51666666666668</c:v>
                </c:pt>
                <c:pt idx="558">
                  <c:v>49.599999999999973</c:v>
                </c:pt>
                <c:pt idx="559">
                  <c:v>49.683333333333373</c:v>
                </c:pt>
                <c:pt idx="560">
                  <c:v>49.766666666666772</c:v>
                </c:pt>
                <c:pt idx="561">
                  <c:v>49.866666666666681</c:v>
                </c:pt>
                <c:pt idx="562">
                  <c:v>49.949999999999974</c:v>
                </c:pt>
                <c:pt idx="563">
                  <c:v>50.033333333333374</c:v>
                </c:pt>
                <c:pt idx="564">
                  <c:v>50.13333333333339</c:v>
                </c:pt>
                <c:pt idx="565">
                  <c:v>50.216666666666576</c:v>
                </c:pt>
                <c:pt idx="566">
                  <c:v>50.316666666666698</c:v>
                </c:pt>
                <c:pt idx="567">
                  <c:v>50.400000000000098</c:v>
                </c:pt>
                <c:pt idx="568">
                  <c:v>50.483333333333498</c:v>
                </c:pt>
                <c:pt idx="569">
                  <c:v>50.566666666666684</c:v>
                </c:pt>
                <c:pt idx="570">
                  <c:v>50.6666666666667</c:v>
                </c:pt>
                <c:pt idx="571">
                  <c:v>50.749999999999993</c:v>
                </c:pt>
                <c:pt idx="572">
                  <c:v>50.833333333333393</c:v>
                </c:pt>
                <c:pt idx="573">
                  <c:v>50.933333333333302</c:v>
                </c:pt>
                <c:pt idx="574">
                  <c:v>51.016666666666701</c:v>
                </c:pt>
                <c:pt idx="575">
                  <c:v>51.099999999999994</c:v>
                </c:pt>
                <c:pt idx="576">
                  <c:v>51.20000000000001</c:v>
                </c:pt>
                <c:pt idx="577">
                  <c:v>51.283333333333196</c:v>
                </c:pt>
                <c:pt idx="578">
                  <c:v>51.366666666666596</c:v>
                </c:pt>
                <c:pt idx="579">
                  <c:v>51.449999999999996</c:v>
                </c:pt>
                <c:pt idx="580">
                  <c:v>51.533333333333395</c:v>
                </c:pt>
                <c:pt idx="581">
                  <c:v>51.633333333333304</c:v>
                </c:pt>
                <c:pt idx="582">
                  <c:v>51.716666666666704</c:v>
                </c:pt>
                <c:pt idx="583">
                  <c:v>51.799999999999891</c:v>
                </c:pt>
                <c:pt idx="584">
                  <c:v>51.900000000000013</c:v>
                </c:pt>
                <c:pt idx="585">
                  <c:v>51.983333333333412</c:v>
                </c:pt>
                <c:pt idx="586">
                  <c:v>52.066666666666812</c:v>
                </c:pt>
                <c:pt idx="587">
                  <c:v>52.166666666666721</c:v>
                </c:pt>
                <c:pt idx="588">
                  <c:v>52.250000000000014</c:v>
                </c:pt>
                <c:pt idx="589">
                  <c:v>52.333333333333307</c:v>
                </c:pt>
                <c:pt idx="590">
                  <c:v>52.433333333333216</c:v>
                </c:pt>
                <c:pt idx="591">
                  <c:v>52.516666666666616</c:v>
                </c:pt>
                <c:pt idx="592">
                  <c:v>52.600000000000016</c:v>
                </c:pt>
                <c:pt idx="593">
                  <c:v>52.700000000000138</c:v>
                </c:pt>
                <c:pt idx="594">
                  <c:v>52.783333333333324</c:v>
                </c:pt>
                <c:pt idx="595">
                  <c:v>52.866666666666724</c:v>
                </c:pt>
                <c:pt idx="596">
                  <c:v>52.966666666666633</c:v>
                </c:pt>
                <c:pt idx="597">
                  <c:v>53.050000000000033</c:v>
                </c:pt>
                <c:pt idx="598">
                  <c:v>53.133333333333432</c:v>
                </c:pt>
                <c:pt idx="599">
                  <c:v>53.233333333333341</c:v>
                </c:pt>
                <c:pt idx="600">
                  <c:v>53.316666666666634</c:v>
                </c:pt>
                <c:pt idx="601">
                  <c:v>53.41666666666665</c:v>
                </c:pt>
                <c:pt idx="602">
                  <c:v>53.50000000000005</c:v>
                </c:pt>
                <c:pt idx="603">
                  <c:v>53.583333333333236</c:v>
                </c:pt>
                <c:pt idx="604">
                  <c:v>53.666666666666636</c:v>
                </c:pt>
                <c:pt idx="605">
                  <c:v>53.766666666666758</c:v>
                </c:pt>
                <c:pt idx="606">
                  <c:v>53.866666666666667</c:v>
                </c:pt>
                <c:pt idx="607">
                  <c:v>53.950000000000067</c:v>
                </c:pt>
                <c:pt idx="608">
                  <c:v>54.03333333333336</c:v>
                </c:pt>
                <c:pt idx="609">
                  <c:v>54.133333333333375</c:v>
                </c:pt>
                <c:pt idx="610">
                  <c:v>54.216666666666562</c:v>
                </c:pt>
                <c:pt idx="611">
                  <c:v>54.299999999999962</c:v>
                </c:pt>
                <c:pt idx="612">
                  <c:v>54.400000000000084</c:v>
                </c:pt>
                <c:pt idx="613">
                  <c:v>54.483333333333483</c:v>
                </c:pt>
                <c:pt idx="614">
                  <c:v>54.56666666666667</c:v>
                </c:pt>
                <c:pt idx="615">
                  <c:v>54.65000000000007</c:v>
                </c:pt>
                <c:pt idx="616">
                  <c:v>54.749999999999979</c:v>
                </c:pt>
                <c:pt idx="617">
                  <c:v>54.833333333333378</c:v>
                </c:pt>
                <c:pt idx="618">
                  <c:v>54.933333333333287</c:v>
                </c:pt>
                <c:pt idx="619">
                  <c:v>55.016666666666687</c:v>
                </c:pt>
                <c:pt idx="620">
                  <c:v>55.116666666666809</c:v>
                </c:pt>
                <c:pt idx="621">
                  <c:v>55.199999999999996</c:v>
                </c:pt>
                <c:pt idx="622">
                  <c:v>55.283333333333395</c:v>
                </c:pt>
                <c:pt idx="623">
                  <c:v>55.366666666666582</c:v>
                </c:pt>
                <c:pt idx="624">
                  <c:v>55.466666666666704</c:v>
                </c:pt>
                <c:pt idx="625">
                  <c:v>55.550000000000104</c:v>
                </c:pt>
                <c:pt idx="626">
                  <c:v>55.633333333333503</c:v>
                </c:pt>
                <c:pt idx="627">
                  <c:v>55.733333333333306</c:v>
                </c:pt>
                <c:pt idx="628">
                  <c:v>55.816666666666706</c:v>
                </c:pt>
                <c:pt idx="629">
                  <c:v>55.9</c:v>
                </c:pt>
                <c:pt idx="630">
                  <c:v>55.983333333333398</c:v>
                </c:pt>
                <c:pt idx="631">
                  <c:v>56.083333333333307</c:v>
                </c:pt>
                <c:pt idx="632">
                  <c:v>56.166666666666707</c:v>
                </c:pt>
                <c:pt idx="633">
                  <c:v>56.25</c:v>
                </c:pt>
                <c:pt idx="634">
                  <c:v>56.3333333333334</c:v>
                </c:pt>
                <c:pt idx="635">
                  <c:v>56.433333333333202</c:v>
                </c:pt>
                <c:pt idx="636">
                  <c:v>56.516666666666602</c:v>
                </c:pt>
                <c:pt idx="637">
                  <c:v>56.6</c:v>
                </c:pt>
                <c:pt idx="638">
                  <c:v>56.683333333333401</c:v>
                </c:pt>
                <c:pt idx="639">
                  <c:v>56.78333333333331</c:v>
                </c:pt>
                <c:pt idx="640">
                  <c:v>56.86666666666671</c:v>
                </c:pt>
                <c:pt idx="641">
                  <c:v>56.949999999999896</c:v>
                </c:pt>
                <c:pt idx="642">
                  <c:v>57.033333333333296</c:v>
                </c:pt>
                <c:pt idx="643">
                  <c:v>57.133333333333418</c:v>
                </c:pt>
                <c:pt idx="644">
                  <c:v>57.216666666666818</c:v>
                </c:pt>
                <c:pt idx="645">
                  <c:v>57.316666666666727</c:v>
                </c:pt>
                <c:pt idx="646">
                  <c:v>57.40000000000002</c:v>
                </c:pt>
                <c:pt idx="647">
                  <c:v>57.500000000000036</c:v>
                </c:pt>
                <c:pt idx="648">
                  <c:v>57.583333333333222</c:v>
                </c:pt>
                <c:pt idx="649">
                  <c:v>57.666666666666622</c:v>
                </c:pt>
                <c:pt idx="650">
                  <c:v>57.766666666666744</c:v>
                </c:pt>
                <c:pt idx="651">
                  <c:v>57.850000000000144</c:v>
                </c:pt>
                <c:pt idx="652">
                  <c:v>57.950000000000053</c:v>
                </c:pt>
                <c:pt idx="653">
                  <c:v>58.050000000000175</c:v>
                </c:pt>
                <c:pt idx="654">
                  <c:v>58.149999999999977</c:v>
                </c:pt>
                <c:pt idx="655">
                  <c:v>58.233333333333377</c:v>
                </c:pt>
                <c:pt idx="656">
                  <c:v>58.333333333333393</c:v>
                </c:pt>
                <c:pt idx="657">
                  <c:v>58.416666666666579</c:v>
                </c:pt>
                <c:pt idx="658">
                  <c:v>58.516666666666701</c:v>
                </c:pt>
                <c:pt idx="659">
                  <c:v>58.61666666666661</c:v>
                </c:pt>
                <c:pt idx="660">
                  <c:v>58.70000000000001</c:v>
                </c:pt>
                <c:pt idx="661">
                  <c:v>58.800000000000132</c:v>
                </c:pt>
                <c:pt idx="662">
                  <c:v>58.883333333333319</c:v>
                </c:pt>
                <c:pt idx="663">
                  <c:v>58.966666666666718</c:v>
                </c:pt>
                <c:pt idx="664">
                  <c:v>59.049999999999905</c:v>
                </c:pt>
                <c:pt idx="665">
                  <c:v>59.150000000000027</c:v>
                </c:pt>
                <c:pt idx="666">
                  <c:v>59.233333333333427</c:v>
                </c:pt>
                <c:pt idx="667">
                  <c:v>59.316666666666826</c:v>
                </c:pt>
                <c:pt idx="668">
                  <c:v>59.416666666666735</c:v>
                </c:pt>
                <c:pt idx="669">
                  <c:v>59.500000000000028</c:v>
                </c:pt>
                <c:pt idx="670">
                  <c:v>59.583333333333321</c:v>
                </c:pt>
                <c:pt idx="671">
                  <c:v>59.683333333333231</c:v>
                </c:pt>
                <c:pt idx="672">
                  <c:v>59.783333333333353</c:v>
                </c:pt>
                <c:pt idx="673">
                  <c:v>59.883333333333262</c:v>
                </c:pt>
                <c:pt idx="674">
                  <c:v>59.966666666666661</c:v>
                </c:pt>
                <c:pt idx="675">
                  <c:v>60.050000000000061</c:v>
                </c:pt>
                <c:pt idx="676">
                  <c:v>60.133333333333354</c:v>
                </c:pt>
                <c:pt idx="677">
                  <c:v>60.216666666666647</c:v>
                </c:pt>
                <c:pt idx="678">
                  <c:v>60.316666666666556</c:v>
                </c:pt>
              </c:numCache>
            </c:numRef>
          </c:xVal>
          <c:yVal>
            <c:numRef>
              <c:f>'VAR I'!$K$13:$K$691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0.91058333333306662</c:v>
                </c:pt>
                <c:pt idx="52">
                  <c:v>0.88658333333305506</c:v>
                </c:pt>
                <c:pt idx="53">
                  <c:v>0.88658333333379169</c:v>
                </c:pt>
                <c:pt idx="54">
                  <c:v>0.88658333333305506</c:v>
                </c:pt>
                <c:pt idx="55">
                  <c:v>0.88658333333305506</c:v>
                </c:pt>
                <c:pt idx="56">
                  <c:v>0.88658333333379169</c:v>
                </c:pt>
                <c:pt idx="57">
                  <c:v>0.88658333333305506</c:v>
                </c:pt>
                <c:pt idx="58">
                  <c:v>0.88658333333379169</c:v>
                </c:pt>
                <c:pt idx="59">
                  <c:v>0.88658333333305506</c:v>
                </c:pt>
                <c:pt idx="60">
                  <c:v>0.88658333333305506</c:v>
                </c:pt>
                <c:pt idx="61">
                  <c:v>0.88658333333379169</c:v>
                </c:pt>
                <c:pt idx="62">
                  <c:v>0.88658333333305506</c:v>
                </c:pt>
                <c:pt idx="63">
                  <c:v>0.95858333333308987</c:v>
                </c:pt>
                <c:pt idx="64">
                  <c:v>0.95858333333373447</c:v>
                </c:pt>
                <c:pt idx="65">
                  <c:v>0.95858333333308987</c:v>
                </c:pt>
                <c:pt idx="66">
                  <c:v>0.95858333333373447</c:v>
                </c:pt>
                <c:pt idx="67">
                  <c:v>0.95858333333308987</c:v>
                </c:pt>
                <c:pt idx="68">
                  <c:v>0.95858333333308987</c:v>
                </c:pt>
                <c:pt idx="69">
                  <c:v>0.95858333333373447</c:v>
                </c:pt>
                <c:pt idx="70">
                  <c:v>0.95858333333308987</c:v>
                </c:pt>
                <c:pt idx="71">
                  <c:v>0.95858333333308987</c:v>
                </c:pt>
                <c:pt idx="72">
                  <c:v>1.0185833333336867</c:v>
                </c:pt>
                <c:pt idx="73">
                  <c:v>1.0185833333331189</c:v>
                </c:pt>
                <c:pt idx="74">
                  <c:v>1.0185833333336867</c:v>
                </c:pt>
                <c:pt idx="75">
                  <c:v>1.0185833333331189</c:v>
                </c:pt>
                <c:pt idx="76">
                  <c:v>1.0185833333331189</c:v>
                </c:pt>
                <c:pt idx="77">
                  <c:v>1.0185833333336867</c:v>
                </c:pt>
                <c:pt idx="78">
                  <c:v>1.0185833333331189</c:v>
                </c:pt>
                <c:pt idx="79">
                  <c:v>1.0185833333336867</c:v>
                </c:pt>
                <c:pt idx="80">
                  <c:v>1.0185833333331189</c:v>
                </c:pt>
                <c:pt idx="81">
                  <c:v>1.0185833333331189</c:v>
                </c:pt>
                <c:pt idx="82">
                  <c:v>1.0185833333336867</c:v>
                </c:pt>
                <c:pt idx="83">
                  <c:v>1.0185833333331189</c:v>
                </c:pt>
                <c:pt idx="84">
                  <c:v>1.0185833333331189</c:v>
                </c:pt>
                <c:pt idx="85">
                  <c:v>1.0185833333336867</c:v>
                </c:pt>
                <c:pt idx="86">
                  <c:v>1.0185833333331189</c:v>
                </c:pt>
                <c:pt idx="87">
                  <c:v>1.0185833333336867</c:v>
                </c:pt>
                <c:pt idx="88">
                  <c:v>1.0185833333331189</c:v>
                </c:pt>
                <c:pt idx="89">
                  <c:v>1.0185833333331189</c:v>
                </c:pt>
                <c:pt idx="90">
                  <c:v>1.0185833333336867</c:v>
                </c:pt>
                <c:pt idx="91">
                  <c:v>1.0185833333331189</c:v>
                </c:pt>
                <c:pt idx="92">
                  <c:v>1.0185833333331189</c:v>
                </c:pt>
                <c:pt idx="93">
                  <c:v>1.0185833333336867</c:v>
                </c:pt>
                <c:pt idx="94">
                  <c:v>1.0185833333331189</c:v>
                </c:pt>
                <c:pt idx="95">
                  <c:v>1.0185833333336867</c:v>
                </c:pt>
                <c:pt idx="96">
                  <c:v>1.0185833333331189</c:v>
                </c:pt>
                <c:pt idx="97">
                  <c:v>1.0185833333331189</c:v>
                </c:pt>
                <c:pt idx="98">
                  <c:v>1.0185833333336867</c:v>
                </c:pt>
                <c:pt idx="99">
                  <c:v>1.0185833333331189</c:v>
                </c:pt>
                <c:pt idx="100">
                  <c:v>1.0185833333331189</c:v>
                </c:pt>
                <c:pt idx="101">
                  <c:v>1.0185833333336867</c:v>
                </c:pt>
                <c:pt idx="102">
                  <c:v>1.0185833333331189</c:v>
                </c:pt>
                <c:pt idx="103">
                  <c:v>1.0185833333336867</c:v>
                </c:pt>
                <c:pt idx="104">
                  <c:v>1.0185833333331189</c:v>
                </c:pt>
                <c:pt idx="105">
                  <c:v>1.0185833333331189</c:v>
                </c:pt>
                <c:pt idx="106">
                  <c:v>1.0185833333336867</c:v>
                </c:pt>
                <c:pt idx="107">
                  <c:v>1.0185833333331189</c:v>
                </c:pt>
                <c:pt idx="108">
                  <c:v>0.90758333333342012</c:v>
                </c:pt>
                <c:pt idx="109">
                  <c:v>1.066583333333142</c:v>
                </c:pt>
                <c:pt idx="110">
                  <c:v>1.132583333333385</c:v>
                </c:pt>
                <c:pt idx="111">
                  <c:v>1.0305833333336771</c:v>
                </c:pt>
                <c:pt idx="112">
                  <c:v>1.1505833333331825</c:v>
                </c:pt>
                <c:pt idx="113">
                  <c:v>1.132583333333385</c:v>
                </c:pt>
                <c:pt idx="114">
                  <c:v>1.0425833333331305</c:v>
                </c:pt>
                <c:pt idx="115">
                  <c:v>1.0305833333336771</c:v>
                </c:pt>
                <c:pt idx="116">
                  <c:v>1.1925833333330877</c:v>
                </c:pt>
                <c:pt idx="117">
                  <c:v>1.0425833333336676</c:v>
                </c:pt>
                <c:pt idx="118">
                  <c:v>1.0305833333331247</c:v>
                </c:pt>
                <c:pt idx="119">
                  <c:v>1.0905833333336294</c:v>
                </c:pt>
                <c:pt idx="120">
                  <c:v>1.0925833333329968</c:v>
                </c:pt>
                <c:pt idx="121">
                  <c:v>1.0185833333336867</c:v>
                </c:pt>
                <c:pt idx="122">
                  <c:v>1.0425833333333989</c:v>
                </c:pt>
                <c:pt idx="123">
                  <c:v>1.0065833333331131</c:v>
                </c:pt>
                <c:pt idx="124">
                  <c:v>1.1145833333331652</c:v>
                </c:pt>
                <c:pt idx="125">
                  <c:v>1.0425833333333989</c:v>
                </c:pt>
                <c:pt idx="126">
                  <c:v>1.1265833333336008</c:v>
                </c:pt>
                <c:pt idx="127">
                  <c:v>1.0185833333331189</c:v>
                </c:pt>
                <c:pt idx="128">
                  <c:v>1.1725833333333786</c:v>
                </c:pt>
                <c:pt idx="129">
                  <c:v>1.0425833333331305</c:v>
                </c:pt>
                <c:pt idx="130">
                  <c:v>1.1025833333333896</c:v>
                </c:pt>
                <c:pt idx="131">
                  <c:v>1.0305833333331247</c:v>
                </c:pt>
                <c:pt idx="132">
                  <c:v>1.0065833333336962</c:v>
                </c:pt>
                <c:pt idx="133">
                  <c:v>1.1125833333333881</c:v>
                </c:pt>
                <c:pt idx="134">
                  <c:v>1.1025833333331594</c:v>
                </c:pt>
                <c:pt idx="135">
                  <c:v>1.0065833333331131</c:v>
                </c:pt>
                <c:pt idx="136">
                  <c:v>1.0925833333333912</c:v>
                </c:pt>
                <c:pt idx="137">
                  <c:v>1.0185833333336867</c:v>
                </c:pt>
                <c:pt idx="138">
                  <c:v>1.1025833333331594</c:v>
                </c:pt>
                <c:pt idx="139">
                  <c:v>1.0185833333331189</c:v>
                </c:pt>
                <c:pt idx="140">
                  <c:v>1.132583333333385</c:v>
                </c:pt>
                <c:pt idx="141">
                  <c:v>1.1265833333336008</c:v>
                </c:pt>
                <c:pt idx="142">
                  <c:v>1.0625833333333958</c:v>
                </c:pt>
                <c:pt idx="143">
                  <c:v>0.89858333333306084</c:v>
                </c:pt>
                <c:pt idx="144">
                  <c:v>0.98258333333310144</c:v>
                </c:pt>
                <c:pt idx="145">
                  <c:v>1.0725833333333943</c:v>
                </c:pt>
                <c:pt idx="146">
                  <c:v>1.0065833333336962</c:v>
                </c:pt>
                <c:pt idx="147">
                  <c:v>1.0905833333331536</c:v>
                </c:pt>
                <c:pt idx="148">
                  <c:v>1.0725833333333943</c:v>
                </c:pt>
                <c:pt idx="149">
                  <c:v>1.0065833333331131</c:v>
                </c:pt>
                <c:pt idx="150">
                  <c:v>1.0305833333331247</c:v>
                </c:pt>
                <c:pt idx="151">
                  <c:v>1.0905833333336294</c:v>
                </c:pt>
                <c:pt idx="152">
                  <c:v>0.99458333333310722</c:v>
                </c:pt>
                <c:pt idx="153">
                  <c:v>1.0725833333333943</c:v>
                </c:pt>
                <c:pt idx="154">
                  <c:v>1.0425833333336676</c:v>
                </c:pt>
                <c:pt idx="155">
                  <c:v>1.1725833333330695</c:v>
                </c:pt>
                <c:pt idx="156">
                  <c:v>1.0305833333336771</c:v>
                </c:pt>
                <c:pt idx="157">
                  <c:v>1.0305833333331247</c:v>
                </c:pt>
                <c:pt idx="158">
                  <c:v>1.1025833333333896</c:v>
                </c:pt>
                <c:pt idx="159">
                  <c:v>1.0185833333331189</c:v>
                </c:pt>
                <c:pt idx="160">
                  <c:v>1.1025833333336199</c:v>
                </c:pt>
                <c:pt idx="161">
                  <c:v>1.0725833333333943</c:v>
                </c:pt>
                <c:pt idx="162">
                  <c:v>1.1025833333331594</c:v>
                </c:pt>
                <c:pt idx="163">
                  <c:v>1.0825833333333927</c:v>
                </c:pt>
                <c:pt idx="164">
                  <c:v>1.0185833333331189</c:v>
                </c:pt>
                <c:pt idx="165">
                  <c:v>1.0665833333336485</c:v>
                </c:pt>
                <c:pt idx="166">
                  <c:v>1.0925833333329968</c:v>
                </c:pt>
                <c:pt idx="167">
                  <c:v>1.1425833333333832</c:v>
                </c:pt>
                <c:pt idx="168">
                  <c:v>0.86258333333381088</c:v>
                </c:pt>
                <c:pt idx="169">
                  <c:v>1.0725833333329786</c:v>
                </c:pt>
                <c:pt idx="170">
                  <c:v>1.0525833333333974</c:v>
                </c:pt>
                <c:pt idx="171">
                  <c:v>0.97058333333372482</c:v>
                </c:pt>
                <c:pt idx="172">
                  <c:v>1.0545833333331363</c:v>
                </c:pt>
                <c:pt idx="173">
                  <c:v>0.98258333333310144</c:v>
                </c:pt>
                <c:pt idx="174">
                  <c:v>1.0525833333333974</c:v>
                </c:pt>
                <c:pt idx="175">
                  <c:v>1.0325833333334007</c:v>
                </c:pt>
                <c:pt idx="176">
                  <c:v>0.99458333333370574</c:v>
                </c:pt>
                <c:pt idx="177">
                  <c:v>1.1425833333330422</c:v>
                </c:pt>
                <c:pt idx="178">
                  <c:v>0.93458333333375354</c:v>
                </c:pt>
                <c:pt idx="179">
                  <c:v>0.99458333333310722</c:v>
                </c:pt>
                <c:pt idx="180">
                  <c:v>1.1125833333333881</c:v>
                </c:pt>
                <c:pt idx="181">
                  <c:v>0.97058333333309565</c:v>
                </c:pt>
                <c:pt idx="182">
                  <c:v>0.99458333333370574</c:v>
                </c:pt>
                <c:pt idx="183">
                  <c:v>1.1425833333333832</c:v>
                </c:pt>
                <c:pt idx="184">
                  <c:v>0.99458333333310722</c:v>
                </c:pt>
                <c:pt idx="185">
                  <c:v>0.93458333333307819</c:v>
                </c:pt>
                <c:pt idx="186">
                  <c:v>0.98258333333371528</c:v>
                </c:pt>
                <c:pt idx="187">
                  <c:v>1.1425833333333832</c:v>
                </c:pt>
                <c:pt idx="188">
                  <c:v>0.95858333333308987</c:v>
                </c:pt>
                <c:pt idx="189">
                  <c:v>0.97058333333309565</c:v>
                </c:pt>
                <c:pt idx="190">
                  <c:v>0.97058333333372482</c:v>
                </c:pt>
                <c:pt idx="191">
                  <c:v>1.132583333333385</c:v>
                </c:pt>
                <c:pt idx="192">
                  <c:v>0.98258333333310144</c:v>
                </c:pt>
                <c:pt idx="193">
                  <c:v>1.0425833333331305</c:v>
                </c:pt>
                <c:pt idx="194">
                  <c:v>1.0425833333333989</c:v>
                </c:pt>
                <c:pt idx="195">
                  <c:v>0.97058333333372482</c:v>
                </c:pt>
                <c:pt idx="196">
                  <c:v>0.95858333333308987</c:v>
                </c:pt>
                <c:pt idx="197">
                  <c:v>1.0525833333333974</c:v>
                </c:pt>
                <c:pt idx="198">
                  <c:v>0.99458333333310722</c:v>
                </c:pt>
                <c:pt idx="199">
                  <c:v>0.98258333333371528</c:v>
                </c:pt>
                <c:pt idx="200">
                  <c:v>1.1225833333330242</c:v>
                </c:pt>
                <c:pt idx="201">
                  <c:v>1.0625833333333958</c:v>
                </c:pt>
                <c:pt idx="202">
                  <c:v>1.0325833333334007</c:v>
                </c:pt>
                <c:pt idx="203">
                  <c:v>0.946583333333744</c:v>
                </c:pt>
                <c:pt idx="204">
                  <c:v>0.95858333333308987</c:v>
                </c:pt>
                <c:pt idx="205">
                  <c:v>0.97058333333309565</c:v>
                </c:pt>
                <c:pt idx="206">
                  <c:v>1.0425833333333989</c:v>
                </c:pt>
                <c:pt idx="207">
                  <c:v>0.946583333333744</c:v>
                </c:pt>
                <c:pt idx="208">
                  <c:v>1.0425833333329513</c:v>
                </c:pt>
                <c:pt idx="209">
                  <c:v>0.98258333333371528</c:v>
                </c:pt>
                <c:pt idx="210">
                  <c:v>1.0065833333331131</c:v>
                </c:pt>
                <c:pt idx="211">
                  <c:v>0.95258333333341305</c:v>
                </c:pt>
                <c:pt idx="212">
                  <c:v>1.0425833333331305</c:v>
                </c:pt>
                <c:pt idx="213">
                  <c:v>1.0325833333334007</c:v>
                </c:pt>
                <c:pt idx="214">
                  <c:v>0.97058333333372482</c:v>
                </c:pt>
                <c:pt idx="215">
                  <c:v>1.0065833333331131</c:v>
                </c:pt>
                <c:pt idx="216">
                  <c:v>1.1425833333333832</c:v>
                </c:pt>
                <c:pt idx="217">
                  <c:v>0.98258333333310144</c:v>
                </c:pt>
                <c:pt idx="218">
                  <c:v>0.99458333333370574</c:v>
                </c:pt>
                <c:pt idx="219">
                  <c:v>1.0725833333329786</c:v>
                </c:pt>
                <c:pt idx="220">
                  <c:v>1.078583333333639</c:v>
                </c:pt>
                <c:pt idx="221">
                  <c:v>1.0625833333333958</c:v>
                </c:pt>
                <c:pt idx="222">
                  <c:v>0.94658333333308398</c:v>
                </c:pt>
                <c:pt idx="223">
                  <c:v>1.0525833333333974</c:v>
                </c:pt>
                <c:pt idx="224">
                  <c:v>0.98258333333310144</c:v>
                </c:pt>
                <c:pt idx="225">
                  <c:v>1.0625833333333958</c:v>
                </c:pt>
                <c:pt idx="226">
                  <c:v>0.99458333333310722</c:v>
                </c:pt>
                <c:pt idx="227">
                  <c:v>1.0065833333336962</c:v>
                </c:pt>
                <c:pt idx="228">
                  <c:v>1.0625833333333958</c:v>
                </c:pt>
                <c:pt idx="229">
                  <c:v>0.98258333333310144</c:v>
                </c:pt>
                <c:pt idx="230">
                  <c:v>0.98258333333310144</c:v>
                </c:pt>
                <c:pt idx="231">
                  <c:v>1.0525833333333974</c:v>
                </c:pt>
                <c:pt idx="232">
                  <c:v>0.97058333333372482</c:v>
                </c:pt>
                <c:pt idx="233">
                  <c:v>1.0525833333333974</c:v>
                </c:pt>
                <c:pt idx="234">
                  <c:v>0.95858333333308987</c:v>
                </c:pt>
                <c:pt idx="235">
                  <c:v>1.0905833333331536</c:v>
                </c:pt>
                <c:pt idx="236">
                  <c:v>1.0425833333333989</c:v>
                </c:pt>
                <c:pt idx="237">
                  <c:v>0.95858333333373447</c:v>
                </c:pt>
                <c:pt idx="238">
                  <c:v>0.97058333333309565</c:v>
                </c:pt>
                <c:pt idx="239">
                  <c:v>1.0425833333331305</c:v>
                </c:pt>
                <c:pt idx="240">
                  <c:v>1.0425833333333989</c:v>
                </c:pt>
                <c:pt idx="241">
                  <c:v>0.95858333333373447</c:v>
                </c:pt>
                <c:pt idx="242">
                  <c:v>1.0425833333329513</c:v>
                </c:pt>
                <c:pt idx="243">
                  <c:v>0.97058333333372482</c:v>
                </c:pt>
                <c:pt idx="244">
                  <c:v>1.066583333333142</c:v>
                </c:pt>
                <c:pt idx="245">
                  <c:v>1.0525833333333974</c:v>
                </c:pt>
                <c:pt idx="246">
                  <c:v>1.0425833333333989</c:v>
                </c:pt>
                <c:pt idx="247">
                  <c:v>0.85058333333303759</c:v>
                </c:pt>
                <c:pt idx="248">
                  <c:v>1.0325833333334007</c:v>
                </c:pt>
                <c:pt idx="249">
                  <c:v>1.1025833333333896</c:v>
                </c:pt>
                <c:pt idx="250">
                  <c:v>0.94658333333308398</c:v>
                </c:pt>
                <c:pt idx="251">
                  <c:v>0.95858333333373447</c:v>
                </c:pt>
                <c:pt idx="252">
                  <c:v>1.0325833333334007</c:v>
                </c:pt>
                <c:pt idx="253">
                  <c:v>0.95858333333308987</c:v>
                </c:pt>
                <c:pt idx="254">
                  <c:v>1.0525833333333974</c:v>
                </c:pt>
                <c:pt idx="255">
                  <c:v>0.97058333333309565</c:v>
                </c:pt>
                <c:pt idx="256">
                  <c:v>0.98258333333371528</c:v>
                </c:pt>
                <c:pt idx="257">
                  <c:v>1.0785833333331478</c:v>
                </c:pt>
                <c:pt idx="258">
                  <c:v>1.0525833333333974</c:v>
                </c:pt>
                <c:pt idx="259">
                  <c:v>0.97058333333309565</c:v>
                </c:pt>
                <c:pt idx="260">
                  <c:v>0.99458333333370574</c:v>
                </c:pt>
                <c:pt idx="261">
                  <c:v>1.1325833333330333</c:v>
                </c:pt>
                <c:pt idx="262">
                  <c:v>0.97058333333372482</c:v>
                </c:pt>
                <c:pt idx="263">
                  <c:v>0.99458333333310722</c:v>
                </c:pt>
                <c:pt idx="264">
                  <c:v>1.0225833333334022</c:v>
                </c:pt>
                <c:pt idx="265">
                  <c:v>0.97058333333309565</c:v>
                </c:pt>
                <c:pt idx="266">
                  <c:v>1.078583333333639</c:v>
                </c:pt>
                <c:pt idx="267">
                  <c:v>1.0525833333333974</c:v>
                </c:pt>
                <c:pt idx="268">
                  <c:v>1.0425833333329513</c:v>
                </c:pt>
                <c:pt idx="269">
                  <c:v>0.87458333333380123</c:v>
                </c:pt>
                <c:pt idx="270">
                  <c:v>0.95858333333308987</c:v>
                </c:pt>
                <c:pt idx="271">
                  <c:v>1.1225833333333866</c:v>
                </c:pt>
                <c:pt idx="272">
                  <c:v>0.98258333333310144</c:v>
                </c:pt>
                <c:pt idx="273">
                  <c:v>0.95858333333373447</c:v>
                </c:pt>
                <c:pt idx="274">
                  <c:v>1.0325833333334007</c:v>
                </c:pt>
                <c:pt idx="275">
                  <c:v>0.94658333333308398</c:v>
                </c:pt>
                <c:pt idx="276">
                  <c:v>1.0545833333331363</c:v>
                </c:pt>
                <c:pt idx="277">
                  <c:v>0.93458333333375354</c:v>
                </c:pt>
                <c:pt idx="278">
                  <c:v>1.0325833333334007</c:v>
                </c:pt>
                <c:pt idx="279">
                  <c:v>1.0325833333329424</c:v>
                </c:pt>
                <c:pt idx="280">
                  <c:v>0.95858333333373447</c:v>
                </c:pt>
                <c:pt idx="281">
                  <c:v>1.066583333333142</c:v>
                </c:pt>
                <c:pt idx="282">
                  <c:v>1.0625833333333958</c:v>
                </c:pt>
                <c:pt idx="283">
                  <c:v>0.98258333333310144</c:v>
                </c:pt>
                <c:pt idx="284">
                  <c:v>0.97058333333372482</c:v>
                </c:pt>
                <c:pt idx="285">
                  <c:v>1.0825833333333927</c:v>
                </c:pt>
                <c:pt idx="286">
                  <c:v>0.97058333333309565</c:v>
                </c:pt>
                <c:pt idx="287">
                  <c:v>1.0725833333333943</c:v>
                </c:pt>
                <c:pt idx="288">
                  <c:v>0.98258333333310144</c:v>
                </c:pt>
                <c:pt idx="289">
                  <c:v>1.0545833333336581</c:v>
                </c:pt>
                <c:pt idx="290">
                  <c:v>0.98258333333310144</c:v>
                </c:pt>
                <c:pt idx="291">
                  <c:v>1.0625833333333958</c:v>
                </c:pt>
                <c:pt idx="292">
                  <c:v>1.0905833333331536</c:v>
                </c:pt>
                <c:pt idx="293">
                  <c:v>1.0065833333336962</c:v>
                </c:pt>
                <c:pt idx="294">
                  <c:v>1.066583333333142</c:v>
                </c:pt>
                <c:pt idx="295">
                  <c:v>1.0525833333333974</c:v>
                </c:pt>
                <c:pt idx="296">
                  <c:v>0.98258333333310144</c:v>
                </c:pt>
                <c:pt idx="297">
                  <c:v>1.0065833333336962</c:v>
                </c:pt>
                <c:pt idx="298">
                  <c:v>1.1425833333333832</c:v>
                </c:pt>
                <c:pt idx="299">
                  <c:v>0.95858333333308987</c:v>
                </c:pt>
                <c:pt idx="300">
                  <c:v>1.1025833333331594</c:v>
                </c:pt>
                <c:pt idx="301">
                  <c:v>1.0825833333333927</c:v>
                </c:pt>
                <c:pt idx="302">
                  <c:v>0.97058333333372482</c:v>
                </c:pt>
                <c:pt idx="303">
                  <c:v>1.1145833333331652</c:v>
                </c:pt>
                <c:pt idx="304">
                  <c:v>1.0065833333331131</c:v>
                </c:pt>
                <c:pt idx="305">
                  <c:v>1.0625833333333958</c:v>
                </c:pt>
                <c:pt idx="306">
                  <c:v>1.0825833333333927</c:v>
                </c:pt>
                <c:pt idx="307">
                  <c:v>0.97058333333309565</c:v>
                </c:pt>
                <c:pt idx="308">
                  <c:v>1.0065833333336962</c:v>
                </c:pt>
                <c:pt idx="309">
                  <c:v>1.1525833333333817</c:v>
                </c:pt>
                <c:pt idx="310">
                  <c:v>0.98258333333310144</c:v>
                </c:pt>
                <c:pt idx="311">
                  <c:v>1.0625833333333958</c:v>
                </c:pt>
                <c:pt idx="312">
                  <c:v>0.99458333333310722</c:v>
                </c:pt>
                <c:pt idx="313">
                  <c:v>1.0905833333336294</c:v>
                </c:pt>
                <c:pt idx="314">
                  <c:v>0.99458333333310722</c:v>
                </c:pt>
                <c:pt idx="315">
                  <c:v>1.0825833333333927</c:v>
                </c:pt>
                <c:pt idx="316">
                  <c:v>0.98258333333310144</c:v>
                </c:pt>
                <c:pt idx="317">
                  <c:v>1.0905833333336294</c:v>
                </c:pt>
                <c:pt idx="318">
                  <c:v>0.95858333333308987</c:v>
                </c:pt>
                <c:pt idx="319">
                  <c:v>1.1625833333333802</c:v>
                </c:pt>
                <c:pt idx="320">
                  <c:v>1.0065833333331131</c:v>
                </c:pt>
                <c:pt idx="321">
                  <c:v>0.99458333333370574</c:v>
                </c:pt>
                <c:pt idx="322">
                  <c:v>0.99458333333310722</c:v>
                </c:pt>
                <c:pt idx="323">
                  <c:v>1.1525833333333817</c:v>
                </c:pt>
                <c:pt idx="324">
                  <c:v>1.0065833333331131</c:v>
                </c:pt>
                <c:pt idx="325">
                  <c:v>1.0065833333336962</c:v>
                </c:pt>
                <c:pt idx="326">
                  <c:v>1.1625833333330604</c:v>
                </c:pt>
                <c:pt idx="327">
                  <c:v>1.0305833333336771</c:v>
                </c:pt>
                <c:pt idx="328">
                  <c:v>1.1425833333333832</c:v>
                </c:pt>
                <c:pt idx="329">
                  <c:v>1.0305833333331247</c:v>
                </c:pt>
                <c:pt idx="330">
                  <c:v>1.0185833333331189</c:v>
                </c:pt>
                <c:pt idx="331">
                  <c:v>1.0825833333333927</c:v>
                </c:pt>
                <c:pt idx="332">
                  <c:v>1.1145833333336101</c:v>
                </c:pt>
                <c:pt idx="333">
                  <c:v>1.0065833333331131</c:v>
                </c:pt>
                <c:pt idx="334">
                  <c:v>1.0065833333331131</c:v>
                </c:pt>
                <c:pt idx="335">
                  <c:v>1.1525833333333817</c:v>
                </c:pt>
                <c:pt idx="336">
                  <c:v>0.99458333333370574</c:v>
                </c:pt>
                <c:pt idx="337">
                  <c:v>0.99458333333310722</c:v>
                </c:pt>
                <c:pt idx="338">
                  <c:v>1.0905833333331536</c:v>
                </c:pt>
                <c:pt idx="339">
                  <c:v>1.0725833333333943</c:v>
                </c:pt>
                <c:pt idx="340">
                  <c:v>0.99458333333370574</c:v>
                </c:pt>
                <c:pt idx="341">
                  <c:v>1.0525833333329604</c:v>
                </c:pt>
                <c:pt idx="342">
                  <c:v>0.99458333333370574</c:v>
                </c:pt>
                <c:pt idx="343">
                  <c:v>1.0785833333331478</c:v>
                </c:pt>
                <c:pt idx="344">
                  <c:v>1.0725833333333943</c:v>
                </c:pt>
                <c:pt idx="345">
                  <c:v>0.98258333333310144</c:v>
                </c:pt>
                <c:pt idx="346">
                  <c:v>0.98258333333371528</c:v>
                </c:pt>
                <c:pt idx="347">
                  <c:v>1.0905833333331536</c:v>
                </c:pt>
                <c:pt idx="348">
                  <c:v>1.0425833333333989</c:v>
                </c:pt>
                <c:pt idx="349">
                  <c:v>0.98258333333310144</c:v>
                </c:pt>
                <c:pt idx="350">
                  <c:v>1.0525833333333974</c:v>
                </c:pt>
                <c:pt idx="351">
                  <c:v>0.97058333333372482</c:v>
                </c:pt>
                <c:pt idx="352">
                  <c:v>1.0225833333329333</c:v>
                </c:pt>
                <c:pt idx="353">
                  <c:v>0.97058333333372482</c:v>
                </c:pt>
                <c:pt idx="354">
                  <c:v>0.95858333333308987</c:v>
                </c:pt>
                <c:pt idx="355">
                  <c:v>1.0325833333334007</c:v>
                </c:pt>
                <c:pt idx="356">
                  <c:v>0.91058333333306662</c:v>
                </c:pt>
                <c:pt idx="357">
                  <c:v>1.0025833333334053</c:v>
                </c:pt>
                <c:pt idx="358">
                  <c:v>1.1025833333333896</c:v>
                </c:pt>
                <c:pt idx="359">
                  <c:v>0.76658333333388717</c:v>
                </c:pt>
                <c:pt idx="360">
                  <c:v>0.99258333333290594</c:v>
                </c:pt>
                <c:pt idx="361">
                  <c:v>0.88658333333379169</c:v>
                </c:pt>
                <c:pt idx="362">
                  <c:v>0.93458333333307819</c:v>
                </c:pt>
                <c:pt idx="363">
                  <c:v>1.0925833333333912</c:v>
                </c:pt>
                <c:pt idx="364">
                  <c:v>0.89858333333306084</c:v>
                </c:pt>
                <c:pt idx="365">
                  <c:v>1.0325833333334007</c:v>
                </c:pt>
                <c:pt idx="366">
                  <c:v>0.9225833333334178</c:v>
                </c:pt>
                <c:pt idx="367">
                  <c:v>1.0125833333334038</c:v>
                </c:pt>
                <c:pt idx="368">
                  <c:v>0.91258333333341934</c:v>
                </c:pt>
                <c:pt idx="369">
                  <c:v>1.0925833333333912</c:v>
                </c:pt>
                <c:pt idx="370">
                  <c:v>0.82658333333302603</c:v>
                </c:pt>
                <c:pt idx="371">
                  <c:v>1.0065833333331131</c:v>
                </c:pt>
                <c:pt idx="372">
                  <c:v>1.0225833333334022</c:v>
                </c:pt>
                <c:pt idx="373">
                  <c:v>0.92258333333376308</c:v>
                </c:pt>
                <c:pt idx="374">
                  <c:v>1.0325833333334007</c:v>
                </c:pt>
                <c:pt idx="375">
                  <c:v>0.93458333333307819</c:v>
                </c:pt>
                <c:pt idx="376">
                  <c:v>0.92258333333307241</c:v>
                </c:pt>
                <c:pt idx="377">
                  <c:v>1.0325833333334007</c:v>
                </c:pt>
                <c:pt idx="378">
                  <c:v>0.95858333333308987</c:v>
                </c:pt>
                <c:pt idx="379">
                  <c:v>1.0065833333336962</c:v>
                </c:pt>
                <c:pt idx="380">
                  <c:v>1.0125833333334038</c:v>
                </c:pt>
                <c:pt idx="381">
                  <c:v>0.95858333333308987</c:v>
                </c:pt>
                <c:pt idx="382">
                  <c:v>0.95858333333308987</c:v>
                </c:pt>
                <c:pt idx="383">
                  <c:v>0.95858333333373447</c:v>
                </c:pt>
                <c:pt idx="384">
                  <c:v>1.1125833333333881</c:v>
                </c:pt>
                <c:pt idx="385">
                  <c:v>0.99258333333340687</c:v>
                </c:pt>
                <c:pt idx="386">
                  <c:v>0.90258333333282403</c:v>
                </c:pt>
                <c:pt idx="387">
                  <c:v>0.99258333333340687</c:v>
                </c:pt>
                <c:pt idx="388">
                  <c:v>0.92258333333376308</c:v>
                </c:pt>
                <c:pt idx="389">
                  <c:v>1.0125833333329242</c:v>
                </c:pt>
                <c:pt idx="390">
                  <c:v>0.946583333333744</c:v>
                </c:pt>
                <c:pt idx="391">
                  <c:v>1.0325833333334007</c:v>
                </c:pt>
                <c:pt idx="392">
                  <c:v>0.93458333333307819</c:v>
                </c:pt>
                <c:pt idx="393">
                  <c:v>1.1125833333333881</c:v>
                </c:pt>
                <c:pt idx="394">
                  <c:v>0.86258333333304349</c:v>
                </c:pt>
                <c:pt idx="395">
                  <c:v>1.1225833333333866</c:v>
                </c:pt>
                <c:pt idx="396">
                  <c:v>0.95858333333373447</c:v>
                </c:pt>
                <c:pt idx="397">
                  <c:v>1.0125833333329242</c:v>
                </c:pt>
                <c:pt idx="398">
                  <c:v>0.92258333333376308</c:v>
                </c:pt>
                <c:pt idx="399">
                  <c:v>0.91058333333306662</c:v>
                </c:pt>
                <c:pt idx="400">
                  <c:v>1.0425833333333989</c:v>
                </c:pt>
                <c:pt idx="401">
                  <c:v>0.89858333333306084</c:v>
                </c:pt>
                <c:pt idx="402">
                  <c:v>1.0125833333334038</c:v>
                </c:pt>
                <c:pt idx="403">
                  <c:v>0.93458333333375354</c:v>
                </c:pt>
                <c:pt idx="404">
                  <c:v>0.94658333333308398</c:v>
                </c:pt>
                <c:pt idx="405">
                  <c:v>1.1125833333333881</c:v>
                </c:pt>
                <c:pt idx="406">
                  <c:v>1.0854404761903629</c:v>
                </c:pt>
                <c:pt idx="407">
                  <c:v>0.91258333333341934</c:v>
                </c:pt>
                <c:pt idx="408">
                  <c:v>0.92258333333307241</c:v>
                </c:pt>
                <c:pt idx="409">
                  <c:v>0.92258333333376308</c:v>
                </c:pt>
                <c:pt idx="410">
                  <c:v>1.0025833333334053</c:v>
                </c:pt>
                <c:pt idx="411">
                  <c:v>0.89858333333306084</c:v>
                </c:pt>
                <c:pt idx="412">
                  <c:v>0.91058333333306662</c:v>
                </c:pt>
                <c:pt idx="413">
                  <c:v>1.0065833333336962</c:v>
                </c:pt>
                <c:pt idx="414">
                  <c:v>0.88658333333305506</c:v>
                </c:pt>
                <c:pt idx="415">
                  <c:v>0.97258333333340996</c:v>
                </c:pt>
                <c:pt idx="416">
                  <c:v>0.88658333333305506</c:v>
                </c:pt>
                <c:pt idx="417">
                  <c:v>0.86258333333381088</c:v>
                </c:pt>
                <c:pt idx="418">
                  <c:v>0.90258333333342089</c:v>
                </c:pt>
                <c:pt idx="419">
                  <c:v>0.83858333333303181</c:v>
                </c:pt>
                <c:pt idx="420">
                  <c:v>0.93258333333341614</c:v>
                </c:pt>
                <c:pt idx="421">
                  <c:v>0.97058333333309565</c:v>
                </c:pt>
                <c:pt idx="422">
                  <c:v>0.81458333333384902</c:v>
                </c:pt>
                <c:pt idx="423">
                  <c:v>0.77858333333300289</c:v>
                </c:pt>
                <c:pt idx="424">
                  <c:v>0.79058333333300868</c:v>
                </c:pt>
                <c:pt idx="425">
                  <c:v>0.95258333333341305</c:v>
                </c:pt>
                <c:pt idx="426">
                  <c:v>0.86258333333381088</c:v>
                </c:pt>
                <c:pt idx="427">
                  <c:v>0.87458333333304927</c:v>
                </c:pt>
                <c:pt idx="428">
                  <c:v>0.93458333333307819</c:v>
                </c:pt>
                <c:pt idx="429">
                  <c:v>0.97258333333340996</c:v>
                </c:pt>
                <c:pt idx="430">
                  <c:v>0.75458333333389682</c:v>
                </c:pt>
                <c:pt idx="431">
                  <c:v>1.0525833333329604</c:v>
                </c:pt>
                <c:pt idx="432">
                  <c:v>0.89858333333378215</c:v>
                </c:pt>
                <c:pt idx="433">
                  <c:v>0.99258333333340687</c:v>
                </c:pt>
                <c:pt idx="434">
                  <c:v>0.89858333333306084</c:v>
                </c:pt>
                <c:pt idx="435">
                  <c:v>0.89858333333306084</c:v>
                </c:pt>
                <c:pt idx="436">
                  <c:v>0.89858333333378215</c:v>
                </c:pt>
                <c:pt idx="437">
                  <c:v>1.0725833333333943</c:v>
                </c:pt>
                <c:pt idx="438">
                  <c:v>0.99258333333340687</c:v>
                </c:pt>
                <c:pt idx="439">
                  <c:v>0.88658333333305506</c:v>
                </c:pt>
                <c:pt idx="440">
                  <c:v>1.0025833333334053</c:v>
                </c:pt>
                <c:pt idx="441">
                  <c:v>0.88658333333305506</c:v>
                </c:pt>
                <c:pt idx="442">
                  <c:v>0.88658333333379169</c:v>
                </c:pt>
                <c:pt idx="443">
                  <c:v>0.99258333333290594</c:v>
                </c:pt>
                <c:pt idx="444">
                  <c:v>0.88658333333379169</c:v>
                </c:pt>
                <c:pt idx="445">
                  <c:v>0.91058333333306662</c:v>
                </c:pt>
                <c:pt idx="446">
                  <c:v>0.93458333333307819</c:v>
                </c:pt>
                <c:pt idx="447">
                  <c:v>1.1125833333333881</c:v>
                </c:pt>
                <c:pt idx="448">
                  <c:v>0.92258333333376308</c:v>
                </c:pt>
                <c:pt idx="449">
                  <c:v>0.92258333333307241</c:v>
                </c:pt>
                <c:pt idx="450">
                  <c:v>0.93458333333307819</c:v>
                </c:pt>
                <c:pt idx="451">
                  <c:v>1.0025833333334053</c:v>
                </c:pt>
                <c:pt idx="452">
                  <c:v>1.0185833333336867</c:v>
                </c:pt>
                <c:pt idx="453">
                  <c:v>0.88658333333305506</c:v>
                </c:pt>
                <c:pt idx="454">
                  <c:v>0.99258333333340687</c:v>
                </c:pt>
                <c:pt idx="455">
                  <c:v>0.89858333333306084</c:v>
                </c:pt>
                <c:pt idx="456">
                  <c:v>0.99258333333340687</c:v>
                </c:pt>
                <c:pt idx="457">
                  <c:v>0.88658333333379169</c:v>
                </c:pt>
                <c:pt idx="458">
                  <c:v>0.88658333333305506</c:v>
                </c:pt>
                <c:pt idx="459">
                  <c:v>0.96258333333341151</c:v>
                </c:pt>
                <c:pt idx="460">
                  <c:v>0.87458333333304927</c:v>
                </c:pt>
                <c:pt idx="461">
                  <c:v>0.96258333333341151</c:v>
                </c:pt>
                <c:pt idx="462">
                  <c:v>0.88658333333305506</c:v>
                </c:pt>
                <c:pt idx="463">
                  <c:v>1.0065833333336962</c:v>
                </c:pt>
                <c:pt idx="464">
                  <c:v>0.98258333333340842</c:v>
                </c:pt>
                <c:pt idx="465">
                  <c:v>0.9625833333328786</c:v>
                </c:pt>
                <c:pt idx="466">
                  <c:v>0.75458333333389682</c:v>
                </c:pt>
                <c:pt idx="467">
                  <c:v>0.98258333333340842</c:v>
                </c:pt>
                <c:pt idx="468">
                  <c:v>1.0065833333331131</c:v>
                </c:pt>
                <c:pt idx="469">
                  <c:v>0.89858333333306084</c:v>
                </c:pt>
                <c:pt idx="470">
                  <c:v>0.99258333333340687</c:v>
                </c:pt>
                <c:pt idx="471">
                  <c:v>0.92258333333376308</c:v>
                </c:pt>
                <c:pt idx="472">
                  <c:v>1.0125833333334038</c:v>
                </c:pt>
                <c:pt idx="473">
                  <c:v>0.91058333333306662</c:v>
                </c:pt>
                <c:pt idx="474">
                  <c:v>1.0025833333334053</c:v>
                </c:pt>
                <c:pt idx="475">
                  <c:v>0.92258333333307241</c:v>
                </c:pt>
                <c:pt idx="476">
                  <c:v>0.946583333333744</c:v>
                </c:pt>
                <c:pt idx="477">
                  <c:v>1.102583333333006</c:v>
                </c:pt>
                <c:pt idx="478">
                  <c:v>0.92258333333376308</c:v>
                </c:pt>
                <c:pt idx="479">
                  <c:v>0.88658333333305506</c:v>
                </c:pt>
                <c:pt idx="480">
                  <c:v>1.0025833333334053</c:v>
                </c:pt>
                <c:pt idx="481">
                  <c:v>1.0185833333331189</c:v>
                </c:pt>
                <c:pt idx="482">
                  <c:v>0.89858333333378215</c:v>
                </c:pt>
                <c:pt idx="483">
                  <c:v>0.99258333333340687</c:v>
                </c:pt>
                <c:pt idx="484">
                  <c:v>0.91058333333306662</c:v>
                </c:pt>
                <c:pt idx="485">
                  <c:v>0.98258333333340842</c:v>
                </c:pt>
                <c:pt idx="486">
                  <c:v>0.88658333333305506</c:v>
                </c:pt>
                <c:pt idx="487">
                  <c:v>0.87458333333380123</c:v>
                </c:pt>
                <c:pt idx="488">
                  <c:v>0.95258333333286949</c:v>
                </c:pt>
                <c:pt idx="489">
                  <c:v>0.96258333333341151</c:v>
                </c:pt>
                <c:pt idx="490">
                  <c:v>0.95258333333341305</c:v>
                </c:pt>
                <c:pt idx="491">
                  <c:v>0.83858333333382995</c:v>
                </c:pt>
                <c:pt idx="492">
                  <c:v>0.87458333333304927</c:v>
                </c:pt>
                <c:pt idx="493">
                  <c:v>0.9425833333334146</c:v>
                </c:pt>
                <c:pt idx="494">
                  <c:v>0.9425833333334146</c:v>
                </c:pt>
                <c:pt idx="495">
                  <c:v>0.75458333333299121</c:v>
                </c:pt>
                <c:pt idx="496">
                  <c:v>1.0168690476189137</c:v>
                </c:pt>
                <c:pt idx="497">
                  <c:v>0.85058333333382041</c:v>
                </c:pt>
                <c:pt idx="498">
                  <c:v>0.97258333333340996</c:v>
                </c:pt>
                <c:pt idx="499">
                  <c:v>0.97258333333288771</c:v>
                </c:pt>
                <c:pt idx="500">
                  <c:v>0.86258333333381088</c:v>
                </c:pt>
                <c:pt idx="501">
                  <c:v>0.87458333333304927</c:v>
                </c:pt>
                <c:pt idx="502">
                  <c:v>0.97258333333340996</c:v>
                </c:pt>
                <c:pt idx="503">
                  <c:v>0.96258333333341151</c:v>
                </c:pt>
                <c:pt idx="504">
                  <c:v>0.88658333333305506</c:v>
                </c:pt>
                <c:pt idx="505">
                  <c:v>0.87458333333380123</c:v>
                </c:pt>
                <c:pt idx="506">
                  <c:v>0.97258333333288771</c:v>
                </c:pt>
                <c:pt idx="507">
                  <c:v>0.88658333333379169</c:v>
                </c:pt>
                <c:pt idx="508">
                  <c:v>0.98258333333340842</c:v>
                </c:pt>
                <c:pt idx="509">
                  <c:v>0.99258333333340687</c:v>
                </c:pt>
                <c:pt idx="510">
                  <c:v>0.91058333333306662</c:v>
                </c:pt>
                <c:pt idx="511">
                  <c:v>0.99258333333290594</c:v>
                </c:pt>
                <c:pt idx="512">
                  <c:v>0.89858333333378215</c:v>
                </c:pt>
                <c:pt idx="513">
                  <c:v>0.98258333333392001</c:v>
                </c:pt>
                <c:pt idx="514">
                  <c:v>0.89858333333233953</c:v>
                </c:pt>
                <c:pt idx="515">
                  <c:v>1.0025833333334053</c:v>
                </c:pt>
                <c:pt idx="516">
                  <c:v>0.89858333333378215</c:v>
                </c:pt>
                <c:pt idx="517">
                  <c:v>0.992583333332405</c:v>
                </c:pt>
                <c:pt idx="518">
                  <c:v>0.9925833333339078</c:v>
                </c:pt>
                <c:pt idx="519">
                  <c:v>1.002583333332915</c:v>
                </c:pt>
                <c:pt idx="520">
                  <c:v>0.9925833333339078</c:v>
                </c:pt>
                <c:pt idx="521">
                  <c:v>0.88658333333379169</c:v>
                </c:pt>
                <c:pt idx="522">
                  <c:v>0.91058333333377262</c:v>
                </c:pt>
                <c:pt idx="523">
                  <c:v>1.0597261904760695</c:v>
                </c:pt>
                <c:pt idx="524">
                  <c:v>0.89258333333281492</c:v>
                </c:pt>
                <c:pt idx="525">
                  <c:v>1.0225833333338712</c:v>
                </c:pt>
                <c:pt idx="526">
                  <c:v>1.0225833333329333</c:v>
                </c:pt>
                <c:pt idx="527">
                  <c:v>0.97058333333309565</c:v>
                </c:pt>
                <c:pt idx="528">
                  <c:v>1.0525833333333974</c:v>
                </c:pt>
                <c:pt idx="529">
                  <c:v>0.97058333333246638</c:v>
                </c:pt>
                <c:pt idx="530">
                  <c:v>1.0425833333338466</c:v>
                </c:pt>
                <c:pt idx="531">
                  <c:v>1.0065833333336962</c:v>
                </c:pt>
                <c:pt idx="532">
                  <c:v>1.0665833333336485</c:v>
                </c:pt>
                <c:pt idx="533">
                  <c:v>1.0525833333329604</c:v>
                </c:pt>
                <c:pt idx="534">
                  <c:v>1.0525833333338344</c:v>
                </c:pt>
                <c:pt idx="535">
                  <c:v>0.94658333333242406</c:v>
                </c:pt>
                <c:pt idx="536">
                  <c:v>1.0525833333333974</c:v>
                </c:pt>
                <c:pt idx="537">
                  <c:v>0.96258333333341151</c:v>
                </c:pt>
                <c:pt idx="538">
                  <c:v>1.0905833333326778</c:v>
                </c:pt>
                <c:pt idx="539">
                  <c:v>1.0225833333338712</c:v>
                </c:pt>
                <c:pt idx="540">
                  <c:v>0.946583333333744</c:v>
                </c:pt>
                <c:pt idx="541">
                  <c:v>1.0625833333329695</c:v>
                </c:pt>
                <c:pt idx="542">
                  <c:v>0.95858333333373447</c:v>
                </c:pt>
                <c:pt idx="543">
                  <c:v>1.0225833333329333</c:v>
                </c:pt>
                <c:pt idx="544">
                  <c:v>0.946583333333744</c:v>
                </c:pt>
                <c:pt idx="545">
                  <c:v>1.0125833333334038</c:v>
                </c:pt>
                <c:pt idx="546">
                  <c:v>0.95858333333308987</c:v>
                </c:pt>
                <c:pt idx="547">
                  <c:v>1.0425833333329513</c:v>
                </c:pt>
                <c:pt idx="548">
                  <c:v>0.95858333333373447</c:v>
                </c:pt>
                <c:pt idx="549">
                  <c:v>0.91058333333377262</c:v>
                </c:pt>
                <c:pt idx="550">
                  <c:v>0.93458333333307819</c:v>
                </c:pt>
                <c:pt idx="551">
                  <c:v>1.0425833333333989</c:v>
                </c:pt>
                <c:pt idx="552">
                  <c:v>1.0665833333326356</c:v>
                </c:pt>
                <c:pt idx="553">
                  <c:v>0.946583333333744</c:v>
                </c:pt>
                <c:pt idx="554">
                  <c:v>1.0625833333338222</c:v>
                </c:pt>
                <c:pt idx="555">
                  <c:v>0.97058333333372482</c:v>
                </c:pt>
                <c:pt idx="556">
                  <c:v>1.0825833333329877</c:v>
                </c:pt>
                <c:pt idx="557">
                  <c:v>1.0905833333331536</c:v>
                </c:pt>
                <c:pt idx="558">
                  <c:v>1.0065833333331131</c:v>
                </c:pt>
                <c:pt idx="559">
                  <c:v>1.0185833333336867</c:v>
                </c:pt>
                <c:pt idx="560">
                  <c:v>1.1265833333336008</c:v>
                </c:pt>
                <c:pt idx="561">
                  <c:v>1.1225833333330242</c:v>
                </c:pt>
                <c:pt idx="562">
                  <c:v>0.94658333333308398</c:v>
                </c:pt>
                <c:pt idx="563">
                  <c:v>1.0905833333336294</c:v>
                </c:pt>
                <c:pt idx="564">
                  <c:v>1.0625833333333958</c:v>
                </c:pt>
                <c:pt idx="565">
                  <c:v>0.9825833333324876</c:v>
                </c:pt>
                <c:pt idx="566">
                  <c:v>1.07258333333381</c:v>
                </c:pt>
                <c:pt idx="567">
                  <c:v>1.0065833333336962</c:v>
                </c:pt>
                <c:pt idx="568">
                  <c:v>1.1145833333336101</c:v>
                </c:pt>
                <c:pt idx="569">
                  <c:v>0.9945833333325087</c:v>
                </c:pt>
                <c:pt idx="570">
                  <c:v>1.0725833333333943</c:v>
                </c:pt>
                <c:pt idx="571">
                  <c:v>1.0065833333331131</c:v>
                </c:pt>
                <c:pt idx="572">
                  <c:v>1.0065833333336962</c:v>
                </c:pt>
                <c:pt idx="573">
                  <c:v>1.1625833333330604</c:v>
                </c:pt>
                <c:pt idx="574">
                  <c:v>1.0065833333336962</c:v>
                </c:pt>
                <c:pt idx="575">
                  <c:v>1.0065833333331131</c:v>
                </c:pt>
                <c:pt idx="576">
                  <c:v>1.0925833333333912</c:v>
                </c:pt>
                <c:pt idx="577">
                  <c:v>1.1145833333327202</c:v>
                </c:pt>
                <c:pt idx="578">
                  <c:v>1.0305833333336771</c:v>
                </c:pt>
                <c:pt idx="579">
                  <c:v>1.0305833333336771</c:v>
                </c:pt>
                <c:pt idx="580">
                  <c:v>1.1145833333336101</c:v>
                </c:pt>
                <c:pt idx="581">
                  <c:v>1.0925833333329968</c:v>
                </c:pt>
                <c:pt idx="582">
                  <c:v>1.0305833333336771</c:v>
                </c:pt>
                <c:pt idx="583">
                  <c:v>1.0305833333325722</c:v>
                </c:pt>
                <c:pt idx="584">
                  <c:v>1.1825833333336755</c:v>
                </c:pt>
                <c:pt idx="585">
                  <c:v>1.0185833333336867</c:v>
                </c:pt>
                <c:pt idx="586">
                  <c:v>1.0185833333336867</c:v>
                </c:pt>
                <c:pt idx="587">
                  <c:v>1.1525833333330513</c:v>
                </c:pt>
                <c:pt idx="588">
                  <c:v>1.0065833333331131</c:v>
                </c:pt>
                <c:pt idx="589">
                  <c:v>1.0185833333331189</c:v>
                </c:pt>
                <c:pt idx="590">
                  <c:v>1.0925833333329968</c:v>
                </c:pt>
                <c:pt idx="591">
                  <c:v>1.1145833333336101</c:v>
                </c:pt>
                <c:pt idx="592">
                  <c:v>1.0185833333336867</c:v>
                </c:pt>
                <c:pt idx="593">
                  <c:v>1.1325833333337367</c:v>
                </c:pt>
                <c:pt idx="594">
                  <c:v>1.0425833333325931</c:v>
                </c:pt>
                <c:pt idx="595">
                  <c:v>1.1145833333336101</c:v>
                </c:pt>
                <c:pt idx="596">
                  <c:v>1.102583333333006</c:v>
                </c:pt>
                <c:pt idx="597">
                  <c:v>1.0305833333336771</c:v>
                </c:pt>
                <c:pt idx="598">
                  <c:v>1.0185833333336867</c:v>
                </c:pt>
                <c:pt idx="599">
                  <c:v>1.1125833333330151</c:v>
                </c:pt>
                <c:pt idx="600">
                  <c:v>1.0305833333331247</c:v>
                </c:pt>
                <c:pt idx="601">
                  <c:v>1.1725833333333786</c:v>
                </c:pt>
                <c:pt idx="602">
                  <c:v>1.0305833333336771</c:v>
                </c:pt>
                <c:pt idx="603">
                  <c:v>1.0305833333325722</c:v>
                </c:pt>
                <c:pt idx="604">
                  <c:v>1.1385833333335911</c:v>
                </c:pt>
                <c:pt idx="605">
                  <c:v>1.1225833333337489</c:v>
                </c:pt>
                <c:pt idx="606">
                  <c:v>1.102583333333006</c:v>
                </c:pt>
                <c:pt idx="607">
                  <c:v>1.0665833333336485</c:v>
                </c:pt>
                <c:pt idx="608">
                  <c:v>1.066583333333142</c:v>
                </c:pt>
                <c:pt idx="609">
                  <c:v>1.1425833333333832</c:v>
                </c:pt>
                <c:pt idx="610">
                  <c:v>1.1625833333328046</c:v>
                </c:pt>
                <c:pt idx="611">
                  <c:v>1.0665833333336485</c:v>
                </c:pt>
                <c:pt idx="612">
                  <c:v>1.1625833333336999</c:v>
                </c:pt>
                <c:pt idx="613">
                  <c:v>1.1505833333335818</c:v>
                </c:pt>
                <c:pt idx="614">
                  <c:v>1.0785833333326567</c:v>
                </c:pt>
                <c:pt idx="615">
                  <c:v>1.0545833333336581</c:v>
                </c:pt>
                <c:pt idx="616">
                  <c:v>1.2025833333330969</c:v>
                </c:pt>
                <c:pt idx="617">
                  <c:v>1.0185833333336867</c:v>
                </c:pt>
                <c:pt idx="618">
                  <c:v>1.1225833333330242</c:v>
                </c:pt>
                <c:pt idx="619">
                  <c:v>1.1385833333335911</c:v>
                </c:pt>
                <c:pt idx="620">
                  <c:v>1.1125833333337611</c:v>
                </c:pt>
                <c:pt idx="621">
                  <c:v>1.0425833333325931</c:v>
                </c:pt>
                <c:pt idx="622">
                  <c:v>1.0425833333336676</c:v>
                </c:pt>
                <c:pt idx="623">
                  <c:v>1.1265833333327413</c:v>
                </c:pt>
                <c:pt idx="624">
                  <c:v>1.1225833333337489</c:v>
                </c:pt>
                <c:pt idx="625">
                  <c:v>1.0545833333336581</c:v>
                </c:pt>
                <c:pt idx="626">
                  <c:v>1.0545833333336581</c:v>
                </c:pt>
                <c:pt idx="627">
                  <c:v>1.1825833333327802</c:v>
                </c:pt>
                <c:pt idx="628">
                  <c:v>1.0425833333336676</c:v>
                </c:pt>
                <c:pt idx="629">
                  <c:v>1.0545833333331363</c:v>
                </c:pt>
                <c:pt idx="630">
                  <c:v>1.1265833333336008</c:v>
                </c:pt>
                <c:pt idx="631">
                  <c:v>1.1125833333330151</c:v>
                </c:pt>
                <c:pt idx="632">
                  <c:v>1.0185833333336867</c:v>
                </c:pt>
                <c:pt idx="633">
                  <c:v>1.0425833333331305</c:v>
                </c:pt>
                <c:pt idx="634">
                  <c:v>1.1385833333335911</c:v>
                </c:pt>
                <c:pt idx="635">
                  <c:v>1.1025833333326223</c:v>
                </c:pt>
                <c:pt idx="636">
                  <c:v>1.0545833333336581</c:v>
                </c:pt>
                <c:pt idx="637">
                  <c:v>1.1505833333335818</c:v>
                </c:pt>
                <c:pt idx="638">
                  <c:v>1.1385833333335911</c:v>
                </c:pt>
                <c:pt idx="639">
                  <c:v>1.0825833333329877</c:v>
                </c:pt>
                <c:pt idx="640">
                  <c:v>1.0425833333336676</c:v>
                </c:pt>
                <c:pt idx="641">
                  <c:v>1.1265833333327413</c:v>
                </c:pt>
                <c:pt idx="642">
                  <c:v>1.0665833333336485</c:v>
                </c:pt>
                <c:pt idx="643">
                  <c:v>1.1225833333337489</c:v>
                </c:pt>
                <c:pt idx="644">
                  <c:v>1.162583333333572</c:v>
                </c:pt>
                <c:pt idx="645">
                  <c:v>1.1425833333330422</c:v>
                </c:pt>
                <c:pt idx="646">
                  <c:v>1.0785833333331478</c:v>
                </c:pt>
                <c:pt idx="647">
                  <c:v>1.2125833333333724</c:v>
                </c:pt>
                <c:pt idx="648">
                  <c:v>1.0665833333326356</c:v>
                </c:pt>
                <c:pt idx="649">
                  <c:v>1.0425833333336676</c:v>
                </c:pt>
                <c:pt idx="650">
                  <c:v>1.1325833333337367</c:v>
                </c:pt>
                <c:pt idx="651">
                  <c:v>1.1505833333335818</c:v>
                </c:pt>
                <c:pt idx="652">
                  <c:v>1.1425833333330422</c:v>
                </c:pt>
                <c:pt idx="653">
                  <c:v>1.1225833333337489</c:v>
                </c:pt>
                <c:pt idx="654">
                  <c:v>1.1325833333326816</c:v>
                </c:pt>
                <c:pt idx="655">
                  <c:v>1.0665833333336485</c:v>
                </c:pt>
                <c:pt idx="656">
                  <c:v>1.132583333333385</c:v>
                </c:pt>
                <c:pt idx="657">
                  <c:v>1.0665833333326356</c:v>
                </c:pt>
                <c:pt idx="658">
                  <c:v>1.1425833333337243</c:v>
                </c:pt>
                <c:pt idx="659">
                  <c:v>1.1325833333330333</c:v>
                </c:pt>
                <c:pt idx="660">
                  <c:v>1.0545833333336581</c:v>
                </c:pt>
                <c:pt idx="661">
                  <c:v>1.1325833333337367</c:v>
                </c:pt>
                <c:pt idx="662">
                  <c:v>1.1625833333328046</c:v>
                </c:pt>
                <c:pt idx="663">
                  <c:v>1.0425833333336676</c:v>
                </c:pt>
                <c:pt idx="664">
                  <c:v>1.1625833333328046</c:v>
                </c:pt>
                <c:pt idx="665">
                  <c:v>1.1425833333337243</c:v>
                </c:pt>
                <c:pt idx="666">
                  <c:v>1.078583333333639</c:v>
                </c:pt>
                <c:pt idx="667">
                  <c:v>1.1385833333335911</c:v>
                </c:pt>
                <c:pt idx="668">
                  <c:v>1.1625833333330604</c:v>
                </c:pt>
                <c:pt idx="669">
                  <c:v>1.0785833333331478</c:v>
                </c:pt>
                <c:pt idx="670">
                  <c:v>1.0905833333331536</c:v>
                </c:pt>
                <c:pt idx="671">
                  <c:v>1.1625833333330604</c:v>
                </c:pt>
                <c:pt idx="672">
                  <c:v>1.2025833333336511</c:v>
                </c:pt>
                <c:pt idx="673">
                  <c:v>1.1225833333330242</c:v>
                </c:pt>
                <c:pt idx="674">
                  <c:v>1.0905833333336294</c:v>
                </c:pt>
                <c:pt idx="675">
                  <c:v>1.078583333333639</c:v>
                </c:pt>
                <c:pt idx="676">
                  <c:v>1.1625833333331883</c:v>
                </c:pt>
                <c:pt idx="677">
                  <c:v>1.1145833333331652</c:v>
                </c:pt>
                <c:pt idx="678">
                  <c:v>1.1425833333330422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3-4CCB-8DB0-F2931BD1B46D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3617647138715E-3"/>
                  <c:y val="-0.543927962007359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4,18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23-4CCB-8DB0-F2931BD1B46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23-4CCB-8DB0-F2931BD1B46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4.18</c:v>
                </c:pt>
                <c:pt idx="1">
                  <c:v>4.18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23-4CCB-8DB0-F2931BD1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2288"/>
        <c:axId val="87534208"/>
      </c:scatterChart>
      <c:valAx>
        <c:axId val="875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34208"/>
        <c:crosses val="autoZero"/>
        <c:crossBetween val="midCat"/>
        <c:majorUnit val="10"/>
      </c:valAx>
      <c:valAx>
        <c:axId val="87534208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7532288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123825</xdr:rowOff>
    </xdr:from>
    <xdr:to>
      <xdr:col>30</xdr:col>
      <xdr:colOff>120650</xdr:colOff>
      <xdr:row>31</xdr:row>
      <xdr:rowOff>161925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635000</xdr:colOff>
      <xdr:row>36</xdr:row>
      <xdr:rowOff>0</xdr:rowOff>
    </xdr:from>
    <xdr:to>
      <xdr:col>30</xdr:col>
      <xdr:colOff>225425</xdr:colOff>
      <xdr:row>59</xdr:row>
      <xdr:rowOff>190500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0.83477</cdr:x>
      <cdr:y>0.04614</cdr:y>
    </cdr:from>
    <cdr:to>
      <cdr:x>1</cdr:x>
      <cdr:y>0.11094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83500" y="224449"/>
          <a:ext cx="15208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12,53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0.84305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700" y="0"/>
          <a:ext cx="14446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5,53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71"/>
  <sheetViews>
    <sheetView tabSelected="1" topLeftCell="D680" zoomScale="75" workbookViewId="0">
      <selection activeCell="I13" sqref="I13:I691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5.4</v>
      </c>
      <c r="H5" s="6"/>
      <c r="I5" s="75"/>
      <c r="J5" s="23">
        <v>1</v>
      </c>
      <c r="K5" s="42">
        <v>695</v>
      </c>
      <c r="L5" s="29">
        <f>(-29.37*((700-K5)/K5)*((700-K5)/K5)+37.59*((700-K5)/K5)+0.75)*10</f>
        <v>10.189115470213757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</v>
      </c>
      <c r="H6" s="6"/>
      <c r="I6" s="75"/>
      <c r="J6" s="23">
        <v>2</v>
      </c>
      <c r="K6" s="42">
        <v>688</v>
      </c>
      <c r="L6" s="29">
        <f>(-29.37*((700-K6)/K6)*((700-K6)/K6)+37.59*((700-K6)/K6)+0.75)*10</f>
        <v>13.967046376419688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6.2</v>
      </c>
      <c r="H7" s="6"/>
      <c r="I7" s="75"/>
      <c r="J7" s="23">
        <v>3</v>
      </c>
      <c r="K7" s="42">
        <v>689</v>
      </c>
      <c r="L7" s="29">
        <f>(-29.37*((700-K7)/K7)*((700-K7)/K7)+37.59*((700-K7)/K7)+0.75)*10</f>
        <v>13.426446059896232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5.5333333333333341</v>
      </c>
      <c r="H8" s="5"/>
      <c r="I8" s="83"/>
      <c r="J8" s="27" t="s">
        <v>14</v>
      </c>
      <c r="K8" s="28"/>
      <c r="L8" s="30">
        <f>AVERAGE(L5:L7)</f>
        <v>12.527535968843225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9.6876251562549226E-2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0.46890046296296295</v>
      </c>
      <c r="B13" s="81">
        <f>C13*60</f>
        <v>0</v>
      </c>
      <c r="C13" s="54">
        <f t="shared" ref="C13:C76" si="0"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1">F13/1000</f>
        <v>0</v>
      </c>
      <c r="H13" s="52">
        <f t="shared" ref="H13:H78" si="2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4.18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0.46895833333333337</v>
      </c>
      <c r="B14" s="81">
        <f t="shared" ref="B14:B77" si="3">C14*60</f>
        <v>5.000000000003979</v>
      </c>
      <c r="C14" s="54">
        <f t="shared" si="0"/>
        <v>8.3333333333399651E-2</v>
      </c>
      <c r="D14" s="54">
        <f t="shared" ref="D14:D76" si="4">(A14*24-A13*24)*60</f>
        <v>8.3333333333399651E-2</v>
      </c>
      <c r="E14">
        <v>0</v>
      </c>
      <c r="F14" s="31">
        <f>SUM($E$13:E14)</f>
        <v>0</v>
      </c>
      <c r="G14" s="52">
        <f t="shared" si="1"/>
        <v>0</v>
      </c>
      <c r="H14" s="54">
        <f t="shared" si="2"/>
        <v>1.4625833333333333</v>
      </c>
      <c r="I14" s="87">
        <f t="shared" ref="I14:I77" si="5">-J14/1000/60</f>
        <v>0</v>
      </c>
      <c r="J14" s="54">
        <f t="shared" ref="J14:J77" si="6">2*E14/(1000*D14*1)</f>
        <v>0</v>
      </c>
      <c r="K14" s="54">
        <f>H14-J14</f>
        <v>1.4625833333333333</v>
      </c>
      <c r="L14" s="55">
        <v>4.18</v>
      </c>
      <c r="M14" s="57">
        <v>1.6</v>
      </c>
      <c r="N14" s="56">
        <f t="shared" ref="N14:N77" si="7">C14*H14</f>
        <v>0.12188194444454144</v>
      </c>
      <c r="O14" s="56">
        <f t="shared" ref="O14:O77" si="8">K14*(D14)</f>
        <v>0.12188194444454144</v>
      </c>
      <c r="P14" s="56">
        <f>SUM($O$13:O14)</f>
        <v>0.12188194444454144</v>
      </c>
      <c r="Q14" s="56">
        <f t="shared" ref="Q14:Q77" si="9">N14-P14</f>
        <v>0</v>
      </c>
      <c r="T14" s="7"/>
      <c r="U14" s="8"/>
      <c r="V14" s="8"/>
    </row>
    <row r="15" spans="1:24" s="3" customFormat="1" x14ac:dyDescent="0.35">
      <c r="A15" s="63">
        <v>0.46901620370370373</v>
      </c>
      <c r="B15" s="81">
        <f t="shared" si="3"/>
        <v>10.000000000001563</v>
      </c>
      <c r="C15" s="54">
        <f t="shared" si="0"/>
        <v>0.16666666666669272</v>
      </c>
      <c r="D15" s="54">
        <f t="shared" si="4"/>
        <v>8.3333333333293069E-2</v>
      </c>
      <c r="E15">
        <v>0</v>
      </c>
      <c r="F15" s="31">
        <f>SUM($E$13:E15)</f>
        <v>0</v>
      </c>
      <c r="G15" s="52">
        <f t="shared" si="1"/>
        <v>0</v>
      </c>
      <c r="H15" s="52">
        <f t="shared" si="2"/>
        <v>1.4625833333333333</v>
      </c>
      <c r="I15" s="87">
        <f t="shared" si="5"/>
        <v>0</v>
      </c>
      <c r="J15" s="54">
        <f t="shared" si="6"/>
        <v>0</v>
      </c>
      <c r="K15" s="52">
        <f t="shared" ref="K15:K78" si="10">H15-J15</f>
        <v>1.4625833333333333</v>
      </c>
      <c r="L15" s="38"/>
      <c r="M15" s="38"/>
      <c r="N15" s="56">
        <f t="shared" si="7"/>
        <v>0.243763888888927</v>
      </c>
      <c r="O15" s="56">
        <f t="shared" si="8"/>
        <v>0.12188194444438556</v>
      </c>
      <c r="P15" s="56">
        <f>SUM($O$13:O15)</f>
        <v>0.243763888888927</v>
      </c>
      <c r="Q15" s="56">
        <f t="shared" si="9"/>
        <v>0</v>
      </c>
      <c r="T15" s="7"/>
      <c r="U15" s="8"/>
      <c r="V15" s="8"/>
    </row>
    <row r="16" spans="1:24" s="3" customFormat="1" x14ac:dyDescent="0.35">
      <c r="A16" s="63">
        <v>0.46907407407407403</v>
      </c>
      <c r="B16" s="81">
        <f t="shared" si="3"/>
        <v>14.999999999999147</v>
      </c>
      <c r="C16" s="54">
        <f t="shared" si="0"/>
        <v>0.24999999999998579</v>
      </c>
      <c r="D16" s="54">
        <f t="shared" si="4"/>
        <v>8.3333333333293069E-2</v>
      </c>
      <c r="E16">
        <v>0</v>
      </c>
      <c r="F16" s="31">
        <f>SUM($E$13:E16)</f>
        <v>0</v>
      </c>
      <c r="G16" s="52">
        <f t="shared" si="1"/>
        <v>0</v>
      </c>
      <c r="H16" s="54">
        <f t="shared" si="2"/>
        <v>1.4625833333333333</v>
      </c>
      <c r="I16" s="87">
        <f t="shared" si="5"/>
        <v>0</v>
      </c>
      <c r="J16" s="54">
        <f t="shared" si="6"/>
        <v>0</v>
      </c>
      <c r="K16" s="54">
        <f t="shared" si="10"/>
        <v>1.4625833333333333</v>
      </c>
      <c r="L16" s="38"/>
      <c r="M16" s="38"/>
      <c r="N16" s="56">
        <f t="shared" si="7"/>
        <v>0.36564583333331258</v>
      </c>
      <c r="O16" s="56">
        <f t="shared" si="8"/>
        <v>0.12188194444438556</v>
      </c>
      <c r="P16" s="56">
        <f>SUM($O$13:O16)</f>
        <v>0.36564583333331258</v>
      </c>
      <c r="Q16" s="56">
        <f t="shared" si="9"/>
        <v>0</v>
      </c>
      <c r="T16" s="7"/>
      <c r="U16" s="8"/>
      <c r="V16" s="8"/>
    </row>
    <row r="17" spans="1:22" s="3" customFormat="1" x14ac:dyDescent="0.35">
      <c r="A17" s="63">
        <v>0.46913194444444445</v>
      </c>
      <c r="B17" s="81">
        <f t="shared" si="3"/>
        <v>20.000000000003126</v>
      </c>
      <c r="C17" s="54">
        <f t="shared" si="0"/>
        <v>0.33333333333338544</v>
      </c>
      <c r="D17" s="54">
        <f t="shared" si="4"/>
        <v>8.3333333333399651E-2</v>
      </c>
      <c r="E17">
        <v>0</v>
      </c>
      <c r="F17" s="31">
        <f>SUM($E$13:E17)</f>
        <v>0</v>
      </c>
      <c r="G17" s="52">
        <f t="shared" si="1"/>
        <v>0</v>
      </c>
      <c r="H17" s="52">
        <f t="shared" si="2"/>
        <v>1.4625833333333333</v>
      </c>
      <c r="I17" s="87">
        <f t="shared" si="5"/>
        <v>0</v>
      </c>
      <c r="J17" s="54">
        <f t="shared" si="6"/>
        <v>0</v>
      </c>
      <c r="K17" s="52">
        <f t="shared" si="10"/>
        <v>1.4625833333333333</v>
      </c>
      <c r="L17" s="38"/>
      <c r="M17" s="38"/>
      <c r="N17" s="56">
        <f t="shared" si="7"/>
        <v>0.487527777777854</v>
      </c>
      <c r="O17" s="56">
        <f t="shared" si="8"/>
        <v>0.12188194444454144</v>
      </c>
      <c r="P17" s="56">
        <f>SUM($O$13:O17)</f>
        <v>0.487527777777854</v>
      </c>
      <c r="Q17" s="56">
        <f t="shared" si="9"/>
        <v>0</v>
      </c>
      <c r="T17" s="7"/>
      <c r="U17" s="8"/>
      <c r="V17" s="8"/>
    </row>
    <row r="18" spans="1:22" s="3" customFormat="1" x14ac:dyDescent="0.35">
      <c r="A18" s="63">
        <v>0.4692013888888889</v>
      </c>
      <c r="B18" s="81">
        <f t="shared" si="3"/>
        <v>26.000000000004064</v>
      </c>
      <c r="C18" s="54">
        <f t="shared" si="0"/>
        <v>0.43333333333340107</v>
      </c>
      <c r="D18" s="54">
        <f t="shared" si="4"/>
        <v>0.10000000000001563</v>
      </c>
      <c r="E18">
        <v>0</v>
      </c>
      <c r="F18" s="31">
        <f>SUM($E$13:E18)</f>
        <v>0</v>
      </c>
      <c r="G18" s="52">
        <f t="shared" si="1"/>
        <v>0</v>
      </c>
      <c r="H18" s="54">
        <f t="shared" si="2"/>
        <v>1.4625833333333333</v>
      </c>
      <c r="I18" s="87">
        <f t="shared" si="5"/>
        <v>0</v>
      </c>
      <c r="J18" s="54">
        <f t="shared" si="6"/>
        <v>0</v>
      </c>
      <c r="K18" s="54">
        <f t="shared" si="10"/>
        <v>1.4625833333333333</v>
      </c>
      <c r="L18" s="38"/>
      <c r="M18" s="38"/>
      <c r="N18" s="56">
        <f t="shared" si="7"/>
        <v>0.63378611111121019</v>
      </c>
      <c r="O18" s="56">
        <f t="shared" si="8"/>
        <v>0.14625833333335619</v>
      </c>
      <c r="P18" s="56">
        <f>SUM($O$13:O18)</f>
        <v>0.63378611111121019</v>
      </c>
      <c r="Q18" s="56">
        <f t="shared" si="9"/>
        <v>0</v>
      </c>
      <c r="T18" s="7"/>
      <c r="U18" s="8"/>
      <c r="V18" s="8"/>
    </row>
    <row r="19" spans="1:22" s="3" customFormat="1" x14ac:dyDescent="0.35">
      <c r="A19" s="63">
        <v>0.46925925925925926</v>
      </c>
      <c r="B19" s="81">
        <f t="shared" si="3"/>
        <v>31.000000000001648</v>
      </c>
      <c r="C19" s="54">
        <f t="shared" si="0"/>
        <v>0.51666666666669414</v>
      </c>
      <c r="D19" s="54">
        <f t="shared" si="4"/>
        <v>8.3333333333293069E-2</v>
      </c>
      <c r="E19">
        <v>0</v>
      </c>
      <c r="F19" s="31">
        <f>SUM($E$13:E19)</f>
        <v>0</v>
      </c>
      <c r="G19" s="52">
        <f t="shared" si="1"/>
        <v>0</v>
      </c>
      <c r="H19" s="52">
        <f t="shared" si="2"/>
        <v>1.4625833333333333</v>
      </c>
      <c r="I19" s="87">
        <f t="shared" si="5"/>
        <v>0</v>
      </c>
      <c r="J19" s="54">
        <f t="shared" si="6"/>
        <v>0</v>
      </c>
      <c r="K19" s="54">
        <f t="shared" si="10"/>
        <v>1.4625833333333333</v>
      </c>
      <c r="L19" s="38"/>
      <c r="M19" s="38"/>
      <c r="N19" s="56">
        <f t="shared" si="7"/>
        <v>0.7556680555555958</v>
      </c>
      <c r="O19" s="56">
        <f t="shared" si="8"/>
        <v>0.12188194444438556</v>
      </c>
      <c r="P19" s="56">
        <f>SUM($O$13:O19)</f>
        <v>0.7556680555555958</v>
      </c>
      <c r="Q19" s="56">
        <f t="shared" si="9"/>
        <v>0</v>
      </c>
      <c r="T19" s="7"/>
      <c r="U19" s="8"/>
      <c r="V19" s="8"/>
    </row>
    <row r="20" spans="1:22" s="3" customFormat="1" x14ac:dyDescent="0.35">
      <c r="A20" s="63">
        <v>0.46931712962962963</v>
      </c>
      <c r="B20" s="81">
        <f t="shared" si="3"/>
        <v>35.999999999999233</v>
      </c>
      <c r="C20" s="54">
        <f t="shared" si="0"/>
        <v>0.59999999999998721</v>
      </c>
      <c r="D20" s="54">
        <f t="shared" si="4"/>
        <v>8.3333333333293069E-2</v>
      </c>
      <c r="E20">
        <v>0</v>
      </c>
      <c r="F20" s="31">
        <f>SUM($E$13:E20)</f>
        <v>0</v>
      </c>
      <c r="G20" s="52">
        <f t="shared" si="1"/>
        <v>0</v>
      </c>
      <c r="H20" s="54">
        <f t="shared" si="2"/>
        <v>1.4625833333333333</v>
      </c>
      <c r="I20" s="87">
        <f t="shared" si="5"/>
        <v>0</v>
      </c>
      <c r="J20" s="54">
        <f t="shared" si="6"/>
        <v>0</v>
      </c>
      <c r="K20" s="54">
        <f t="shared" si="10"/>
        <v>1.4625833333333333</v>
      </c>
      <c r="L20" s="38"/>
      <c r="M20" s="38"/>
      <c r="N20" s="56">
        <f t="shared" si="7"/>
        <v>0.87754999999998129</v>
      </c>
      <c r="O20" s="56">
        <f t="shared" si="8"/>
        <v>0.12188194444438556</v>
      </c>
      <c r="P20" s="56">
        <f>SUM($O$13:O20)</f>
        <v>0.8775499999999814</v>
      </c>
      <c r="Q20" s="56">
        <f t="shared" si="9"/>
        <v>0</v>
      </c>
      <c r="T20" s="7"/>
      <c r="U20" s="8"/>
      <c r="V20" s="8"/>
    </row>
    <row r="21" spans="1:22" s="3" customFormat="1" x14ac:dyDescent="0.35">
      <c r="A21" s="63">
        <v>0.46937500000000004</v>
      </c>
      <c r="B21" s="81">
        <f t="shared" si="3"/>
        <v>41.000000000003212</v>
      </c>
      <c r="C21" s="54">
        <f t="shared" si="0"/>
        <v>0.68333333333338686</v>
      </c>
      <c r="D21" s="54">
        <f t="shared" si="4"/>
        <v>8.3333333333399651E-2</v>
      </c>
      <c r="E21">
        <v>0</v>
      </c>
      <c r="F21" s="31">
        <f>SUM($E$13:E21)</f>
        <v>0</v>
      </c>
      <c r="G21" s="52">
        <f t="shared" si="1"/>
        <v>0</v>
      </c>
      <c r="H21" s="52">
        <f t="shared" si="2"/>
        <v>1.4625833333333333</v>
      </c>
      <c r="I21" s="87">
        <f t="shared" si="5"/>
        <v>0</v>
      </c>
      <c r="J21" s="54">
        <f t="shared" si="6"/>
        <v>0</v>
      </c>
      <c r="K21" s="54">
        <f t="shared" si="10"/>
        <v>1.4625833333333333</v>
      </c>
      <c r="L21" s="38"/>
      <c r="M21" s="38"/>
      <c r="N21" s="56">
        <f t="shared" si="7"/>
        <v>0.99943194444452277</v>
      </c>
      <c r="O21" s="56">
        <f t="shared" si="8"/>
        <v>0.12188194444454144</v>
      </c>
      <c r="P21" s="56">
        <f>SUM($O$13:O21)</f>
        <v>0.99943194444452288</v>
      </c>
      <c r="Q21" s="56">
        <f t="shared" si="9"/>
        <v>0</v>
      </c>
      <c r="T21" s="7"/>
      <c r="U21" s="8"/>
      <c r="V21" s="8"/>
    </row>
    <row r="22" spans="1:22" s="3" customFormat="1" x14ac:dyDescent="0.35">
      <c r="A22" s="63">
        <v>0.46943287037037035</v>
      </c>
      <c r="B22" s="81">
        <f t="shared" si="3"/>
        <v>46.000000000000796</v>
      </c>
      <c r="C22" s="54">
        <f t="shared" si="0"/>
        <v>0.76666666666667993</v>
      </c>
      <c r="D22" s="54">
        <f t="shared" si="4"/>
        <v>8.3333333333293069E-2</v>
      </c>
      <c r="E22">
        <v>0</v>
      </c>
      <c r="F22" s="31">
        <f>SUM($E$13:E22)</f>
        <v>0</v>
      </c>
      <c r="G22" s="52">
        <f t="shared" si="1"/>
        <v>0</v>
      </c>
      <c r="H22" s="54">
        <f t="shared" si="2"/>
        <v>1.4625833333333333</v>
      </c>
      <c r="I22" s="87">
        <f t="shared" si="5"/>
        <v>0</v>
      </c>
      <c r="J22" s="54">
        <f t="shared" si="6"/>
        <v>0</v>
      </c>
      <c r="K22" s="54">
        <f t="shared" si="10"/>
        <v>1.4625833333333333</v>
      </c>
      <c r="L22" s="38"/>
      <c r="M22" s="38"/>
      <c r="N22" s="56">
        <f t="shared" si="7"/>
        <v>1.1213138888889083</v>
      </c>
      <c r="O22" s="56">
        <f t="shared" si="8"/>
        <v>0.12188194444438556</v>
      </c>
      <c r="P22" s="56">
        <f>SUM($O$13:O22)</f>
        <v>1.1213138888889085</v>
      </c>
      <c r="Q22" s="56">
        <f t="shared" si="9"/>
        <v>0</v>
      </c>
      <c r="T22" s="7"/>
      <c r="U22" s="8"/>
      <c r="V22" s="8"/>
    </row>
    <row r="23" spans="1:22" s="3" customFormat="1" x14ac:dyDescent="0.35">
      <c r="A23" s="63">
        <v>0.46949074074074071</v>
      </c>
      <c r="B23" s="81">
        <f t="shared" si="3"/>
        <v>50.99999999999838</v>
      </c>
      <c r="C23" s="54">
        <f t="shared" si="0"/>
        <v>0.849999999999973</v>
      </c>
      <c r="D23" s="54">
        <f t="shared" si="4"/>
        <v>8.3333333333293069E-2</v>
      </c>
      <c r="E23">
        <v>0</v>
      </c>
      <c r="F23" s="31">
        <f>SUM($E$13:E23)</f>
        <v>0</v>
      </c>
      <c r="G23" s="52">
        <f t="shared" si="1"/>
        <v>0</v>
      </c>
      <c r="H23" s="52">
        <f t="shared" si="2"/>
        <v>1.4625833333333333</v>
      </c>
      <c r="I23" s="87">
        <f t="shared" si="5"/>
        <v>0</v>
      </c>
      <c r="J23" s="54">
        <f t="shared" si="6"/>
        <v>0</v>
      </c>
      <c r="K23" s="54">
        <f t="shared" si="10"/>
        <v>1.4625833333333333</v>
      </c>
      <c r="L23" s="38"/>
      <c r="M23" s="38"/>
      <c r="N23" s="56">
        <f t="shared" si="7"/>
        <v>1.2431958333332938</v>
      </c>
      <c r="O23" s="56">
        <f t="shared" si="8"/>
        <v>0.12188194444438556</v>
      </c>
      <c r="P23" s="56">
        <f>SUM($O$13:O23)</f>
        <v>1.243195833333294</v>
      </c>
      <c r="Q23" s="56">
        <f t="shared" si="9"/>
        <v>0</v>
      </c>
      <c r="T23" s="7"/>
      <c r="U23" s="8"/>
      <c r="V23" s="8"/>
    </row>
    <row r="24" spans="1:22" s="3" customFormat="1" x14ac:dyDescent="0.35">
      <c r="A24" s="63">
        <v>0.46954861111111112</v>
      </c>
      <c r="B24" s="81">
        <f t="shared" si="3"/>
        <v>56.000000000002359</v>
      </c>
      <c r="C24" s="54">
        <f t="shared" si="0"/>
        <v>0.93333333333337265</v>
      </c>
      <c r="D24" s="54">
        <f t="shared" si="4"/>
        <v>8.3333333333399651E-2</v>
      </c>
      <c r="E24">
        <v>0</v>
      </c>
      <c r="F24" s="31">
        <f>SUM($E$13:E24)</f>
        <v>0</v>
      </c>
      <c r="G24" s="52">
        <f t="shared" si="1"/>
        <v>0</v>
      </c>
      <c r="H24" s="54">
        <f t="shared" si="2"/>
        <v>1.4625833333333333</v>
      </c>
      <c r="I24" s="87">
        <f t="shared" si="5"/>
        <v>0</v>
      </c>
      <c r="J24" s="54">
        <f t="shared" si="6"/>
        <v>0</v>
      </c>
      <c r="K24" s="54">
        <f t="shared" si="10"/>
        <v>1.4625833333333333</v>
      </c>
      <c r="L24" s="38"/>
      <c r="M24" s="38"/>
      <c r="N24" s="56">
        <f t="shared" si="7"/>
        <v>1.3650777777778353</v>
      </c>
      <c r="O24" s="56">
        <f t="shared" si="8"/>
        <v>0.12188194444454144</v>
      </c>
      <c r="P24" s="56">
        <f>SUM($O$13:O24)</f>
        <v>1.3650777777778353</v>
      </c>
      <c r="Q24" s="56">
        <f t="shared" si="9"/>
        <v>0</v>
      </c>
      <c r="T24" s="7"/>
      <c r="U24" s="8"/>
      <c r="V24" s="8"/>
    </row>
    <row r="25" spans="1:22" s="3" customFormat="1" x14ac:dyDescent="0.35">
      <c r="A25" s="63">
        <v>0.46960648148148149</v>
      </c>
      <c r="B25" s="81">
        <f t="shared" si="3"/>
        <v>60.999999999999943</v>
      </c>
      <c r="C25" s="54">
        <f t="shared" si="0"/>
        <v>1.0166666666666657</v>
      </c>
      <c r="D25" s="54">
        <f t="shared" si="4"/>
        <v>8.3333333333293069E-2</v>
      </c>
      <c r="E25">
        <v>0</v>
      </c>
      <c r="F25" s="31">
        <f>SUM($E$13:E25)</f>
        <v>0</v>
      </c>
      <c r="G25" s="52">
        <f t="shared" si="1"/>
        <v>0</v>
      </c>
      <c r="H25" s="52">
        <f t="shared" si="2"/>
        <v>1.4625833333333333</v>
      </c>
      <c r="I25" s="87">
        <f t="shared" si="5"/>
        <v>0</v>
      </c>
      <c r="J25" s="54">
        <f t="shared" si="6"/>
        <v>0</v>
      </c>
      <c r="K25" s="54">
        <f t="shared" si="10"/>
        <v>1.4625833333333333</v>
      </c>
      <c r="L25" s="38"/>
      <c r="M25" s="38"/>
      <c r="N25" s="56">
        <f t="shared" si="7"/>
        <v>1.4869597222222208</v>
      </c>
      <c r="O25" s="56">
        <f t="shared" si="8"/>
        <v>0.12188194444438556</v>
      </c>
      <c r="P25" s="56">
        <f>SUM($O$13:O25)</f>
        <v>1.4869597222222208</v>
      </c>
      <c r="Q25" s="56">
        <f t="shared" si="9"/>
        <v>0</v>
      </c>
      <c r="T25" s="7"/>
      <c r="U25" s="8"/>
      <c r="V25" s="8"/>
    </row>
    <row r="26" spans="1:22" s="3" customFormat="1" x14ac:dyDescent="0.35">
      <c r="A26" s="63">
        <v>0.4696643518518519</v>
      </c>
      <c r="B26" s="81">
        <f t="shared" si="3"/>
        <v>66.000000000003922</v>
      </c>
      <c r="C26" s="54">
        <f t="shared" si="0"/>
        <v>1.1000000000000654</v>
      </c>
      <c r="D26" s="54">
        <f t="shared" si="4"/>
        <v>8.3333333333399651E-2</v>
      </c>
      <c r="E26">
        <v>0</v>
      </c>
      <c r="F26" s="31">
        <f>SUM($E$13:E26)</f>
        <v>0</v>
      </c>
      <c r="G26" s="52">
        <f t="shared" si="1"/>
        <v>0</v>
      </c>
      <c r="H26" s="54">
        <f t="shared" si="2"/>
        <v>1.4625833333333333</v>
      </c>
      <c r="I26" s="87">
        <f t="shared" si="5"/>
        <v>0</v>
      </c>
      <c r="J26" s="54">
        <f t="shared" si="6"/>
        <v>0</v>
      </c>
      <c r="K26" s="54">
        <f t="shared" si="10"/>
        <v>1.4625833333333333</v>
      </c>
      <c r="L26" s="38"/>
      <c r="M26" s="38"/>
      <c r="N26" s="56">
        <f t="shared" si="7"/>
        <v>1.6088416666667622</v>
      </c>
      <c r="O26" s="56">
        <f t="shared" si="8"/>
        <v>0.12188194444454144</v>
      </c>
      <c r="P26" s="56">
        <f>SUM($O$13:O26)</f>
        <v>1.6088416666667622</v>
      </c>
      <c r="Q26" s="56">
        <f t="shared" si="9"/>
        <v>0</v>
      </c>
      <c r="T26" s="7"/>
      <c r="U26" s="8"/>
      <c r="V26" s="8"/>
    </row>
    <row r="27" spans="1:22" s="3" customFormat="1" x14ac:dyDescent="0.35">
      <c r="A27" s="63">
        <v>0.46972222222222221</v>
      </c>
      <c r="B27" s="81">
        <f t="shared" si="3"/>
        <v>71.000000000001506</v>
      </c>
      <c r="C27" s="54">
        <f t="shared" si="0"/>
        <v>1.1833333333333584</v>
      </c>
      <c r="D27" s="54">
        <f t="shared" si="4"/>
        <v>8.3333333333293069E-2</v>
      </c>
      <c r="E27">
        <v>0</v>
      </c>
      <c r="F27" s="31">
        <f>SUM($E$13:E27)</f>
        <v>0</v>
      </c>
      <c r="G27" s="52">
        <f t="shared" si="1"/>
        <v>0</v>
      </c>
      <c r="H27" s="52">
        <f t="shared" si="2"/>
        <v>1.4625833333333333</v>
      </c>
      <c r="I27" s="87">
        <f t="shared" si="5"/>
        <v>0</v>
      </c>
      <c r="J27" s="54">
        <f t="shared" si="6"/>
        <v>0</v>
      </c>
      <c r="K27" s="54">
        <f t="shared" si="10"/>
        <v>1.4625833333333333</v>
      </c>
      <c r="L27" s="38"/>
      <c r="M27" s="38"/>
      <c r="N27" s="56">
        <f t="shared" si="7"/>
        <v>1.7307236111111479</v>
      </c>
      <c r="O27" s="56">
        <f t="shared" si="8"/>
        <v>0.12188194444438556</v>
      </c>
      <c r="P27" s="56">
        <f>SUM($O$13:O27)</f>
        <v>1.7307236111111477</v>
      </c>
      <c r="Q27" s="56">
        <f t="shared" si="9"/>
        <v>0</v>
      </c>
      <c r="T27" s="7"/>
      <c r="U27" s="8"/>
      <c r="V27" s="8"/>
    </row>
    <row r="28" spans="1:22" s="3" customFormat="1" x14ac:dyDescent="0.35">
      <c r="A28" s="63">
        <v>0.46978009259259257</v>
      </c>
      <c r="B28" s="81">
        <f t="shared" si="3"/>
        <v>75.999999999999091</v>
      </c>
      <c r="C28" s="54">
        <f t="shared" si="0"/>
        <v>1.2666666666666515</v>
      </c>
      <c r="D28" s="54">
        <f t="shared" si="4"/>
        <v>8.3333333333293069E-2</v>
      </c>
      <c r="E28">
        <v>0</v>
      </c>
      <c r="F28" s="31">
        <f>SUM($E$13:E28)</f>
        <v>0</v>
      </c>
      <c r="G28" s="52">
        <f t="shared" si="1"/>
        <v>0</v>
      </c>
      <c r="H28" s="54">
        <f t="shared" si="2"/>
        <v>1.4625833333333333</v>
      </c>
      <c r="I28" s="87">
        <f t="shared" si="5"/>
        <v>0</v>
      </c>
      <c r="J28" s="54">
        <f t="shared" si="6"/>
        <v>0</v>
      </c>
      <c r="K28" s="54">
        <f t="shared" si="10"/>
        <v>1.4625833333333333</v>
      </c>
      <c r="L28" s="38"/>
      <c r="M28" s="38"/>
      <c r="N28" s="56">
        <f t="shared" si="7"/>
        <v>1.8526055555555334</v>
      </c>
      <c r="O28" s="56">
        <f t="shared" si="8"/>
        <v>0.12188194444438556</v>
      </c>
      <c r="P28" s="56">
        <f>SUM($O$13:O28)</f>
        <v>1.8526055555555332</v>
      </c>
      <c r="Q28" s="56">
        <f t="shared" si="9"/>
        <v>0</v>
      </c>
      <c r="T28" s="7"/>
      <c r="U28" s="8"/>
      <c r="V28" s="8"/>
    </row>
    <row r="29" spans="1:22" s="3" customFormat="1" x14ac:dyDescent="0.35">
      <c r="A29" s="63">
        <v>0.46983796296296299</v>
      </c>
      <c r="B29" s="81">
        <f t="shared" si="3"/>
        <v>81.00000000000307</v>
      </c>
      <c r="C29" s="54">
        <f t="shared" si="0"/>
        <v>1.3500000000000512</v>
      </c>
      <c r="D29" s="54">
        <f t="shared" si="4"/>
        <v>8.3333333333399651E-2</v>
      </c>
      <c r="E29">
        <v>0</v>
      </c>
      <c r="F29" s="31">
        <f>SUM($E$13:E29)</f>
        <v>0</v>
      </c>
      <c r="G29" s="52">
        <f t="shared" si="1"/>
        <v>0</v>
      </c>
      <c r="H29" s="52">
        <f t="shared" si="2"/>
        <v>1.4625833333333333</v>
      </c>
      <c r="I29" s="87">
        <f t="shared" si="5"/>
        <v>0</v>
      </c>
      <c r="J29" s="54">
        <f t="shared" si="6"/>
        <v>0</v>
      </c>
      <c r="K29" s="54">
        <f t="shared" si="10"/>
        <v>1.4625833333333333</v>
      </c>
      <c r="L29" s="38"/>
      <c r="M29" s="38"/>
      <c r="N29" s="56">
        <f t="shared" si="7"/>
        <v>1.9744875000000748</v>
      </c>
      <c r="O29" s="56">
        <f t="shared" si="8"/>
        <v>0.12188194444454144</v>
      </c>
      <c r="P29" s="56">
        <f>SUM($O$13:O29)</f>
        <v>1.9744875000000746</v>
      </c>
      <c r="Q29" s="56">
        <f t="shared" si="9"/>
        <v>0</v>
      </c>
      <c r="T29" s="7"/>
      <c r="U29" s="8"/>
      <c r="V29" s="8"/>
    </row>
    <row r="30" spans="1:22" s="3" customFormat="1" x14ac:dyDescent="0.35">
      <c r="A30" s="63">
        <v>0.46989583333333335</v>
      </c>
      <c r="B30" s="81">
        <f t="shared" si="3"/>
        <v>86.000000000000654</v>
      </c>
      <c r="C30" s="54">
        <f t="shared" si="0"/>
        <v>1.4333333333333442</v>
      </c>
      <c r="D30" s="54">
        <f t="shared" si="4"/>
        <v>8.3333333333293069E-2</v>
      </c>
      <c r="E30">
        <v>0</v>
      </c>
      <c r="F30" s="31">
        <f>SUM($E$13:E30)</f>
        <v>0</v>
      </c>
      <c r="G30" s="52">
        <f t="shared" si="1"/>
        <v>0</v>
      </c>
      <c r="H30" s="54">
        <f t="shared" si="2"/>
        <v>1.4625833333333333</v>
      </c>
      <c r="I30" s="87">
        <f t="shared" si="5"/>
        <v>0</v>
      </c>
      <c r="J30" s="54">
        <f t="shared" si="6"/>
        <v>0</v>
      </c>
      <c r="K30" s="54">
        <f t="shared" si="10"/>
        <v>1.4625833333333333</v>
      </c>
      <c r="L30" s="38"/>
      <c r="M30" s="38"/>
      <c r="N30" s="56">
        <f t="shared" si="7"/>
        <v>2.0963694444444605</v>
      </c>
      <c r="O30" s="56">
        <f t="shared" si="8"/>
        <v>0.12188194444438556</v>
      </c>
      <c r="P30" s="56">
        <f>SUM($O$13:O30)</f>
        <v>2.0963694444444601</v>
      </c>
      <c r="Q30" s="56">
        <f t="shared" si="9"/>
        <v>0</v>
      </c>
      <c r="T30" s="7"/>
      <c r="U30" s="8"/>
      <c r="V30" s="8"/>
    </row>
    <row r="31" spans="1:22" s="3" customFormat="1" x14ac:dyDescent="0.35">
      <c r="A31" s="63">
        <v>0.46995370370370365</v>
      </c>
      <c r="B31" s="81">
        <f t="shared" si="3"/>
        <v>90.999999999998238</v>
      </c>
      <c r="C31" s="54">
        <f t="shared" si="0"/>
        <v>1.5166666666666373</v>
      </c>
      <c r="D31" s="54">
        <f t="shared" si="4"/>
        <v>8.3333333333293069E-2</v>
      </c>
      <c r="E31">
        <v>0</v>
      </c>
      <c r="F31" s="31">
        <f>SUM($E$13:E31)</f>
        <v>0</v>
      </c>
      <c r="G31" s="52">
        <f t="shared" si="1"/>
        <v>0</v>
      </c>
      <c r="H31" s="52">
        <f t="shared" si="2"/>
        <v>1.4625833333333333</v>
      </c>
      <c r="I31" s="87">
        <f t="shared" si="5"/>
        <v>0</v>
      </c>
      <c r="J31" s="54">
        <f t="shared" si="6"/>
        <v>0</v>
      </c>
      <c r="K31" s="54">
        <f t="shared" si="10"/>
        <v>1.4625833333333333</v>
      </c>
      <c r="L31" s="38"/>
      <c r="M31" s="38"/>
      <c r="N31" s="56">
        <f t="shared" si="7"/>
        <v>2.218251388888846</v>
      </c>
      <c r="O31" s="56">
        <f t="shared" si="8"/>
        <v>0.12188194444438556</v>
      </c>
      <c r="P31" s="56">
        <f>SUM($O$13:O31)</f>
        <v>2.2182513888888455</v>
      </c>
      <c r="Q31" s="56">
        <f t="shared" si="9"/>
        <v>0</v>
      </c>
      <c r="T31" s="7"/>
      <c r="U31" s="8"/>
      <c r="V31" s="8"/>
    </row>
    <row r="32" spans="1:22" s="3" customFormat="1" x14ac:dyDescent="0.35">
      <c r="A32" s="63">
        <v>0.47001157407407407</v>
      </c>
      <c r="B32" s="81">
        <f t="shared" si="3"/>
        <v>96.000000000002217</v>
      </c>
      <c r="C32" s="54">
        <f t="shared" si="0"/>
        <v>1.6000000000000369</v>
      </c>
      <c r="D32" s="54">
        <f t="shared" si="4"/>
        <v>8.3333333333399651E-2</v>
      </c>
      <c r="E32">
        <v>0</v>
      </c>
      <c r="F32" s="31">
        <f>SUM($E$13:E32)</f>
        <v>0</v>
      </c>
      <c r="G32" s="52">
        <f t="shared" si="1"/>
        <v>0</v>
      </c>
      <c r="H32" s="54">
        <f t="shared" si="2"/>
        <v>1.4625833333333333</v>
      </c>
      <c r="I32" s="87">
        <f t="shared" si="5"/>
        <v>0</v>
      </c>
      <c r="J32" s="54">
        <f t="shared" si="6"/>
        <v>0</v>
      </c>
      <c r="K32" s="54">
        <f t="shared" si="10"/>
        <v>1.4625833333333333</v>
      </c>
      <c r="L32" s="38"/>
      <c r="M32" s="38"/>
      <c r="N32" s="56">
        <f t="shared" si="7"/>
        <v>2.3401333333333874</v>
      </c>
      <c r="O32" s="56">
        <f t="shared" si="8"/>
        <v>0.12188194444454144</v>
      </c>
      <c r="P32" s="56">
        <f>SUM($O$13:O32)</f>
        <v>2.3401333333333869</v>
      </c>
      <c r="Q32" s="56">
        <f t="shared" si="9"/>
        <v>0</v>
      </c>
      <c r="T32" s="7"/>
      <c r="U32" s="8"/>
      <c r="V32" s="8"/>
    </row>
    <row r="33" spans="1:22" s="3" customFormat="1" x14ac:dyDescent="0.35">
      <c r="A33" s="63">
        <v>0.47006944444444443</v>
      </c>
      <c r="B33" s="81">
        <f t="shared" si="3"/>
        <v>100.9999999999998</v>
      </c>
      <c r="C33" s="54">
        <f t="shared" si="0"/>
        <v>1.68333333333333</v>
      </c>
      <c r="D33" s="54">
        <f t="shared" si="4"/>
        <v>8.3333333333293069E-2</v>
      </c>
      <c r="E33">
        <v>0</v>
      </c>
      <c r="F33" s="31">
        <f>SUM($E$13:E33)</f>
        <v>0</v>
      </c>
      <c r="G33" s="52">
        <f t="shared" si="1"/>
        <v>0</v>
      </c>
      <c r="H33" s="52">
        <f t="shared" si="2"/>
        <v>1.4625833333333333</v>
      </c>
      <c r="I33" s="87">
        <f t="shared" si="5"/>
        <v>0</v>
      </c>
      <c r="J33" s="54">
        <f t="shared" si="6"/>
        <v>0</v>
      </c>
      <c r="K33" s="54">
        <f t="shared" si="10"/>
        <v>1.4625833333333333</v>
      </c>
      <c r="L33" s="38"/>
      <c r="M33" s="38"/>
      <c r="N33" s="56">
        <f t="shared" si="7"/>
        <v>2.4620152777777728</v>
      </c>
      <c r="O33" s="56">
        <f t="shared" si="8"/>
        <v>0.12188194444438556</v>
      </c>
      <c r="P33" s="56">
        <f>SUM($O$13:O33)</f>
        <v>2.4620152777777724</v>
      </c>
      <c r="Q33" s="56">
        <f t="shared" si="9"/>
        <v>0</v>
      </c>
      <c r="T33" s="7"/>
      <c r="U33" s="8"/>
      <c r="V33" s="8"/>
    </row>
    <row r="34" spans="1:22" s="3" customFormat="1" x14ac:dyDescent="0.35">
      <c r="A34" s="63">
        <v>0.47012731481481485</v>
      </c>
      <c r="B34" s="81">
        <f t="shared" si="3"/>
        <v>106.00000000000378</v>
      </c>
      <c r="C34" s="54">
        <f t="shared" si="0"/>
        <v>1.7666666666667297</v>
      </c>
      <c r="D34" s="54">
        <f t="shared" si="4"/>
        <v>8.3333333333399651E-2</v>
      </c>
      <c r="E34">
        <v>0</v>
      </c>
      <c r="F34" s="31">
        <f>SUM($E$13:E34)</f>
        <v>0</v>
      </c>
      <c r="G34" s="52">
        <f t="shared" si="1"/>
        <v>0</v>
      </c>
      <c r="H34" s="54">
        <f t="shared" si="2"/>
        <v>1.4625833333333333</v>
      </c>
      <c r="I34" s="87">
        <f t="shared" si="5"/>
        <v>0</v>
      </c>
      <c r="J34" s="54">
        <f t="shared" si="6"/>
        <v>0</v>
      </c>
      <c r="K34" s="54">
        <f t="shared" si="10"/>
        <v>1.4625833333333333</v>
      </c>
      <c r="L34" s="38"/>
      <c r="M34" s="38"/>
      <c r="N34" s="56">
        <f t="shared" si="7"/>
        <v>2.5838972222223142</v>
      </c>
      <c r="O34" s="56">
        <f t="shared" si="8"/>
        <v>0.12188194444454144</v>
      </c>
      <c r="P34" s="56">
        <f>SUM($O$13:O34)</f>
        <v>2.5838972222223138</v>
      </c>
      <c r="Q34" s="56">
        <f t="shared" si="9"/>
        <v>0</v>
      </c>
      <c r="T34" s="7"/>
      <c r="U34" s="8"/>
      <c r="V34" s="8"/>
    </row>
    <row r="35" spans="1:22" s="3" customFormat="1" x14ac:dyDescent="0.35">
      <c r="A35" s="63">
        <v>0.47018518518518521</v>
      </c>
      <c r="B35" s="81">
        <f t="shared" si="3"/>
        <v>111.00000000000136</v>
      </c>
      <c r="C35" s="54">
        <f t="shared" si="0"/>
        <v>1.8500000000000227</v>
      </c>
      <c r="D35" s="54">
        <f t="shared" si="4"/>
        <v>8.3333333333293069E-2</v>
      </c>
      <c r="E35">
        <v>0</v>
      </c>
      <c r="F35" s="31">
        <f>SUM($E$13:E35)</f>
        <v>0</v>
      </c>
      <c r="G35" s="52">
        <f t="shared" si="1"/>
        <v>0</v>
      </c>
      <c r="H35" s="52">
        <f t="shared" si="2"/>
        <v>1.4625833333333333</v>
      </c>
      <c r="I35" s="87">
        <f t="shared" si="5"/>
        <v>0</v>
      </c>
      <c r="J35" s="54">
        <f t="shared" si="6"/>
        <v>0</v>
      </c>
      <c r="K35" s="54">
        <f t="shared" si="10"/>
        <v>1.4625833333333333</v>
      </c>
      <c r="L35" s="38"/>
      <c r="M35" s="38"/>
      <c r="N35" s="56">
        <f t="shared" si="7"/>
        <v>2.7057791666667002</v>
      </c>
      <c r="O35" s="56">
        <f t="shared" si="8"/>
        <v>0.12188194444438556</v>
      </c>
      <c r="P35" s="56">
        <f>SUM($O$13:O35)</f>
        <v>2.7057791666666993</v>
      </c>
      <c r="Q35" s="56">
        <f t="shared" si="9"/>
        <v>0</v>
      </c>
      <c r="T35" s="7"/>
      <c r="U35" s="8"/>
      <c r="V35" s="8"/>
    </row>
    <row r="36" spans="1:22" s="3" customFormat="1" x14ac:dyDescent="0.35">
      <c r="A36" s="63">
        <v>0.47024305555555551</v>
      </c>
      <c r="B36" s="81">
        <f t="shared" si="3"/>
        <v>115.99999999999895</v>
      </c>
      <c r="C36" s="54">
        <f t="shared" si="0"/>
        <v>1.9333333333333158</v>
      </c>
      <c r="D36" s="54">
        <f t="shared" si="4"/>
        <v>8.3333333333293069E-2</v>
      </c>
      <c r="E36">
        <v>0</v>
      </c>
      <c r="F36" s="31">
        <f>SUM($E$13:E36)</f>
        <v>0</v>
      </c>
      <c r="G36" s="52">
        <f t="shared" si="1"/>
        <v>0</v>
      </c>
      <c r="H36" s="54">
        <f t="shared" si="2"/>
        <v>1.4625833333333333</v>
      </c>
      <c r="I36" s="87">
        <f t="shared" si="5"/>
        <v>0</v>
      </c>
      <c r="J36" s="54">
        <f t="shared" si="6"/>
        <v>0</v>
      </c>
      <c r="K36" s="54">
        <f t="shared" si="10"/>
        <v>1.4625833333333333</v>
      </c>
      <c r="L36" s="38"/>
      <c r="M36" s="38"/>
      <c r="N36" s="56">
        <f t="shared" si="7"/>
        <v>2.8276611111110856</v>
      </c>
      <c r="O36" s="56">
        <f t="shared" si="8"/>
        <v>0.12188194444438556</v>
      </c>
      <c r="P36" s="56">
        <f>SUM($O$13:O36)</f>
        <v>2.8276611111110848</v>
      </c>
      <c r="Q36" s="56">
        <f t="shared" si="9"/>
        <v>0</v>
      </c>
      <c r="T36" s="7"/>
      <c r="U36" s="8"/>
      <c r="V36" s="8"/>
    </row>
    <row r="37" spans="1:22" s="3" customFormat="1" x14ac:dyDescent="0.35">
      <c r="A37" s="63">
        <v>0.47030092592592593</v>
      </c>
      <c r="B37" s="81">
        <f t="shared" si="3"/>
        <v>121.00000000000293</v>
      </c>
      <c r="C37" s="54">
        <f t="shared" si="0"/>
        <v>2.0166666666667155</v>
      </c>
      <c r="D37" s="54">
        <f t="shared" si="4"/>
        <v>8.3333333333399651E-2</v>
      </c>
      <c r="E37">
        <v>0</v>
      </c>
      <c r="F37" s="31">
        <f>SUM($E$13:E37)</f>
        <v>0</v>
      </c>
      <c r="G37" s="52">
        <f t="shared" si="1"/>
        <v>0</v>
      </c>
      <c r="H37" s="52">
        <f t="shared" si="2"/>
        <v>1.4625833333333333</v>
      </c>
      <c r="I37" s="87">
        <f t="shared" si="5"/>
        <v>0</v>
      </c>
      <c r="J37" s="54">
        <f t="shared" si="6"/>
        <v>0</v>
      </c>
      <c r="K37" s="54">
        <f t="shared" si="10"/>
        <v>1.4625833333333333</v>
      </c>
      <c r="L37" s="38"/>
      <c r="M37" s="38"/>
      <c r="N37" s="56">
        <f t="shared" si="7"/>
        <v>2.949543055555627</v>
      </c>
      <c r="O37" s="56">
        <f t="shared" si="8"/>
        <v>0.12188194444454144</v>
      </c>
      <c r="P37" s="56">
        <f>SUM($O$13:O37)</f>
        <v>2.9495430555556261</v>
      </c>
      <c r="Q37" s="56">
        <f t="shared" si="9"/>
        <v>0</v>
      </c>
      <c r="T37" s="7"/>
      <c r="U37" s="8"/>
      <c r="V37" s="8"/>
    </row>
    <row r="38" spans="1:22" s="3" customFormat="1" x14ac:dyDescent="0.35">
      <c r="A38" s="63">
        <v>0.47035879629629629</v>
      </c>
      <c r="B38" s="81">
        <f t="shared" si="3"/>
        <v>126.00000000000051</v>
      </c>
      <c r="C38" s="54">
        <f t="shared" si="0"/>
        <v>2.1000000000000085</v>
      </c>
      <c r="D38" s="54">
        <f t="shared" si="4"/>
        <v>8.3333333333293069E-2</v>
      </c>
      <c r="E38">
        <v>0</v>
      </c>
      <c r="F38" s="31">
        <f>SUM($E$13:E38)</f>
        <v>0</v>
      </c>
      <c r="G38" s="52">
        <f t="shared" si="1"/>
        <v>0</v>
      </c>
      <c r="H38" s="54">
        <f t="shared" si="2"/>
        <v>1.4625833333333333</v>
      </c>
      <c r="I38" s="87">
        <f t="shared" si="5"/>
        <v>0</v>
      </c>
      <c r="J38" s="54">
        <f t="shared" si="6"/>
        <v>0</v>
      </c>
      <c r="K38" s="54">
        <f t="shared" si="10"/>
        <v>1.4625833333333333</v>
      </c>
      <c r="L38" s="38"/>
      <c r="M38" s="38"/>
      <c r="N38" s="56">
        <f t="shared" si="7"/>
        <v>3.0714250000000125</v>
      </c>
      <c r="O38" s="56">
        <f t="shared" si="8"/>
        <v>0.12188194444438556</v>
      </c>
      <c r="P38" s="56">
        <f>SUM($O$13:O38)</f>
        <v>3.0714250000000116</v>
      </c>
      <c r="Q38" s="56">
        <f t="shared" si="9"/>
        <v>0</v>
      </c>
      <c r="T38" s="7"/>
      <c r="U38" s="8"/>
      <c r="V38" s="8"/>
    </row>
    <row r="39" spans="1:22" s="3" customFormat="1" x14ac:dyDescent="0.35">
      <c r="A39" s="63">
        <v>0.47041666666666665</v>
      </c>
      <c r="B39" s="81">
        <f t="shared" si="3"/>
        <v>130.9999999999981</v>
      </c>
      <c r="C39" s="54">
        <f t="shared" si="0"/>
        <v>2.1833333333333016</v>
      </c>
      <c r="D39" s="54">
        <f t="shared" si="4"/>
        <v>8.3333333333293069E-2</v>
      </c>
      <c r="E39">
        <v>0</v>
      </c>
      <c r="F39" s="31">
        <f>SUM($E$13:E39)</f>
        <v>0</v>
      </c>
      <c r="G39" s="52">
        <f t="shared" si="1"/>
        <v>0</v>
      </c>
      <c r="H39" s="52">
        <f t="shared" si="2"/>
        <v>1.4625833333333333</v>
      </c>
      <c r="I39" s="87">
        <f t="shared" si="5"/>
        <v>0</v>
      </c>
      <c r="J39" s="54">
        <f t="shared" si="6"/>
        <v>0</v>
      </c>
      <c r="K39" s="54">
        <f t="shared" si="10"/>
        <v>1.4625833333333333</v>
      </c>
      <c r="L39" s="38"/>
      <c r="M39" s="38"/>
      <c r="N39" s="56">
        <f t="shared" si="7"/>
        <v>3.193306944444398</v>
      </c>
      <c r="O39" s="56">
        <f t="shared" si="8"/>
        <v>0.12188194444438556</v>
      </c>
      <c r="P39" s="56">
        <f>SUM($O$13:O39)</f>
        <v>3.1933069444443971</v>
      </c>
      <c r="Q39" s="56">
        <f t="shared" si="9"/>
        <v>0</v>
      </c>
      <c r="T39" s="7"/>
      <c r="U39" s="8"/>
      <c r="V39" s="8"/>
    </row>
    <row r="40" spans="1:22" s="3" customFormat="1" x14ac:dyDescent="0.35">
      <c r="A40" s="63">
        <v>0.47047453703703707</v>
      </c>
      <c r="B40" s="81">
        <f t="shared" si="3"/>
        <v>136.00000000000207</v>
      </c>
      <c r="C40" s="54">
        <f t="shared" si="0"/>
        <v>2.2666666666667012</v>
      </c>
      <c r="D40" s="54">
        <f t="shared" si="4"/>
        <v>8.3333333333399651E-2</v>
      </c>
      <c r="E40">
        <v>0</v>
      </c>
      <c r="F40" s="31">
        <f>SUM($E$13:E40)</f>
        <v>0</v>
      </c>
      <c r="G40" s="52">
        <f t="shared" si="1"/>
        <v>0</v>
      </c>
      <c r="H40" s="54">
        <f t="shared" si="2"/>
        <v>1.4625833333333333</v>
      </c>
      <c r="I40" s="87">
        <f t="shared" si="5"/>
        <v>0</v>
      </c>
      <c r="J40" s="54">
        <f t="shared" si="6"/>
        <v>0</v>
      </c>
      <c r="K40" s="54">
        <f t="shared" si="10"/>
        <v>1.4625833333333333</v>
      </c>
      <c r="L40" s="38"/>
      <c r="M40" s="38"/>
      <c r="N40" s="56">
        <f t="shared" si="7"/>
        <v>3.3151888888889394</v>
      </c>
      <c r="O40" s="56">
        <f t="shared" si="8"/>
        <v>0.12188194444454144</v>
      </c>
      <c r="P40" s="56">
        <f>SUM($O$13:O40)</f>
        <v>3.3151888888889385</v>
      </c>
      <c r="Q40" s="56">
        <f t="shared" si="9"/>
        <v>0</v>
      </c>
      <c r="T40" s="7"/>
      <c r="U40" s="8"/>
      <c r="V40" s="8"/>
    </row>
    <row r="41" spans="1:22" s="3" customFormat="1" x14ac:dyDescent="0.35">
      <c r="A41" s="63">
        <v>0.47053240740740737</v>
      </c>
      <c r="B41" s="81">
        <f t="shared" si="3"/>
        <v>140.99999999999966</v>
      </c>
      <c r="C41" s="54">
        <f t="shared" si="0"/>
        <v>2.3499999999999943</v>
      </c>
      <c r="D41" s="54">
        <f t="shared" si="4"/>
        <v>8.3333333333293069E-2</v>
      </c>
      <c r="E41">
        <v>0</v>
      </c>
      <c r="F41" s="31">
        <f>SUM($E$13:E41)</f>
        <v>0</v>
      </c>
      <c r="G41" s="52">
        <f t="shared" si="1"/>
        <v>0</v>
      </c>
      <c r="H41" s="52">
        <f t="shared" si="2"/>
        <v>1.4625833333333333</v>
      </c>
      <c r="I41" s="87">
        <f t="shared" si="5"/>
        <v>0</v>
      </c>
      <c r="J41" s="54">
        <f t="shared" si="6"/>
        <v>0</v>
      </c>
      <c r="K41" s="54">
        <f t="shared" si="10"/>
        <v>1.4625833333333333</v>
      </c>
      <c r="L41" s="38"/>
      <c r="M41" s="38"/>
      <c r="N41" s="56">
        <f t="shared" si="7"/>
        <v>3.4370708333333249</v>
      </c>
      <c r="O41" s="56">
        <f t="shared" si="8"/>
        <v>0.12188194444438556</v>
      </c>
      <c r="P41" s="56">
        <f>SUM($O$13:O41)</f>
        <v>3.437070833333324</v>
      </c>
      <c r="Q41" s="56">
        <f t="shared" si="9"/>
        <v>0</v>
      </c>
      <c r="T41" s="7"/>
      <c r="U41" s="8"/>
      <c r="V41" s="8"/>
    </row>
    <row r="42" spans="1:22" s="3" customFormat="1" x14ac:dyDescent="0.35">
      <c r="A42" s="63">
        <v>0.47059027777777779</v>
      </c>
      <c r="B42" s="81">
        <f t="shared" si="3"/>
        <v>146.00000000000364</v>
      </c>
      <c r="C42" s="54">
        <f t="shared" si="0"/>
        <v>2.433333333333394</v>
      </c>
      <c r="D42" s="54">
        <f t="shared" si="4"/>
        <v>8.3333333333399651E-2</v>
      </c>
      <c r="E42">
        <v>0</v>
      </c>
      <c r="F42" s="31">
        <f>SUM($E$13:E42)</f>
        <v>0</v>
      </c>
      <c r="G42" s="52">
        <f t="shared" si="1"/>
        <v>0</v>
      </c>
      <c r="H42" s="54">
        <f t="shared" si="2"/>
        <v>1.4625833333333333</v>
      </c>
      <c r="I42" s="87">
        <f t="shared" si="5"/>
        <v>0</v>
      </c>
      <c r="J42" s="54">
        <f t="shared" si="6"/>
        <v>0</v>
      </c>
      <c r="K42" s="54">
        <f t="shared" si="10"/>
        <v>1.4625833333333333</v>
      </c>
      <c r="L42" s="38"/>
      <c r="M42" s="38"/>
      <c r="N42" s="56">
        <f t="shared" si="7"/>
        <v>3.5589527777778667</v>
      </c>
      <c r="O42" s="56">
        <f t="shared" si="8"/>
        <v>0.12188194444454144</v>
      </c>
      <c r="P42" s="56">
        <f>SUM($O$13:O42)</f>
        <v>3.5589527777778653</v>
      </c>
      <c r="Q42" s="56">
        <f t="shared" si="9"/>
        <v>0</v>
      </c>
      <c r="T42" s="7"/>
      <c r="U42" s="8"/>
      <c r="V42" s="8"/>
    </row>
    <row r="43" spans="1:22" s="3" customFormat="1" x14ac:dyDescent="0.35">
      <c r="A43" s="63">
        <v>0.47064814814814815</v>
      </c>
      <c r="B43" s="81">
        <f t="shared" si="3"/>
        <v>151.00000000000122</v>
      </c>
      <c r="C43" s="54">
        <f t="shared" si="0"/>
        <v>2.516666666666687</v>
      </c>
      <c r="D43" s="54">
        <f t="shared" si="4"/>
        <v>8.3333333333293069E-2</v>
      </c>
      <c r="E43">
        <v>0</v>
      </c>
      <c r="F43" s="31">
        <f>SUM($E$13:E43)</f>
        <v>0</v>
      </c>
      <c r="G43" s="52">
        <f t="shared" si="1"/>
        <v>0</v>
      </c>
      <c r="H43" s="52">
        <f t="shared" si="2"/>
        <v>1.4625833333333333</v>
      </c>
      <c r="I43" s="87">
        <f t="shared" si="5"/>
        <v>0</v>
      </c>
      <c r="J43" s="54">
        <f t="shared" si="6"/>
        <v>0</v>
      </c>
      <c r="K43" s="54">
        <f t="shared" si="10"/>
        <v>1.4625833333333333</v>
      </c>
      <c r="L43" s="38"/>
      <c r="M43" s="38"/>
      <c r="N43" s="56">
        <f t="shared" si="7"/>
        <v>3.6808347222222522</v>
      </c>
      <c r="O43" s="56">
        <f t="shared" si="8"/>
        <v>0.12188194444438556</v>
      </c>
      <c r="P43" s="56">
        <f>SUM($O$13:O43)</f>
        <v>3.6808347222222508</v>
      </c>
      <c r="Q43" s="56">
        <f t="shared" si="9"/>
        <v>0</v>
      </c>
      <c r="T43" s="7"/>
      <c r="U43" s="8"/>
      <c r="V43" s="8"/>
    </row>
    <row r="44" spans="1:22" s="3" customFormat="1" x14ac:dyDescent="0.35">
      <c r="A44" s="63">
        <v>0.47070601851851851</v>
      </c>
      <c r="B44" s="81">
        <f t="shared" si="3"/>
        <v>155.99999999999881</v>
      </c>
      <c r="C44" s="54">
        <f t="shared" si="0"/>
        <v>2.5999999999999801</v>
      </c>
      <c r="D44" s="54">
        <f t="shared" si="4"/>
        <v>8.3333333333293069E-2</v>
      </c>
      <c r="E44">
        <v>0</v>
      </c>
      <c r="F44" s="31">
        <f>SUM($E$13:E44)</f>
        <v>0</v>
      </c>
      <c r="G44" s="52">
        <f t="shared" si="1"/>
        <v>0</v>
      </c>
      <c r="H44" s="54">
        <f t="shared" si="2"/>
        <v>1.4625833333333333</v>
      </c>
      <c r="I44" s="87">
        <f t="shared" si="5"/>
        <v>0</v>
      </c>
      <c r="J44" s="54">
        <f t="shared" si="6"/>
        <v>0</v>
      </c>
      <c r="K44" s="54">
        <f t="shared" si="10"/>
        <v>1.4625833333333333</v>
      </c>
      <c r="L44" s="38"/>
      <c r="M44" s="38"/>
      <c r="N44" s="56">
        <f t="shared" si="7"/>
        <v>3.8027166666666377</v>
      </c>
      <c r="O44" s="56">
        <f t="shared" si="8"/>
        <v>0.12188194444438556</v>
      </c>
      <c r="P44" s="56">
        <f>SUM($O$13:O44)</f>
        <v>3.8027166666666363</v>
      </c>
      <c r="Q44" s="56">
        <f t="shared" si="9"/>
        <v>0</v>
      </c>
      <c r="T44" s="7"/>
      <c r="U44" s="8"/>
      <c r="V44" s="8"/>
    </row>
    <row r="45" spans="1:22" s="3" customFormat="1" x14ac:dyDescent="0.35">
      <c r="A45" s="63">
        <v>0.47076388888888893</v>
      </c>
      <c r="B45" s="81">
        <f t="shared" si="3"/>
        <v>161.00000000000279</v>
      </c>
      <c r="C45" s="54">
        <f t="shared" si="0"/>
        <v>2.6833333333333798</v>
      </c>
      <c r="D45" s="54">
        <f t="shared" si="4"/>
        <v>8.3333333333399651E-2</v>
      </c>
      <c r="E45">
        <v>0</v>
      </c>
      <c r="F45" s="31">
        <f>SUM($E$13:E45)</f>
        <v>0</v>
      </c>
      <c r="G45" s="52">
        <f t="shared" si="1"/>
        <v>0</v>
      </c>
      <c r="H45" s="52">
        <f t="shared" si="2"/>
        <v>1.4625833333333333</v>
      </c>
      <c r="I45" s="87">
        <f t="shared" si="5"/>
        <v>0</v>
      </c>
      <c r="J45" s="54">
        <f t="shared" si="6"/>
        <v>0</v>
      </c>
      <c r="K45" s="54">
        <f t="shared" si="10"/>
        <v>1.4625833333333333</v>
      </c>
      <c r="L45" s="38"/>
      <c r="M45" s="38"/>
      <c r="N45" s="56">
        <f t="shared" si="7"/>
        <v>3.924598611111179</v>
      </c>
      <c r="O45" s="56">
        <f t="shared" si="8"/>
        <v>0.12188194444454144</v>
      </c>
      <c r="P45" s="56">
        <f>SUM($O$13:O45)</f>
        <v>3.9245986111111777</v>
      </c>
      <c r="Q45" s="56">
        <f t="shared" si="9"/>
        <v>0</v>
      </c>
      <c r="T45" s="7"/>
      <c r="U45" s="8"/>
      <c r="V45" s="8"/>
    </row>
    <row r="46" spans="1:22" s="3" customFormat="1" x14ac:dyDescent="0.35">
      <c r="A46" s="63">
        <v>0.47082175925925923</v>
      </c>
      <c r="B46" s="81">
        <f t="shared" si="3"/>
        <v>166.00000000000037</v>
      </c>
      <c r="C46" s="54">
        <f t="shared" si="0"/>
        <v>2.7666666666666728</v>
      </c>
      <c r="D46" s="54">
        <f t="shared" si="4"/>
        <v>8.3333333333293069E-2</v>
      </c>
      <c r="E46">
        <v>0</v>
      </c>
      <c r="F46" s="31">
        <f>SUM($E$13:E46)</f>
        <v>0</v>
      </c>
      <c r="G46" s="52">
        <f t="shared" si="1"/>
        <v>0</v>
      </c>
      <c r="H46" s="54">
        <f t="shared" si="2"/>
        <v>1.4625833333333333</v>
      </c>
      <c r="I46" s="87">
        <f t="shared" si="5"/>
        <v>0</v>
      </c>
      <c r="J46" s="54">
        <f t="shared" si="6"/>
        <v>0</v>
      </c>
      <c r="K46" s="54">
        <f t="shared" si="10"/>
        <v>1.4625833333333333</v>
      </c>
      <c r="L46" s="38"/>
      <c r="M46" s="38"/>
      <c r="N46" s="56">
        <f t="shared" si="7"/>
        <v>4.046480555555565</v>
      </c>
      <c r="O46" s="56">
        <f t="shared" si="8"/>
        <v>0.12188194444438556</v>
      </c>
      <c r="P46" s="56">
        <f>SUM($O$13:O46)</f>
        <v>4.0464805555555632</v>
      </c>
      <c r="Q46" s="56">
        <f t="shared" si="9"/>
        <v>0</v>
      </c>
      <c r="T46" s="7"/>
      <c r="U46" s="8"/>
      <c r="V46" s="8"/>
    </row>
    <row r="47" spans="1:22" s="3" customFormat="1" x14ac:dyDescent="0.35">
      <c r="A47" s="63">
        <v>0.47087962962962965</v>
      </c>
      <c r="B47" s="81">
        <f t="shared" si="3"/>
        <v>171.00000000000435</v>
      </c>
      <c r="C47" s="54">
        <f t="shared" si="0"/>
        <v>2.8500000000000725</v>
      </c>
      <c r="D47" s="54">
        <f t="shared" si="4"/>
        <v>8.3333333333399651E-2</v>
      </c>
      <c r="E47">
        <v>0</v>
      </c>
      <c r="F47" s="31">
        <f>SUM($E$13:E47)</f>
        <v>0</v>
      </c>
      <c r="G47" s="52">
        <f t="shared" si="1"/>
        <v>0</v>
      </c>
      <c r="H47" s="52">
        <f t="shared" si="2"/>
        <v>1.4625833333333333</v>
      </c>
      <c r="I47" s="87">
        <f t="shared" si="5"/>
        <v>0</v>
      </c>
      <c r="J47" s="54">
        <f t="shared" si="6"/>
        <v>0</v>
      </c>
      <c r="K47" s="54">
        <f t="shared" si="10"/>
        <v>1.4625833333333333</v>
      </c>
      <c r="L47" s="38"/>
      <c r="M47" s="38"/>
      <c r="N47" s="56">
        <f t="shared" si="7"/>
        <v>4.1683625000001063</v>
      </c>
      <c r="O47" s="56">
        <f t="shared" si="8"/>
        <v>0.12188194444454144</v>
      </c>
      <c r="P47" s="56">
        <f>SUM($O$13:O47)</f>
        <v>4.1683625000001046</v>
      </c>
      <c r="Q47" s="56">
        <f t="shared" si="9"/>
        <v>0</v>
      </c>
      <c r="T47" s="7"/>
      <c r="U47" s="8"/>
      <c r="V47" s="8"/>
    </row>
    <row r="48" spans="1:22" s="3" customFormat="1" x14ac:dyDescent="0.35">
      <c r="A48" s="63">
        <v>0.47093750000000001</v>
      </c>
      <c r="B48" s="81">
        <f t="shared" si="3"/>
        <v>176.00000000000193</v>
      </c>
      <c r="C48" s="54">
        <f t="shared" si="0"/>
        <v>2.9333333333333655</v>
      </c>
      <c r="D48" s="54">
        <f t="shared" si="4"/>
        <v>8.3333333333293069E-2</v>
      </c>
      <c r="E48">
        <v>0</v>
      </c>
      <c r="F48" s="31">
        <f>SUM($E$13:E48)</f>
        <v>0</v>
      </c>
      <c r="G48" s="52">
        <f t="shared" si="1"/>
        <v>0</v>
      </c>
      <c r="H48" s="54">
        <f t="shared" si="2"/>
        <v>1.4625833333333333</v>
      </c>
      <c r="I48" s="87">
        <f t="shared" si="5"/>
        <v>0</v>
      </c>
      <c r="J48" s="54">
        <f t="shared" si="6"/>
        <v>0</v>
      </c>
      <c r="K48" s="54">
        <f t="shared" si="10"/>
        <v>1.4625833333333333</v>
      </c>
      <c r="L48" s="38"/>
      <c r="M48" s="38"/>
      <c r="N48" s="56">
        <f t="shared" si="7"/>
        <v>4.2902444444444914</v>
      </c>
      <c r="O48" s="56">
        <f t="shared" si="8"/>
        <v>0.12188194444438556</v>
      </c>
      <c r="P48" s="56">
        <f>SUM($O$13:O48)</f>
        <v>4.2902444444444905</v>
      </c>
      <c r="Q48" s="56">
        <f t="shared" si="9"/>
        <v>0</v>
      </c>
      <c r="T48" s="7"/>
      <c r="U48" s="8"/>
      <c r="V48" s="8"/>
    </row>
    <row r="49" spans="1:22" s="3" customFormat="1" x14ac:dyDescent="0.35">
      <c r="A49" s="63">
        <v>0.47099537037037037</v>
      </c>
      <c r="B49" s="81">
        <f t="shared" si="3"/>
        <v>180.99999999999952</v>
      </c>
      <c r="C49" s="54">
        <f t="shared" si="0"/>
        <v>3.0166666666666586</v>
      </c>
      <c r="D49" s="54">
        <f t="shared" si="4"/>
        <v>8.3333333333293069E-2</v>
      </c>
      <c r="E49">
        <v>0</v>
      </c>
      <c r="F49" s="31">
        <f>SUM($E$13:E49)</f>
        <v>0</v>
      </c>
      <c r="G49" s="52">
        <f t="shared" si="1"/>
        <v>0</v>
      </c>
      <c r="H49" s="52">
        <f t="shared" si="2"/>
        <v>1.4625833333333333</v>
      </c>
      <c r="I49" s="87">
        <f t="shared" si="5"/>
        <v>0</v>
      </c>
      <c r="J49" s="54">
        <f t="shared" si="6"/>
        <v>0</v>
      </c>
      <c r="K49" s="54">
        <f t="shared" si="10"/>
        <v>1.4625833333333333</v>
      </c>
      <c r="L49" s="38"/>
      <c r="M49" s="38"/>
      <c r="N49" s="56">
        <f t="shared" si="7"/>
        <v>4.4121263888888773</v>
      </c>
      <c r="O49" s="56">
        <f t="shared" si="8"/>
        <v>0.12188194444438556</v>
      </c>
      <c r="P49" s="56">
        <f>SUM($O$13:O49)</f>
        <v>4.4121263888888764</v>
      </c>
      <c r="Q49" s="56">
        <f t="shared" si="9"/>
        <v>0</v>
      </c>
      <c r="T49" s="7"/>
      <c r="U49" s="8"/>
      <c r="V49" s="8"/>
    </row>
    <row r="50" spans="1:22" s="3" customFormat="1" x14ac:dyDescent="0.35">
      <c r="A50" s="63">
        <v>0.47105324074074079</v>
      </c>
      <c r="B50" s="81">
        <f t="shared" si="3"/>
        <v>186.0000000000035</v>
      </c>
      <c r="C50" s="54">
        <f t="shared" si="0"/>
        <v>3.1000000000000583</v>
      </c>
      <c r="D50" s="54">
        <f t="shared" si="4"/>
        <v>8.3333333333399651E-2</v>
      </c>
      <c r="E50">
        <v>0</v>
      </c>
      <c r="F50" s="31">
        <f>SUM($E$13:E50)</f>
        <v>0</v>
      </c>
      <c r="G50" s="52">
        <f t="shared" si="1"/>
        <v>0</v>
      </c>
      <c r="H50" s="54">
        <f t="shared" si="2"/>
        <v>1.4625833333333333</v>
      </c>
      <c r="I50" s="87">
        <f t="shared" si="5"/>
        <v>0</v>
      </c>
      <c r="J50" s="54">
        <f t="shared" si="6"/>
        <v>0</v>
      </c>
      <c r="K50" s="54">
        <f t="shared" si="10"/>
        <v>1.4625833333333333</v>
      </c>
      <c r="L50" s="38"/>
      <c r="M50" s="38"/>
      <c r="N50" s="56">
        <f t="shared" si="7"/>
        <v>4.5340083333334187</v>
      </c>
      <c r="O50" s="56">
        <f t="shared" si="8"/>
        <v>0.12188194444454144</v>
      </c>
      <c r="P50" s="56">
        <f>SUM($O$13:O50)</f>
        <v>4.5340083333334178</v>
      </c>
      <c r="Q50" s="56">
        <f t="shared" si="9"/>
        <v>0</v>
      </c>
      <c r="T50" s="7"/>
      <c r="U50" s="8"/>
      <c r="V50" s="8"/>
    </row>
    <row r="51" spans="1:22" s="3" customFormat="1" x14ac:dyDescent="0.35">
      <c r="A51" s="63">
        <v>0.47111111111111109</v>
      </c>
      <c r="B51" s="81">
        <f t="shared" si="3"/>
        <v>191.00000000000108</v>
      </c>
      <c r="C51" s="54">
        <f t="shared" si="0"/>
        <v>3.1833333333333513</v>
      </c>
      <c r="D51" s="54">
        <f t="shared" si="4"/>
        <v>8.3333333333293069E-2</v>
      </c>
      <c r="E51">
        <v>0</v>
      </c>
      <c r="F51" s="31">
        <f>SUM($E$13:E51)</f>
        <v>0</v>
      </c>
      <c r="G51" s="52">
        <f t="shared" si="1"/>
        <v>0</v>
      </c>
      <c r="H51" s="52">
        <f t="shared" si="2"/>
        <v>1.4625833333333333</v>
      </c>
      <c r="I51" s="87">
        <f t="shared" si="5"/>
        <v>0</v>
      </c>
      <c r="J51" s="54">
        <f t="shared" si="6"/>
        <v>0</v>
      </c>
      <c r="K51" s="54">
        <f t="shared" si="10"/>
        <v>1.4625833333333333</v>
      </c>
      <c r="L51" s="38"/>
      <c r="M51" s="38"/>
      <c r="N51" s="56">
        <f t="shared" si="7"/>
        <v>4.6558902777778037</v>
      </c>
      <c r="O51" s="56">
        <f t="shared" si="8"/>
        <v>0.12188194444438556</v>
      </c>
      <c r="P51" s="56">
        <f>SUM($O$13:O51)</f>
        <v>4.6558902777778037</v>
      </c>
      <c r="Q51" s="56">
        <f t="shared" si="9"/>
        <v>0</v>
      </c>
      <c r="T51" s="7"/>
      <c r="U51" s="8"/>
      <c r="V51" s="8"/>
    </row>
    <row r="52" spans="1:22" s="3" customFormat="1" x14ac:dyDescent="0.35">
      <c r="A52" s="63">
        <v>0.47116898148148145</v>
      </c>
      <c r="B52" s="81">
        <f t="shared" si="3"/>
        <v>195.99999999999866</v>
      </c>
      <c r="C52" s="54">
        <f t="shared" si="0"/>
        <v>3.2666666666666444</v>
      </c>
      <c r="D52" s="54">
        <f t="shared" si="4"/>
        <v>8.3333333333293069E-2</v>
      </c>
      <c r="E52">
        <v>0</v>
      </c>
      <c r="F52" s="31">
        <f>SUM($E$13:E52)</f>
        <v>0</v>
      </c>
      <c r="G52" s="52">
        <f t="shared" si="1"/>
        <v>0</v>
      </c>
      <c r="H52" s="54">
        <f t="shared" si="2"/>
        <v>1.4625833333333333</v>
      </c>
      <c r="I52" s="87">
        <f t="shared" si="5"/>
        <v>0</v>
      </c>
      <c r="J52" s="54">
        <f t="shared" si="6"/>
        <v>0</v>
      </c>
      <c r="K52" s="54">
        <f t="shared" si="10"/>
        <v>1.4625833333333333</v>
      </c>
      <c r="L52" s="38"/>
      <c r="M52" s="38"/>
      <c r="N52" s="56">
        <f t="shared" si="7"/>
        <v>4.7777722222221897</v>
      </c>
      <c r="O52" s="56">
        <f t="shared" si="8"/>
        <v>0.12188194444438556</v>
      </c>
      <c r="P52" s="56">
        <f>SUM($O$13:O52)</f>
        <v>4.7777722222221897</v>
      </c>
      <c r="Q52" s="56">
        <f t="shared" si="9"/>
        <v>0</v>
      </c>
      <c r="T52" s="7"/>
      <c r="U52" s="8"/>
      <c r="V52" s="8"/>
    </row>
    <row r="53" spans="1:22" s="3" customFormat="1" x14ac:dyDescent="0.35">
      <c r="A53" s="63">
        <v>0.47122685185185187</v>
      </c>
      <c r="B53" s="81">
        <f t="shared" si="3"/>
        <v>201.00000000000264</v>
      </c>
      <c r="C53" s="54">
        <f t="shared" si="0"/>
        <v>3.3500000000000441</v>
      </c>
      <c r="D53" s="54">
        <f t="shared" si="4"/>
        <v>8.3333333333399651E-2</v>
      </c>
      <c r="E53">
        <v>0</v>
      </c>
      <c r="F53" s="31">
        <f>SUM($E$13:E53)</f>
        <v>0</v>
      </c>
      <c r="G53" s="52">
        <f t="shared" si="1"/>
        <v>0</v>
      </c>
      <c r="H53" s="52">
        <f t="shared" si="2"/>
        <v>1.4625833333333333</v>
      </c>
      <c r="I53" s="87">
        <f t="shared" si="5"/>
        <v>0</v>
      </c>
      <c r="J53" s="54">
        <f t="shared" si="6"/>
        <v>0</v>
      </c>
      <c r="K53" s="54">
        <f t="shared" si="10"/>
        <v>1.4625833333333333</v>
      </c>
      <c r="L53" s="38"/>
      <c r="M53" s="38"/>
      <c r="N53" s="56">
        <f t="shared" si="7"/>
        <v>4.899654166666731</v>
      </c>
      <c r="O53" s="56">
        <f t="shared" si="8"/>
        <v>0.12188194444454144</v>
      </c>
      <c r="P53" s="56">
        <f>SUM($O$13:O53)</f>
        <v>4.899654166666731</v>
      </c>
      <c r="Q53" s="56">
        <f t="shared" si="9"/>
        <v>0</v>
      </c>
      <c r="T53" s="7"/>
      <c r="U53" s="8"/>
      <c r="V53" s="8"/>
    </row>
    <row r="54" spans="1:22" s="3" customFormat="1" x14ac:dyDescent="0.35">
      <c r="A54" s="63">
        <v>0.47128472222222223</v>
      </c>
      <c r="B54" s="81">
        <f t="shared" si="3"/>
        <v>206.00000000000023</v>
      </c>
      <c r="C54" s="54">
        <f t="shared" si="0"/>
        <v>3.4333333333333371</v>
      </c>
      <c r="D54" s="54">
        <f t="shared" si="4"/>
        <v>8.3333333333293069E-2</v>
      </c>
      <c r="E54">
        <v>0</v>
      </c>
      <c r="F54" s="31">
        <f>SUM($E$13:E54)</f>
        <v>0</v>
      </c>
      <c r="G54" s="52">
        <f t="shared" si="1"/>
        <v>0</v>
      </c>
      <c r="H54" s="54">
        <f t="shared" si="2"/>
        <v>1.4625833333333333</v>
      </c>
      <c r="I54" s="87">
        <f t="shared" si="5"/>
        <v>0</v>
      </c>
      <c r="J54" s="54">
        <f t="shared" si="6"/>
        <v>0</v>
      </c>
      <c r="K54" s="54">
        <f t="shared" si="10"/>
        <v>1.4625833333333333</v>
      </c>
      <c r="L54" s="38"/>
      <c r="M54" s="38"/>
      <c r="N54" s="56">
        <f t="shared" si="7"/>
        <v>5.021536111111117</v>
      </c>
      <c r="O54" s="56">
        <f t="shared" si="8"/>
        <v>0.12188194444438556</v>
      </c>
      <c r="P54" s="56">
        <f>SUM($O$13:O54)</f>
        <v>5.021536111111117</v>
      </c>
      <c r="Q54" s="56">
        <f t="shared" si="9"/>
        <v>0</v>
      </c>
      <c r="T54" s="7"/>
      <c r="U54" s="8"/>
      <c r="V54" s="8"/>
    </row>
    <row r="55" spans="1:22" s="3" customFormat="1" x14ac:dyDescent="0.35">
      <c r="A55" s="63">
        <v>0.47134259259259265</v>
      </c>
      <c r="B55" s="81">
        <f t="shared" si="3"/>
        <v>211.00000000000421</v>
      </c>
      <c r="C55" s="54">
        <f t="shared" si="0"/>
        <v>3.5166666666667368</v>
      </c>
      <c r="D55" s="54">
        <f t="shared" si="4"/>
        <v>8.3333333333399651E-2</v>
      </c>
      <c r="E55">
        <v>0</v>
      </c>
      <c r="F55" s="31">
        <f>SUM($E$13:E55)</f>
        <v>0</v>
      </c>
      <c r="G55" s="52">
        <f t="shared" si="1"/>
        <v>0</v>
      </c>
      <c r="H55" s="52">
        <f t="shared" si="2"/>
        <v>1.4625833333333333</v>
      </c>
      <c r="I55" s="87">
        <f t="shared" si="5"/>
        <v>0</v>
      </c>
      <c r="J55" s="54">
        <f t="shared" si="6"/>
        <v>0</v>
      </c>
      <c r="K55" s="54">
        <f t="shared" si="10"/>
        <v>1.4625833333333333</v>
      </c>
      <c r="L55" s="38"/>
      <c r="M55" s="38"/>
      <c r="N55" s="56">
        <f t="shared" si="7"/>
        <v>5.1434180555556583</v>
      </c>
      <c r="O55" s="56">
        <f t="shared" si="8"/>
        <v>0.12188194444454144</v>
      </c>
      <c r="P55" s="56">
        <f>SUM($O$13:O55)</f>
        <v>5.1434180555556583</v>
      </c>
      <c r="Q55" s="56">
        <f t="shared" si="9"/>
        <v>0</v>
      </c>
      <c r="T55" s="7"/>
      <c r="U55" s="8"/>
      <c r="V55" s="8"/>
    </row>
    <row r="56" spans="1:22" s="3" customFormat="1" x14ac:dyDescent="0.35">
      <c r="A56" s="63">
        <v>0.47140046296296295</v>
      </c>
      <c r="B56" s="81">
        <f t="shared" si="3"/>
        <v>216.00000000000179</v>
      </c>
      <c r="C56" s="54">
        <f t="shared" si="0"/>
        <v>3.6000000000000298</v>
      </c>
      <c r="D56" s="54">
        <f t="shared" si="4"/>
        <v>8.3333333333293069E-2</v>
      </c>
      <c r="E56">
        <v>0</v>
      </c>
      <c r="F56" s="31">
        <f>SUM($E$13:E56)</f>
        <v>0</v>
      </c>
      <c r="G56" s="52">
        <f t="shared" si="1"/>
        <v>0</v>
      </c>
      <c r="H56" s="54">
        <f t="shared" si="2"/>
        <v>1.4625833333333333</v>
      </c>
      <c r="I56" s="87">
        <f t="shared" si="5"/>
        <v>0</v>
      </c>
      <c r="J56" s="54">
        <f t="shared" si="6"/>
        <v>0</v>
      </c>
      <c r="K56" s="54">
        <f t="shared" si="10"/>
        <v>1.4625833333333333</v>
      </c>
      <c r="L56" s="38"/>
      <c r="M56" s="38"/>
      <c r="N56" s="56">
        <f t="shared" si="7"/>
        <v>5.2653000000000434</v>
      </c>
      <c r="O56" s="56">
        <f t="shared" si="8"/>
        <v>0.12188194444438556</v>
      </c>
      <c r="P56" s="56">
        <f>SUM($O$13:O56)</f>
        <v>5.2653000000000443</v>
      </c>
      <c r="Q56" s="56">
        <f t="shared" si="9"/>
        <v>0</v>
      </c>
      <c r="T56" s="7"/>
      <c r="U56" s="8"/>
      <c r="V56" s="8"/>
    </row>
    <row r="57" spans="1:22" s="3" customFormat="1" x14ac:dyDescent="0.35">
      <c r="A57" s="63">
        <v>0.47145833333333331</v>
      </c>
      <c r="B57" s="81">
        <f t="shared" si="3"/>
        <v>220.99999999999937</v>
      </c>
      <c r="C57" s="54">
        <f t="shared" si="0"/>
        <v>3.6833333333333229</v>
      </c>
      <c r="D57" s="54">
        <f t="shared" si="4"/>
        <v>8.3333333333293069E-2</v>
      </c>
      <c r="E57">
        <v>0</v>
      </c>
      <c r="F57" s="31">
        <f>SUM($E$13:E57)</f>
        <v>0</v>
      </c>
      <c r="G57" s="52">
        <f t="shared" si="1"/>
        <v>0</v>
      </c>
      <c r="H57" s="52">
        <f t="shared" si="2"/>
        <v>1.4625833333333333</v>
      </c>
      <c r="I57" s="87">
        <f t="shared" si="5"/>
        <v>0</v>
      </c>
      <c r="J57" s="54">
        <f t="shared" si="6"/>
        <v>0</v>
      </c>
      <c r="K57" s="54">
        <f t="shared" si="10"/>
        <v>1.4625833333333333</v>
      </c>
      <c r="L57" s="38"/>
      <c r="M57" s="38"/>
      <c r="N57" s="56">
        <f t="shared" si="7"/>
        <v>5.3871819444444293</v>
      </c>
      <c r="O57" s="56">
        <f t="shared" si="8"/>
        <v>0.12188194444438556</v>
      </c>
      <c r="P57" s="56">
        <f>SUM($O$13:O57)</f>
        <v>5.3871819444444302</v>
      </c>
      <c r="Q57" s="56">
        <f t="shared" si="9"/>
        <v>0</v>
      </c>
      <c r="T57" s="7"/>
      <c r="U57" s="8"/>
      <c r="V57" s="8"/>
    </row>
    <row r="58" spans="1:22" s="3" customFormat="1" x14ac:dyDescent="0.35">
      <c r="A58" s="63">
        <v>0.47151620370370373</v>
      </c>
      <c r="B58" s="81">
        <f t="shared" si="3"/>
        <v>226.00000000000335</v>
      </c>
      <c r="C58" s="54">
        <f t="shared" si="0"/>
        <v>3.7666666666667226</v>
      </c>
      <c r="D58" s="54">
        <f t="shared" si="4"/>
        <v>8.3333333333399651E-2</v>
      </c>
      <c r="E58">
        <v>0</v>
      </c>
      <c r="F58" s="31">
        <f>SUM($E$13:E58)</f>
        <v>0</v>
      </c>
      <c r="G58" s="52">
        <f t="shared" si="1"/>
        <v>0</v>
      </c>
      <c r="H58" s="54">
        <f t="shared" si="2"/>
        <v>1.4625833333333333</v>
      </c>
      <c r="I58" s="87">
        <f t="shared" si="5"/>
        <v>0</v>
      </c>
      <c r="J58" s="54">
        <f t="shared" si="6"/>
        <v>0</v>
      </c>
      <c r="K58" s="54">
        <f t="shared" si="10"/>
        <v>1.4625833333333333</v>
      </c>
      <c r="L58" s="38"/>
      <c r="M58" s="38"/>
      <c r="N58" s="56">
        <f t="shared" si="7"/>
        <v>5.5090638888889707</v>
      </c>
      <c r="O58" s="56">
        <f t="shared" si="8"/>
        <v>0.12188194444454144</v>
      </c>
      <c r="P58" s="56">
        <f>SUM($O$13:O58)</f>
        <v>5.5090638888889716</v>
      </c>
      <c r="Q58" s="56">
        <f t="shared" si="9"/>
        <v>0</v>
      </c>
      <c r="T58" s="7"/>
      <c r="U58" s="8"/>
      <c r="V58" s="8"/>
    </row>
    <row r="59" spans="1:22" s="3" customFormat="1" x14ac:dyDescent="0.35">
      <c r="A59" s="63">
        <v>0.47157407407407409</v>
      </c>
      <c r="B59" s="81">
        <f t="shared" si="3"/>
        <v>231.00000000000094</v>
      </c>
      <c r="C59" s="54">
        <f t="shared" si="0"/>
        <v>3.8500000000000156</v>
      </c>
      <c r="D59" s="54">
        <f t="shared" si="4"/>
        <v>8.3333333333293069E-2</v>
      </c>
      <c r="E59">
        <v>0</v>
      </c>
      <c r="F59" s="31">
        <f>SUM($E$13:E59)</f>
        <v>0</v>
      </c>
      <c r="G59" s="52">
        <f t="shared" si="1"/>
        <v>0</v>
      </c>
      <c r="H59" s="52">
        <f t="shared" si="2"/>
        <v>1.4625833333333333</v>
      </c>
      <c r="I59" s="87">
        <f t="shared" si="5"/>
        <v>0</v>
      </c>
      <c r="J59" s="54">
        <f t="shared" si="6"/>
        <v>0</v>
      </c>
      <c r="K59" s="54">
        <f t="shared" si="10"/>
        <v>1.4625833333333333</v>
      </c>
      <c r="L59" s="38"/>
      <c r="M59" s="38"/>
      <c r="N59" s="56">
        <f t="shared" si="7"/>
        <v>5.6309458333333566</v>
      </c>
      <c r="O59" s="56">
        <f t="shared" si="8"/>
        <v>0.12188194444438556</v>
      </c>
      <c r="P59" s="56">
        <f>SUM($O$13:O59)</f>
        <v>5.6309458333333575</v>
      </c>
      <c r="Q59" s="56">
        <f t="shared" si="9"/>
        <v>0</v>
      </c>
      <c r="T59" s="7"/>
      <c r="U59" s="8"/>
      <c r="V59" s="8"/>
    </row>
    <row r="60" spans="1:22" s="3" customFormat="1" x14ac:dyDescent="0.35">
      <c r="A60" s="63">
        <v>0.4716319444444444</v>
      </c>
      <c r="B60" s="81">
        <f t="shared" si="3"/>
        <v>235.99999999999852</v>
      </c>
      <c r="C60" s="54">
        <f t="shared" si="0"/>
        <v>3.9333333333333087</v>
      </c>
      <c r="D60" s="54">
        <f t="shared" si="4"/>
        <v>8.3333333333293069E-2</v>
      </c>
      <c r="E60">
        <v>0</v>
      </c>
      <c r="F60" s="31">
        <f>SUM($E$13:E60)</f>
        <v>0</v>
      </c>
      <c r="G60" s="52">
        <f t="shared" si="1"/>
        <v>0</v>
      </c>
      <c r="H60" s="54">
        <f t="shared" si="2"/>
        <v>1.4625833333333333</v>
      </c>
      <c r="I60" s="87">
        <f t="shared" si="5"/>
        <v>0</v>
      </c>
      <c r="J60" s="54">
        <f t="shared" si="6"/>
        <v>0</v>
      </c>
      <c r="K60" s="54">
        <f t="shared" si="10"/>
        <v>1.4625833333333333</v>
      </c>
      <c r="L60" s="38"/>
      <c r="M60" s="38"/>
      <c r="N60" s="56">
        <f t="shared" si="7"/>
        <v>5.7528277777777417</v>
      </c>
      <c r="O60" s="56">
        <f t="shared" si="8"/>
        <v>0.12188194444438556</v>
      </c>
      <c r="P60" s="56">
        <f>SUM($O$13:O60)</f>
        <v>5.7528277777777435</v>
      </c>
      <c r="Q60" s="56">
        <f t="shared" si="9"/>
        <v>0</v>
      </c>
      <c r="T60" s="7"/>
      <c r="U60" s="8"/>
      <c r="V60" s="8"/>
    </row>
    <row r="61" spans="1:22" s="3" customFormat="1" x14ac:dyDescent="0.35">
      <c r="A61" s="63">
        <v>0.47168981481481481</v>
      </c>
      <c r="B61" s="81">
        <f t="shared" si="3"/>
        <v>241.0000000000025</v>
      </c>
      <c r="C61" s="54">
        <f t="shared" si="0"/>
        <v>4.0166666666667084</v>
      </c>
      <c r="D61" s="54">
        <f t="shared" si="4"/>
        <v>8.3333333333399651E-2</v>
      </c>
      <c r="E61">
        <v>0</v>
      </c>
      <c r="F61" s="31">
        <f>SUM($E$13:E61)</f>
        <v>0</v>
      </c>
      <c r="G61" s="52">
        <f t="shared" si="1"/>
        <v>0</v>
      </c>
      <c r="H61" s="52">
        <f t="shared" si="2"/>
        <v>1.4625833333333333</v>
      </c>
      <c r="I61" s="87">
        <f t="shared" si="5"/>
        <v>0</v>
      </c>
      <c r="J61" s="54">
        <f t="shared" si="6"/>
        <v>0</v>
      </c>
      <c r="K61" s="54">
        <f t="shared" si="10"/>
        <v>1.4625833333333333</v>
      </c>
      <c r="L61" s="38"/>
      <c r="M61" s="38"/>
      <c r="N61" s="56">
        <f t="shared" si="7"/>
        <v>5.874709722222283</v>
      </c>
      <c r="O61" s="56">
        <f t="shared" si="8"/>
        <v>0.12188194444454144</v>
      </c>
      <c r="P61" s="56">
        <f>SUM($O$13:O61)</f>
        <v>5.8747097222222848</v>
      </c>
      <c r="Q61" s="56">
        <f t="shared" si="9"/>
        <v>0</v>
      </c>
      <c r="T61" s="7"/>
      <c r="U61" s="8"/>
      <c r="V61" s="8"/>
    </row>
    <row r="62" spans="1:22" s="3" customFormat="1" x14ac:dyDescent="0.35">
      <c r="A62" s="63">
        <v>0.47174768518518517</v>
      </c>
      <c r="B62" s="81">
        <f t="shared" si="3"/>
        <v>246.00000000000009</v>
      </c>
      <c r="C62" s="54">
        <f t="shared" si="0"/>
        <v>4.1000000000000014</v>
      </c>
      <c r="D62" s="54">
        <f t="shared" si="4"/>
        <v>8.3333333333293069E-2</v>
      </c>
      <c r="E62">
        <v>0</v>
      </c>
      <c r="F62" s="31">
        <f>SUM($E$13:E62)</f>
        <v>0</v>
      </c>
      <c r="G62" s="52">
        <f t="shared" si="1"/>
        <v>0</v>
      </c>
      <c r="H62" s="54">
        <f t="shared" si="2"/>
        <v>1.4625833333333333</v>
      </c>
      <c r="I62" s="87">
        <f t="shared" si="5"/>
        <v>0</v>
      </c>
      <c r="J62" s="54">
        <f t="shared" si="6"/>
        <v>0</v>
      </c>
      <c r="K62" s="54">
        <f t="shared" si="10"/>
        <v>1.4625833333333333</v>
      </c>
      <c r="L62" s="38"/>
      <c r="M62" s="38"/>
      <c r="N62" s="56">
        <f t="shared" si="7"/>
        <v>5.996591666666669</v>
      </c>
      <c r="O62" s="56">
        <f t="shared" si="8"/>
        <v>0.12188194444438556</v>
      </c>
      <c r="P62" s="56">
        <f>SUM($O$13:O62)</f>
        <v>5.9965916666666708</v>
      </c>
      <c r="Q62" s="56">
        <f t="shared" si="9"/>
        <v>0</v>
      </c>
      <c r="T62" s="7"/>
      <c r="U62" s="8"/>
      <c r="V62" s="8"/>
    </row>
    <row r="63" spans="1:22" s="3" customFormat="1" x14ac:dyDescent="0.35">
      <c r="A63" s="63">
        <v>0.47180555555555559</v>
      </c>
      <c r="B63" s="81">
        <f t="shared" si="3"/>
        <v>251.00000000000406</v>
      </c>
      <c r="C63" s="54">
        <f t="shared" si="0"/>
        <v>4.1833333333334011</v>
      </c>
      <c r="D63" s="54">
        <f t="shared" si="4"/>
        <v>8.3333333333399651E-2</v>
      </c>
      <c r="E63">
        <v>0</v>
      </c>
      <c r="F63" s="31">
        <f>SUM($E$13:E63)</f>
        <v>0</v>
      </c>
      <c r="G63" s="52">
        <f t="shared" si="1"/>
        <v>0</v>
      </c>
      <c r="H63" s="52">
        <f t="shared" si="2"/>
        <v>1.4625833333333333</v>
      </c>
      <c r="I63" s="87">
        <f t="shared" si="5"/>
        <v>0</v>
      </c>
      <c r="J63" s="54">
        <f t="shared" si="6"/>
        <v>0</v>
      </c>
      <c r="K63" s="54">
        <f t="shared" si="10"/>
        <v>1.4625833333333333</v>
      </c>
      <c r="L63" s="38"/>
      <c r="M63" s="38"/>
      <c r="N63" s="56">
        <f t="shared" si="7"/>
        <v>6.1184736111112104</v>
      </c>
      <c r="O63" s="56">
        <f t="shared" si="8"/>
        <v>0.12188194444454144</v>
      </c>
      <c r="P63" s="56">
        <f>SUM($O$13:O63)</f>
        <v>6.1184736111112121</v>
      </c>
      <c r="Q63" s="56">
        <f t="shared" si="9"/>
        <v>0</v>
      </c>
      <c r="T63" s="7"/>
      <c r="U63" s="8"/>
      <c r="V63" s="8"/>
    </row>
    <row r="64" spans="1:22" s="3" customFormat="1" x14ac:dyDescent="0.35">
      <c r="A64" s="63">
        <v>0.47186342592592595</v>
      </c>
      <c r="B64" s="81">
        <f t="shared" si="3"/>
        <v>256.00000000000165</v>
      </c>
      <c r="C64" s="54">
        <f t="shared" si="0"/>
        <v>4.2666666666666941</v>
      </c>
      <c r="D64" s="54">
        <f t="shared" si="4"/>
        <v>8.3333333333293069E-2</v>
      </c>
      <c r="E64">
        <v>23</v>
      </c>
      <c r="F64" s="31">
        <f>SUM($E$13:E64)</f>
        <v>23</v>
      </c>
      <c r="G64" s="52">
        <f t="shared" si="1"/>
        <v>2.3E-2</v>
      </c>
      <c r="H64" s="54">
        <f t="shared" si="2"/>
        <v>1.4625833333333333</v>
      </c>
      <c r="I64" s="87">
        <f t="shared" si="5"/>
        <v>-9.2000000000044452E-6</v>
      </c>
      <c r="J64" s="54">
        <f t="shared" si="6"/>
        <v>0.55200000000026672</v>
      </c>
      <c r="K64" s="54">
        <f t="shared" si="10"/>
        <v>0.91058333333306662</v>
      </c>
      <c r="L64" s="38"/>
      <c r="M64" s="38"/>
      <c r="N64" s="56">
        <f t="shared" si="7"/>
        <v>6.2403555555555954</v>
      </c>
      <c r="O64" s="56">
        <f t="shared" si="8"/>
        <v>7.5881944444385549E-2</v>
      </c>
      <c r="P64" s="56">
        <f>SUM($O$13:O64)</f>
        <v>6.1943555555555978</v>
      </c>
      <c r="Q64" s="56">
        <f t="shared" si="9"/>
        <v>4.5999999999997598E-2</v>
      </c>
      <c r="T64" s="7"/>
      <c r="U64" s="8"/>
      <c r="V64" s="8"/>
    </row>
    <row r="65" spans="1:22" s="3" customFormat="1" x14ac:dyDescent="0.35">
      <c r="A65" s="63">
        <v>0.47192129629629626</v>
      </c>
      <c r="B65" s="81">
        <f t="shared" si="3"/>
        <v>260.9999999999992</v>
      </c>
      <c r="C65" s="54">
        <f t="shared" si="0"/>
        <v>4.3499999999999872</v>
      </c>
      <c r="D65" s="54">
        <f t="shared" si="4"/>
        <v>8.3333333333293069E-2</v>
      </c>
      <c r="E65">
        <v>24</v>
      </c>
      <c r="F65" s="31">
        <f>SUM($E$13:E65)</f>
        <v>47</v>
      </c>
      <c r="G65" s="52">
        <f t="shared" si="1"/>
        <v>4.7E-2</v>
      </c>
      <c r="H65" s="52">
        <f t="shared" si="2"/>
        <v>1.4625833333333333</v>
      </c>
      <c r="I65" s="87">
        <f t="shared" si="5"/>
        <v>-9.6000000000046396E-6</v>
      </c>
      <c r="J65" s="54">
        <f t="shared" si="6"/>
        <v>0.57600000000027829</v>
      </c>
      <c r="K65" s="54">
        <f t="shared" si="10"/>
        <v>0.88658333333305506</v>
      </c>
      <c r="L65" s="38"/>
      <c r="M65" s="38"/>
      <c r="N65" s="56">
        <f t="shared" si="7"/>
        <v>6.3622374999999813</v>
      </c>
      <c r="O65" s="56">
        <f t="shared" si="8"/>
        <v>7.3881944444385561E-2</v>
      </c>
      <c r="P65" s="56">
        <f>SUM($O$13:O65)</f>
        <v>6.2682374999999837</v>
      </c>
      <c r="Q65" s="56">
        <f t="shared" si="9"/>
        <v>9.3999999999997641E-2</v>
      </c>
      <c r="T65" s="7"/>
      <c r="U65" s="8"/>
      <c r="V65" s="8"/>
    </row>
    <row r="66" spans="1:22" s="3" customFormat="1" x14ac:dyDescent="0.35">
      <c r="A66" s="63">
        <v>0.47197916666666667</v>
      </c>
      <c r="B66" s="81">
        <f t="shared" si="3"/>
        <v>266.00000000000318</v>
      </c>
      <c r="C66" s="54">
        <f t="shared" si="0"/>
        <v>4.4333333333333869</v>
      </c>
      <c r="D66" s="54">
        <f t="shared" si="4"/>
        <v>8.3333333333399651E-2</v>
      </c>
      <c r="E66">
        <v>24</v>
      </c>
      <c r="F66" s="31">
        <f>SUM($E$13:E66)</f>
        <v>71</v>
      </c>
      <c r="G66" s="52">
        <f t="shared" si="1"/>
        <v>7.0999999999999994E-2</v>
      </c>
      <c r="H66" s="54">
        <f t="shared" si="2"/>
        <v>1.4625833333333333</v>
      </c>
      <c r="I66" s="87">
        <f t="shared" si="5"/>
        <v>-9.599999999992361E-6</v>
      </c>
      <c r="J66" s="54">
        <f t="shared" si="6"/>
        <v>0.57599999999954166</v>
      </c>
      <c r="K66" s="54">
        <f t="shared" si="10"/>
        <v>0.88658333333379169</v>
      </c>
      <c r="L66" s="38"/>
      <c r="M66" s="38"/>
      <c r="N66" s="56">
        <f t="shared" si="7"/>
        <v>6.4841194444445227</v>
      </c>
      <c r="O66" s="56">
        <f t="shared" si="8"/>
        <v>7.3881944444541436E-2</v>
      </c>
      <c r="P66" s="56">
        <f>SUM($O$13:O66)</f>
        <v>6.342119444444525</v>
      </c>
      <c r="Q66" s="56">
        <f t="shared" si="9"/>
        <v>0.14199999999999768</v>
      </c>
      <c r="T66" s="7"/>
      <c r="U66" s="8"/>
      <c r="V66" s="8"/>
    </row>
    <row r="67" spans="1:22" s="3" customFormat="1" x14ac:dyDescent="0.35">
      <c r="A67" s="63">
        <v>0.47203703703703703</v>
      </c>
      <c r="B67" s="81">
        <f t="shared" si="3"/>
        <v>271.0000000000008</v>
      </c>
      <c r="C67" s="54">
        <f t="shared" si="0"/>
        <v>4.5166666666666799</v>
      </c>
      <c r="D67" s="54">
        <f t="shared" si="4"/>
        <v>8.3333333333293069E-2</v>
      </c>
      <c r="E67">
        <v>24</v>
      </c>
      <c r="F67" s="31">
        <f>SUM($E$13:E67)</f>
        <v>95</v>
      </c>
      <c r="G67" s="52">
        <f t="shared" si="1"/>
        <v>9.5000000000000001E-2</v>
      </c>
      <c r="H67" s="52">
        <f t="shared" si="2"/>
        <v>1.4625833333333333</v>
      </c>
      <c r="I67" s="87">
        <f t="shared" si="5"/>
        <v>-9.6000000000046396E-6</v>
      </c>
      <c r="J67" s="54">
        <f t="shared" si="6"/>
        <v>0.57600000000027829</v>
      </c>
      <c r="K67" s="54">
        <f t="shared" si="10"/>
        <v>0.88658333333305506</v>
      </c>
      <c r="L67" s="38"/>
      <c r="M67" s="38"/>
      <c r="N67" s="56">
        <f t="shared" si="7"/>
        <v>6.6060013888889086</v>
      </c>
      <c r="O67" s="56">
        <f t="shared" si="8"/>
        <v>7.3881944444385561E-2</v>
      </c>
      <c r="P67" s="56">
        <f>SUM($O$13:O67)</f>
        <v>6.4160013888889109</v>
      </c>
      <c r="Q67" s="56">
        <f t="shared" si="9"/>
        <v>0.18999999999999773</v>
      </c>
      <c r="T67" s="7"/>
      <c r="U67" s="8"/>
      <c r="V67" s="8"/>
    </row>
    <row r="68" spans="1:22" s="3" customFormat="1" x14ac:dyDescent="0.35">
      <c r="A68" s="63">
        <v>0.47209490740740739</v>
      </c>
      <c r="B68" s="81">
        <f t="shared" si="3"/>
        <v>275.99999999999841</v>
      </c>
      <c r="C68" s="54">
        <f t="shared" si="0"/>
        <v>4.599999999999973</v>
      </c>
      <c r="D68" s="54">
        <f t="shared" si="4"/>
        <v>8.3333333333293069E-2</v>
      </c>
      <c r="E68">
        <v>24</v>
      </c>
      <c r="F68" s="31">
        <f>SUM($E$13:E68)</f>
        <v>119</v>
      </c>
      <c r="G68" s="52">
        <f t="shared" si="1"/>
        <v>0.11899999999999999</v>
      </c>
      <c r="H68" s="54">
        <f t="shared" si="2"/>
        <v>1.4625833333333333</v>
      </c>
      <c r="I68" s="87">
        <f t="shared" si="5"/>
        <v>-9.6000000000046396E-6</v>
      </c>
      <c r="J68" s="54">
        <f t="shared" si="6"/>
        <v>0.57600000000027829</v>
      </c>
      <c r="K68" s="54">
        <f t="shared" si="10"/>
        <v>0.88658333333305506</v>
      </c>
      <c r="L68" s="38"/>
      <c r="M68" s="38"/>
      <c r="N68" s="56">
        <f t="shared" si="7"/>
        <v>6.7278833333332937</v>
      </c>
      <c r="O68" s="56">
        <f t="shared" si="8"/>
        <v>7.3881944444385561E-2</v>
      </c>
      <c r="P68" s="56">
        <f>SUM($O$13:O68)</f>
        <v>6.4898833333332968</v>
      </c>
      <c r="Q68" s="56">
        <f t="shared" si="9"/>
        <v>0.23799999999999688</v>
      </c>
      <c r="T68" s="7"/>
      <c r="U68" s="8"/>
      <c r="V68" s="8"/>
    </row>
    <row r="69" spans="1:22" s="3" customFormat="1" x14ac:dyDescent="0.35">
      <c r="A69" s="63">
        <v>0.47215277777777781</v>
      </c>
      <c r="B69" s="81">
        <f t="shared" si="3"/>
        <v>281.00000000000239</v>
      </c>
      <c r="C69" s="54">
        <f t="shared" si="0"/>
        <v>4.6833333333333727</v>
      </c>
      <c r="D69" s="54">
        <f t="shared" si="4"/>
        <v>8.3333333333399651E-2</v>
      </c>
      <c r="E69">
        <v>24</v>
      </c>
      <c r="F69" s="31">
        <f>SUM($E$13:E69)</f>
        <v>143</v>
      </c>
      <c r="G69" s="52">
        <f t="shared" si="1"/>
        <v>0.14299999999999999</v>
      </c>
      <c r="H69" s="52">
        <f t="shared" si="2"/>
        <v>1.4625833333333333</v>
      </c>
      <c r="I69" s="87">
        <f t="shared" si="5"/>
        <v>-9.599999999992361E-6</v>
      </c>
      <c r="J69" s="54">
        <f t="shared" si="6"/>
        <v>0.57599999999954166</v>
      </c>
      <c r="K69" s="54">
        <f t="shared" si="10"/>
        <v>0.88658333333379169</v>
      </c>
      <c r="L69" s="38"/>
      <c r="M69" s="38"/>
      <c r="N69" s="56">
        <f t="shared" si="7"/>
        <v>6.8497652777778351</v>
      </c>
      <c r="O69" s="56">
        <f t="shared" si="8"/>
        <v>7.3881944444541436E-2</v>
      </c>
      <c r="P69" s="56">
        <f>SUM($O$13:O69)</f>
        <v>6.5637652777778381</v>
      </c>
      <c r="Q69" s="56">
        <f t="shared" si="9"/>
        <v>0.28599999999999692</v>
      </c>
      <c r="T69" s="7"/>
      <c r="U69" s="8"/>
      <c r="V69" s="8"/>
    </row>
    <row r="70" spans="1:22" s="3" customFormat="1" x14ac:dyDescent="0.35">
      <c r="A70" s="63">
        <v>0.47221064814814812</v>
      </c>
      <c r="B70" s="81">
        <f t="shared" si="3"/>
        <v>285.99999999999994</v>
      </c>
      <c r="C70" s="54">
        <f t="shared" si="0"/>
        <v>4.7666666666666657</v>
      </c>
      <c r="D70" s="54">
        <f t="shared" si="4"/>
        <v>8.3333333333293069E-2</v>
      </c>
      <c r="E70">
        <v>24</v>
      </c>
      <c r="F70" s="31">
        <f>SUM($E$13:E70)</f>
        <v>167</v>
      </c>
      <c r="G70" s="52">
        <f t="shared" si="1"/>
        <v>0.16700000000000001</v>
      </c>
      <c r="H70" s="54">
        <f t="shared" si="2"/>
        <v>1.4625833333333333</v>
      </c>
      <c r="I70" s="87">
        <f t="shared" si="5"/>
        <v>-9.6000000000046396E-6</v>
      </c>
      <c r="J70" s="54">
        <f t="shared" si="6"/>
        <v>0.57600000000027829</v>
      </c>
      <c r="K70" s="54">
        <f t="shared" si="10"/>
        <v>0.88658333333305506</v>
      </c>
      <c r="L70" s="38"/>
      <c r="M70" s="38"/>
      <c r="N70" s="56">
        <f t="shared" si="7"/>
        <v>6.971647222222221</v>
      </c>
      <c r="O70" s="56">
        <f t="shared" si="8"/>
        <v>7.3881944444385561E-2</v>
      </c>
      <c r="P70" s="56">
        <f>SUM($O$13:O70)</f>
        <v>6.637647222222224</v>
      </c>
      <c r="Q70" s="56">
        <f t="shared" si="9"/>
        <v>0.33399999999999697</v>
      </c>
      <c r="T70" s="7"/>
      <c r="U70" s="8"/>
      <c r="V70" s="8"/>
    </row>
    <row r="71" spans="1:22" s="3" customFormat="1" x14ac:dyDescent="0.35">
      <c r="A71" s="63">
        <v>0.47226851851851853</v>
      </c>
      <c r="B71" s="81">
        <f t="shared" si="3"/>
        <v>291.00000000000392</v>
      </c>
      <c r="C71" s="54">
        <f t="shared" si="0"/>
        <v>4.8500000000000654</v>
      </c>
      <c r="D71" s="54">
        <f t="shared" si="4"/>
        <v>8.3333333333399651E-2</v>
      </c>
      <c r="E71">
        <v>24</v>
      </c>
      <c r="F71" s="31">
        <f>SUM($E$13:E71)</f>
        <v>191</v>
      </c>
      <c r="G71" s="52">
        <f t="shared" si="1"/>
        <v>0.191</v>
      </c>
      <c r="H71" s="52">
        <f t="shared" si="2"/>
        <v>1.4625833333333333</v>
      </c>
      <c r="I71" s="87">
        <f t="shared" si="5"/>
        <v>-9.599999999992361E-6</v>
      </c>
      <c r="J71" s="54">
        <f t="shared" si="6"/>
        <v>0.57599999999954166</v>
      </c>
      <c r="K71" s="54">
        <f t="shared" si="10"/>
        <v>0.88658333333379169</v>
      </c>
      <c r="L71" s="38"/>
      <c r="M71" s="38"/>
      <c r="N71" s="56">
        <f t="shared" si="7"/>
        <v>7.0935291666667624</v>
      </c>
      <c r="O71" s="56">
        <f t="shared" si="8"/>
        <v>7.3881944444541436E-2</v>
      </c>
      <c r="P71" s="56">
        <f>SUM($O$13:O71)</f>
        <v>6.7115291666667654</v>
      </c>
      <c r="Q71" s="56">
        <f t="shared" si="9"/>
        <v>0.38199999999999701</v>
      </c>
      <c r="T71" s="7"/>
      <c r="U71" s="8"/>
      <c r="V71" s="8"/>
    </row>
    <row r="72" spans="1:22" s="3" customFormat="1" x14ac:dyDescent="0.35">
      <c r="A72" s="63">
        <v>0.47232638888888889</v>
      </c>
      <c r="B72" s="81">
        <f t="shared" si="3"/>
        <v>296.00000000000148</v>
      </c>
      <c r="C72" s="54">
        <f t="shared" si="0"/>
        <v>4.9333333333333584</v>
      </c>
      <c r="D72" s="54">
        <f t="shared" si="4"/>
        <v>8.3333333333293069E-2</v>
      </c>
      <c r="E72">
        <v>24</v>
      </c>
      <c r="F72" s="31">
        <f>SUM($E$13:E72)</f>
        <v>215</v>
      </c>
      <c r="G72" s="52">
        <f t="shared" si="1"/>
        <v>0.215</v>
      </c>
      <c r="H72" s="54">
        <f t="shared" si="2"/>
        <v>1.4625833333333333</v>
      </c>
      <c r="I72" s="87">
        <f t="shared" si="5"/>
        <v>-9.6000000000046396E-6</v>
      </c>
      <c r="J72" s="54">
        <f t="shared" si="6"/>
        <v>0.57600000000027829</v>
      </c>
      <c r="K72" s="54">
        <f t="shared" si="10"/>
        <v>0.88658333333305506</v>
      </c>
      <c r="L72" s="38"/>
      <c r="M72" s="38"/>
      <c r="N72" s="56">
        <f t="shared" si="7"/>
        <v>7.2154111111111483</v>
      </c>
      <c r="O72" s="56">
        <f t="shared" si="8"/>
        <v>7.3881944444385561E-2</v>
      </c>
      <c r="P72" s="56">
        <f>SUM($O$13:O72)</f>
        <v>6.7854111111111512</v>
      </c>
      <c r="Q72" s="56">
        <f t="shared" si="9"/>
        <v>0.42999999999999705</v>
      </c>
      <c r="T72" s="7"/>
      <c r="U72" s="8"/>
      <c r="V72" s="8"/>
    </row>
    <row r="73" spans="1:22" s="3" customFormat="1" x14ac:dyDescent="0.35">
      <c r="A73" s="63">
        <v>0.47238425925925925</v>
      </c>
      <c r="B73" s="81">
        <f t="shared" si="3"/>
        <v>300.99999999999909</v>
      </c>
      <c r="C73" s="54">
        <f t="shared" si="0"/>
        <v>5.0166666666666515</v>
      </c>
      <c r="D73" s="54">
        <f t="shared" si="4"/>
        <v>8.3333333333293069E-2</v>
      </c>
      <c r="E73">
        <v>24</v>
      </c>
      <c r="F73" s="31">
        <f>SUM($E$13:E73)</f>
        <v>239</v>
      </c>
      <c r="G73" s="52">
        <f t="shared" si="1"/>
        <v>0.23899999999999999</v>
      </c>
      <c r="H73" s="52">
        <f t="shared" si="2"/>
        <v>1.4625833333333333</v>
      </c>
      <c r="I73" s="87">
        <f t="shared" si="5"/>
        <v>-9.6000000000046396E-6</v>
      </c>
      <c r="J73" s="54">
        <f t="shared" si="6"/>
        <v>0.57600000000027829</v>
      </c>
      <c r="K73" s="54">
        <f t="shared" si="10"/>
        <v>0.88658333333305506</v>
      </c>
      <c r="L73" s="38"/>
      <c r="M73" s="38"/>
      <c r="N73" s="56">
        <f t="shared" si="7"/>
        <v>7.3372930555555333</v>
      </c>
      <c r="O73" s="56">
        <f t="shared" si="8"/>
        <v>7.3881944444385561E-2</v>
      </c>
      <c r="P73" s="56">
        <f>SUM($O$13:O73)</f>
        <v>6.8592930555555371</v>
      </c>
      <c r="Q73" s="56">
        <f t="shared" si="9"/>
        <v>0.47799999999999621</v>
      </c>
      <c r="T73" s="7"/>
      <c r="U73" s="8"/>
      <c r="V73" s="8"/>
    </row>
    <row r="74" spans="1:22" s="3" customFormat="1" x14ac:dyDescent="0.35">
      <c r="A74" s="63">
        <v>0.47244212962962967</v>
      </c>
      <c r="B74" s="81">
        <f t="shared" si="3"/>
        <v>306.00000000000307</v>
      </c>
      <c r="C74" s="54">
        <f t="shared" si="0"/>
        <v>5.1000000000000512</v>
      </c>
      <c r="D74" s="54">
        <f t="shared" si="4"/>
        <v>8.3333333333399651E-2</v>
      </c>
      <c r="E74">
        <v>24</v>
      </c>
      <c r="F74" s="31">
        <f>SUM($E$13:E74)</f>
        <v>263</v>
      </c>
      <c r="G74" s="52">
        <f t="shared" si="1"/>
        <v>0.26300000000000001</v>
      </c>
      <c r="H74" s="54">
        <f t="shared" si="2"/>
        <v>1.4625833333333333</v>
      </c>
      <c r="I74" s="87">
        <f t="shared" si="5"/>
        <v>-9.599999999992361E-6</v>
      </c>
      <c r="J74" s="54">
        <f t="shared" si="6"/>
        <v>0.57599999999954166</v>
      </c>
      <c r="K74" s="54">
        <f t="shared" si="10"/>
        <v>0.88658333333379169</v>
      </c>
      <c r="L74" s="38"/>
      <c r="M74" s="38"/>
      <c r="N74" s="56">
        <f t="shared" si="7"/>
        <v>7.4591750000000747</v>
      </c>
      <c r="O74" s="56">
        <f t="shared" si="8"/>
        <v>7.3881944444541436E-2</v>
      </c>
      <c r="P74" s="56">
        <f>SUM($O$13:O74)</f>
        <v>6.9331750000000785</v>
      </c>
      <c r="Q74" s="56">
        <f t="shared" si="9"/>
        <v>0.52599999999999625</v>
      </c>
      <c r="T74" s="7"/>
      <c r="U74" s="8"/>
      <c r="V74" s="8"/>
    </row>
    <row r="75" spans="1:22" s="3" customFormat="1" x14ac:dyDescent="0.35">
      <c r="A75" s="63">
        <v>0.47249999999999998</v>
      </c>
      <c r="B75" s="81">
        <f t="shared" si="3"/>
        <v>311.00000000000068</v>
      </c>
      <c r="C75" s="54">
        <f t="shared" si="0"/>
        <v>5.1833333333333442</v>
      </c>
      <c r="D75" s="54">
        <f t="shared" si="4"/>
        <v>8.3333333333293069E-2</v>
      </c>
      <c r="E75">
        <v>24</v>
      </c>
      <c r="F75" s="31">
        <f>SUM($E$13:E75)</f>
        <v>287</v>
      </c>
      <c r="G75" s="52">
        <f t="shared" si="1"/>
        <v>0.28699999999999998</v>
      </c>
      <c r="H75" s="52">
        <f t="shared" si="2"/>
        <v>1.4625833333333333</v>
      </c>
      <c r="I75" s="87">
        <f t="shared" si="5"/>
        <v>-9.6000000000046396E-6</v>
      </c>
      <c r="J75" s="54">
        <f t="shared" si="6"/>
        <v>0.57600000000027829</v>
      </c>
      <c r="K75" s="54">
        <f t="shared" si="10"/>
        <v>0.88658333333305506</v>
      </c>
      <c r="L75" s="38"/>
      <c r="M75" s="38"/>
      <c r="N75" s="56">
        <f t="shared" si="7"/>
        <v>7.5810569444444607</v>
      </c>
      <c r="O75" s="56">
        <f t="shared" si="8"/>
        <v>7.3881944444385561E-2</v>
      </c>
      <c r="P75" s="56">
        <f>SUM($O$13:O75)</f>
        <v>7.0070569444444644</v>
      </c>
      <c r="Q75" s="56">
        <f t="shared" si="9"/>
        <v>0.57399999999999629</v>
      </c>
      <c r="T75" s="7"/>
      <c r="U75" s="8"/>
      <c r="V75" s="8"/>
    </row>
    <row r="76" spans="1:22" s="3" customFormat="1" x14ac:dyDescent="0.35">
      <c r="A76" s="63">
        <v>0.47255787037037034</v>
      </c>
      <c r="B76" s="81">
        <f t="shared" si="3"/>
        <v>315.99999999999824</v>
      </c>
      <c r="C76" s="54">
        <f t="shared" si="0"/>
        <v>5.2666666666666373</v>
      </c>
      <c r="D76" s="54">
        <f t="shared" si="4"/>
        <v>8.3333333333293069E-2</v>
      </c>
      <c r="E76">
        <v>21</v>
      </c>
      <c r="F76" s="31">
        <f>SUM($E$13:E76)</f>
        <v>308</v>
      </c>
      <c r="G76" s="52">
        <f t="shared" si="1"/>
        <v>0.308</v>
      </c>
      <c r="H76" s="54">
        <f t="shared" si="2"/>
        <v>1.4625833333333333</v>
      </c>
      <c r="I76" s="87">
        <f t="shared" si="5"/>
        <v>-8.4000000000040582E-6</v>
      </c>
      <c r="J76" s="54">
        <f t="shared" si="6"/>
        <v>0.50400000000024348</v>
      </c>
      <c r="K76" s="54">
        <f t="shared" si="10"/>
        <v>0.95858333333308987</v>
      </c>
      <c r="L76" s="38"/>
      <c r="M76" s="38"/>
      <c r="N76" s="56">
        <f t="shared" si="7"/>
        <v>7.7029388888888457</v>
      </c>
      <c r="O76" s="56">
        <f t="shared" si="8"/>
        <v>7.9881944444385553E-2</v>
      </c>
      <c r="P76" s="56">
        <f>SUM($O$13:O76)</f>
        <v>7.0869388888888496</v>
      </c>
      <c r="Q76" s="56">
        <f t="shared" si="9"/>
        <v>0.61599999999999611</v>
      </c>
      <c r="T76" s="7"/>
      <c r="U76" s="8"/>
      <c r="V76" s="8"/>
    </row>
    <row r="77" spans="1:22" s="3" customFormat="1" x14ac:dyDescent="0.35">
      <c r="A77" s="63">
        <v>0.47261574074074075</v>
      </c>
      <c r="B77" s="81">
        <f t="shared" si="3"/>
        <v>321.00000000000222</v>
      </c>
      <c r="C77" s="54">
        <f t="shared" ref="C77:C140" si="11">(A77*24-$A$13*24)*60</f>
        <v>5.3500000000000369</v>
      </c>
      <c r="D77" s="54">
        <f t="shared" ref="D77:D140" si="12">(A77*24-A76*24)*60</f>
        <v>8.3333333333399651E-2</v>
      </c>
      <c r="E77">
        <v>21</v>
      </c>
      <c r="F77" s="31">
        <f>SUM($E$13:E77)</f>
        <v>329</v>
      </c>
      <c r="G77" s="52">
        <f t="shared" si="1"/>
        <v>0.32900000000000001</v>
      </c>
      <c r="H77" s="52">
        <f t="shared" si="2"/>
        <v>1.4625833333333333</v>
      </c>
      <c r="I77" s="87">
        <f t="shared" si="5"/>
        <v>-8.3999999999933144E-6</v>
      </c>
      <c r="J77" s="54">
        <f t="shared" si="6"/>
        <v>0.50399999999959888</v>
      </c>
      <c r="K77" s="54">
        <f t="shared" si="10"/>
        <v>0.95858333333373447</v>
      </c>
      <c r="L77" s="38"/>
      <c r="M77" s="38"/>
      <c r="N77" s="56">
        <f t="shared" si="7"/>
        <v>7.8248208333333871</v>
      </c>
      <c r="O77" s="56">
        <f t="shared" si="8"/>
        <v>7.9881944444541442E-2</v>
      </c>
      <c r="P77" s="56">
        <f>SUM($O$13:O77)</f>
        <v>7.1668208333333911</v>
      </c>
      <c r="Q77" s="56">
        <f t="shared" si="9"/>
        <v>0.65799999999999592</v>
      </c>
      <c r="T77" s="7"/>
      <c r="U77" s="8"/>
      <c r="V77" s="8"/>
    </row>
    <row r="78" spans="1:22" s="3" customFormat="1" x14ac:dyDescent="0.35">
      <c r="A78" s="63">
        <v>0.47267361111111111</v>
      </c>
      <c r="B78" s="81">
        <f t="shared" ref="B78:B141" si="13">C78*60</f>
        <v>325.99999999999977</v>
      </c>
      <c r="C78" s="54">
        <f t="shared" si="11"/>
        <v>5.43333333333333</v>
      </c>
      <c r="D78" s="54">
        <f t="shared" si="12"/>
        <v>8.3333333333293069E-2</v>
      </c>
      <c r="E78">
        <v>21</v>
      </c>
      <c r="F78" s="31">
        <f>SUM($E$13:E78)</f>
        <v>350</v>
      </c>
      <c r="G78" s="52">
        <f t="shared" si="1"/>
        <v>0.35</v>
      </c>
      <c r="H78" s="54">
        <f t="shared" si="2"/>
        <v>1.4625833333333333</v>
      </c>
      <c r="I78" s="87">
        <f t="shared" ref="I78:I141" si="14">-J78/1000/60</f>
        <v>-8.4000000000040582E-6</v>
      </c>
      <c r="J78" s="54">
        <f t="shared" ref="J78:J141" si="15">2*E78/(1000*D78*1)</f>
        <v>0.50400000000024348</v>
      </c>
      <c r="K78" s="54">
        <f t="shared" si="10"/>
        <v>0.95858333333308987</v>
      </c>
      <c r="L78" s="38"/>
      <c r="M78" s="38"/>
      <c r="N78" s="56">
        <f t="shared" ref="N78:N141" si="16">C78*H78</f>
        <v>7.946702777777773</v>
      </c>
      <c r="O78" s="56">
        <f t="shared" ref="O78:O141" si="17">K78*(D78)</f>
        <v>7.9881944444385553E-2</v>
      </c>
      <c r="P78" s="56">
        <f>SUM($O$13:O78)</f>
        <v>7.2467027777777764</v>
      </c>
      <c r="Q78" s="56">
        <f t="shared" ref="Q78:Q141" si="18">N78-P78</f>
        <v>0.69999999999999662</v>
      </c>
      <c r="T78" s="7"/>
      <c r="U78" s="8"/>
      <c r="V78" s="8"/>
    </row>
    <row r="79" spans="1:22" s="3" customFormat="1" x14ac:dyDescent="0.35">
      <c r="A79" s="63">
        <v>0.47273148148148153</v>
      </c>
      <c r="B79" s="81">
        <f t="shared" si="13"/>
        <v>331.00000000000375</v>
      </c>
      <c r="C79" s="54">
        <f t="shared" si="11"/>
        <v>5.5166666666667297</v>
      </c>
      <c r="D79" s="54">
        <f t="shared" si="12"/>
        <v>8.3333333333399651E-2</v>
      </c>
      <c r="E79">
        <v>21</v>
      </c>
      <c r="F79" s="31">
        <f>SUM($E$13:E79)</f>
        <v>371</v>
      </c>
      <c r="G79" s="52">
        <f t="shared" ref="G79:G142" si="19">F79/1000</f>
        <v>0.371</v>
      </c>
      <c r="H79" s="52">
        <f t="shared" ref="H79:H142" si="20">IF($C$4=$C$5,$D$5,IF($C$4=$C$6,$D$6,IF($C$4=$C$7,$D$7,$D$8)))</f>
        <v>1.4625833333333333</v>
      </c>
      <c r="I79" s="87">
        <f t="shared" si="14"/>
        <v>-8.3999999999933144E-6</v>
      </c>
      <c r="J79" s="54">
        <f t="shared" si="15"/>
        <v>0.50399999999959888</v>
      </c>
      <c r="K79" s="54">
        <f t="shared" ref="K79:K142" si="21">H79-J79</f>
        <v>0.95858333333373447</v>
      </c>
      <c r="L79" s="38"/>
      <c r="M79" s="38"/>
      <c r="N79" s="56">
        <f t="shared" si="16"/>
        <v>8.0685847222223153</v>
      </c>
      <c r="O79" s="56">
        <f t="shared" si="17"/>
        <v>7.9881944444541442E-2</v>
      </c>
      <c r="P79" s="56">
        <f>SUM($O$13:O79)</f>
        <v>7.3265847222223179</v>
      </c>
      <c r="Q79" s="56">
        <f t="shared" si="18"/>
        <v>0.74199999999999733</v>
      </c>
      <c r="T79" s="7"/>
      <c r="U79" s="8"/>
      <c r="V79" s="8"/>
    </row>
    <row r="80" spans="1:22" s="3" customFormat="1" x14ac:dyDescent="0.35">
      <c r="A80" s="63">
        <v>0.47278935185185184</v>
      </c>
      <c r="B80" s="81">
        <f t="shared" si="13"/>
        <v>336.00000000000136</v>
      </c>
      <c r="C80" s="54">
        <f t="shared" si="11"/>
        <v>5.6000000000000227</v>
      </c>
      <c r="D80" s="54">
        <f t="shared" si="12"/>
        <v>8.3333333333293069E-2</v>
      </c>
      <c r="E80">
        <v>21</v>
      </c>
      <c r="F80" s="31">
        <f>SUM($E$13:E80)</f>
        <v>392</v>
      </c>
      <c r="G80" s="52">
        <f t="shared" si="19"/>
        <v>0.39200000000000002</v>
      </c>
      <c r="H80" s="54">
        <f t="shared" si="20"/>
        <v>1.4625833333333333</v>
      </c>
      <c r="I80" s="87">
        <f t="shared" si="14"/>
        <v>-8.4000000000040582E-6</v>
      </c>
      <c r="J80" s="54">
        <f t="shared" si="15"/>
        <v>0.50400000000024348</v>
      </c>
      <c r="K80" s="54">
        <f t="shared" si="21"/>
        <v>0.95858333333308987</v>
      </c>
      <c r="L80" s="38"/>
      <c r="M80" s="38"/>
      <c r="N80" s="56">
        <f t="shared" si="16"/>
        <v>8.1904666666666994</v>
      </c>
      <c r="O80" s="56">
        <f t="shared" si="17"/>
        <v>7.9881944444385553E-2</v>
      </c>
      <c r="P80" s="56">
        <f>SUM($O$13:O80)</f>
        <v>7.4064666666667032</v>
      </c>
      <c r="Q80" s="56">
        <f t="shared" si="18"/>
        <v>0.78399999999999626</v>
      </c>
      <c r="T80" s="7"/>
      <c r="U80" s="8"/>
      <c r="V80" s="8"/>
    </row>
    <row r="81" spans="1:22" s="3" customFormat="1" x14ac:dyDescent="0.35">
      <c r="A81" s="63">
        <v>0.4728472222222222</v>
      </c>
      <c r="B81" s="81">
        <f t="shared" si="13"/>
        <v>340.99999999999898</v>
      </c>
      <c r="C81" s="54">
        <f t="shared" si="11"/>
        <v>5.6833333333333158</v>
      </c>
      <c r="D81" s="54">
        <f t="shared" si="12"/>
        <v>8.3333333333293069E-2</v>
      </c>
      <c r="E81">
        <v>21</v>
      </c>
      <c r="F81" s="31">
        <f>SUM($E$13:E81)</f>
        <v>413</v>
      </c>
      <c r="G81" s="52">
        <f t="shared" si="19"/>
        <v>0.41299999999999998</v>
      </c>
      <c r="H81" s="52">
        <f t="shared" si="20"/>
        <v>1.4625833333333333</v>
      </c>
      <c r="I81" s="87">
        <f t="shared" si="14"/>
        <v>-8.4000000000040582E-6</v>
      </c>
      <c r="J81" s="54">
        <f t="shared" si="15"/>
        <v>0.50400000000024348</v>
      </c>
      <c r="K81" s="54">
        <f t="shared" si="21"/>
        <v>0.95858333333308987</v>
      </c>
      <c r="L81" s="38"/>
      <c r="M81" s="38"/>
      <c r="N81" s="56">
        <f t="shared" si="16"/>
        <v>8.3123486111110854</v>
      </c>
      <c r="O81" s="56">
        <f t="shared" si="17"/>
        <v>7.9881944444385553E-2</v>
      </c>
      <c r="P81" s="56">
        <f>SUM($O$13:O81)</f>
        <v>7.4863486111110884</v>
      </c>
      <c r="Q81" s="56">
        <f t="shared" si="18"/>
        <v>0.82599999999999696</v>
      </c>
      <c r="T81" s="7"/>
      <c r="U81" s="8"/>
      <c r="V81" s="8"/>
    </row>
    <row r="82" spans="1:22" s="3" customFormat="1" x14ac:dyDescent="0.35">
      <c r="A82" s="63">
        <v>0.47290509259259261</v>
      </c>
      <c r="B82" s="81">
        <f t="shared" si="13"/>
        <v>346.00000000000296</v>
      </c>
      <c r="C82" s="54">
        <f t="shared" si="11"/>
        <v>5.7666666666667155</v>
      </c>
      <c r="D82" s="54">
        <f t="shared" si="12"/>
        <v>8.3333333333399651E-2</v>
      </c>
      <c r="E82">
        <v>21</v>
      </c>
      <c r="F82" s="31">
        <f>SUM($E$13:E82)</f>
        <v>434</v>
      </c>
      <c r="G82" s="52">
        <f t="shared" si="19"/>
        <v>0.434</v>
      </c>
      <c r="H82" s="54">
        <f t="shared" si="20"/>
        <v>1.4625833333333333</v>
      </c>
      <c r="I82" s="87">
        <f t="shared" si="14"/>
        <v>-8.3999999999933144E-6</v>
      </c>
      <c r="J82" s="54">
        <f t="shared" si="15"/>
        <v>0.50399999999959888</v>
      </c>
      <c r="K82" s="54">
        <f t="shared" si="21"/>
        <v>0.95858333333373447</v>
      </c>
      <c r="L82" s="38"/>
      <c r="M82" s="38"/>
      <c r="N82" s="56">
        <f t="shared" si="16"/>
        <v>8.4342305555556276</v>
      </c>
      <c r="O82" s="56">
        <f t="shared" si="17"/>
        <v>7.9881944444541442E-2</v>
      </c>
      <c r="P82" s="56">
        <f>SUM($O$13:O82)</f>
        <v>7.56623055555563</v>
      </c>
      <c r="Q82" s="56">
        <f t="shared" si="18"/>
        <v>0.86799999999999766</v>
      </c>
      <c r="T82" s="7"/>
      <c r="U82" s="8"/>
      <c r="V82" s="8"/>
    </row>
    <row r="83" spans="1:22" s="3" customFormat="1" x14ac:dyDescent="0.35">
      <c r="A83" s="63">
        <v>0.47296296296296297</v>
      </c>
      <c r="B83" s="81">
        <f t="shared" si="13"/>
        <v>351.00000000000051</v>
      </c>
      <c r="C83" s="54">
        <f t="shared" si="11"/>
        <v>5.8500000000000085</v>
      </c>
      <c r="D83" s="54">
        <f t="shared" si="12"/>
        <v>8.3333333333293069E-2</v>
      </c>
      <c r="E83">
        <v>21</v>
      </c>
      <c r="F83" s="31">
        <f>SUM($E$13:E83)</f>
        <v>455</v>
      </c>
      <c r="G83" s="52">
        <f t="shared" si="19"/>
        <v>0.45500000000000002</v>
      </c>
      <c r="H83" s="52">
        <f t="shared" si="20"/>
        <v>1.4625833333333333</v>
      </c>
      <c r="I83" s="87">
        <f t="shared" si="14"/>
        <v>-8.4000000000040582E-6</v>
      </c>
      <c r="J83" s="54">
        <f t="shared" si="15"/>
        <v>0.50400000000024348</v>
      </c>
      <c r="K83" s="54">
        <f t="shared" si="21"/>
        <v>0.95858333333308987</v>
      </c>
      <c r="L83" s="38"/>
      <c r="M83" s="38"/>
      <c r="N83" s="56">
        <f t="shared" si="16"/>
        <v>8.5561125000000118</v>
      </c>
      <c r="O83" s="56">
        <f t="shared" si="17"/>
        <v>7.9881944444385553E-2</v>
      </c>
      <c r="P83" s="56">
        <f>SUM($O$13:O83)</f>
        <v>7.6461125000000152</v>
      </c>
      <c r="Q83" s="56">
        <f t="shared" si="18"/>
        <v>0.90999999999999659</v>
      </c>
      <c r="T83" s="7"/>
      <c r="U83" s="8"/>
      <c r="V83" s="8"/>
    </row>
    <row r="84" spans="1:22" s="3" customFormat="1" x14ac:dyDescent="0.35">
      <c r="A84" s="63">
        <v>0.47302083333333328</v>
      </c>
      <c r="B84" s="81">
        <f t="shared" si="13"/>
        <v>355.99999999999807</v>
      </c>
      <c r="C84" s="54">
        <f t="shared" si="11"/>
        <v>5.9333333333333016</v>
      </c>
      <c r="D84" s="54">
        <f t="shared" si="12"/>
        <v>8.3333333333293069E-2</v>
      </c>
      <c r="E84">
        <v>21</v>
      </c>
      <c r="F84" s="31">
        <f>SUM($E$13:E84)</f>
        <v>476</v>
      </c>
      <c r="G84" s="52">
        <f t="shared" si="19"/>
        <v>0.47599999999999998</v>
      </c>
      <c r="H84" s="54">
        <f t="shared" si="20"/>
        <v>1.4625833333333333</v>
      </c>
      <c r="I84" s="87">
        <f t="shared" si="14"/>
        <v>-8.4000000000040582E-6</v>
      </c>
      <c r="J84" s="54">
        <f t="shared" si="15"/>
        <v>0.50400000000024348</v>
      </c>
      <c r="K84" s="54">
        <f t="shared" si="21"/>
        <v>0.95858333333308987</v>
      </c>
      <c r="L84" s="38"/>
      <c r="M84" s="38"/>
      <c r="N84" s="56">
        <f t="shared" si="16"/>
        <v>8.6779944444443977</v>
      </c>
      <c r="O84" s="56">
        <f t="shared" si="17"/>
        <v>7.9881944444385553E-2</v>
      </c>
      <c r="P84" s="56">
        <f>SUM($O$13:O84)</f>
        <v>7.7259944444444004</v>
      </c>
      <c r="Q84" s="56">
        <f t="shared" si="18"/>
        <v>0.95199999999999729</v>
      </c>
      <c r="T84" s="7"/>
      <c r="U84" s="8"/>
      <c r="V84" s="8"/>
    </row>
    <row r="85" spans="1:22" s="3" customFormat="1" x14ac:dyDescent="0.35">
      <c r="A85" s="63">
        <v>0.4730787037037037</v>
      </c>
      <c r="B85" s="81">
        <f t="shared" si="13"/>
        <v>361.00000000000205</v>
      </c>
      <c r="C85" s="54">
        <f t="shared" si="11"/>
        <v>6.0166666666667012</v>
      </c>
      <c r="D85" s="54">
        <f t="shared" si="12"/>
        <v>8.3333333333399651E-2</v>
      </c>
      <c r="E85">
        <v>18.5</v>
      </c>
      <c r="F85" s="31">
        <f>SUM($E$13:E85)</f>
        <v>494.5</v>
      </c>
      <c r="G85" s="52">
        <f t="shared" si="19"/>
        <v>0.4945</v>
      </c>
      <c r="H85" s="52">
        <f t="shared" si="20"/>
        <v>1.4625833333333333</v>
      </c>
      <c r="I85" s="87">
        <f t="shared" si="14"/>
        <v>-7.3999999999941109E-6</v>
      </c>
      <c r="J85" s="54">
        <f t="shared" si="15"/>
        <v>0.44399999999964668</v>
      </c>
      <c r="K85" s="54">
        <f t="shared" si="21"/>
        <v>1.0185833333336867</v>
      </c>
      <c r="L85" s="38"/>
      <c r="M85" s="38"/>
      <c r="N85" s="56">
        <f t="shared" si="16"/>
        <v>8.79987638888894</v>
      </c>
      <c r="O85" s="56">
        <f t="shared" si="17"/>
        <v>8.4881944444541432E-2</v>
      </c>
      <c r="P85" s="56">
        <f>SUM($O$13:O85)</f>
        <v>7.8108763888889419</v>
      </c>
      <c r="Q85" s="56">
        <f t="shared" si="18"/>
        <v>0.9889999999999981</v>
      </c>
      <c r="T85" s="7"/>
      <c r="U85" s="8"/>
      <c r="V85" s="8"/>
    </row>
    <row r="86" spans="1:22" s="3" customFormat="1" x14ac:dyDescent="0.35">
      <c r="A86" s="63">
        <v>0.47313657407407406</v>
      </c>
      <c r="B86" s="81">
        <f t="shared" si="13"/>
        <v>365.99999999999966</v>
      </c>
      <c r="C86" s="54">
        <f t="shared" si="11"/>
        <v>6.0999999999999943</v>
      </c>
      <c r="D86" s="54">
        <f t="shared" si="12"/>
        <v>8.3333333333293069E-2</v>
      </c>
      <c r="E86">
        <v>18.5</v>
      </c>
      <c r="F86" s="31">
        <f>SUM($E$13:E86)</f>
        <v>513</v>
      </c>
      <c r="G86" s="52">
        <f t="shared" si="19"/>
        <v>0.51300000000000001</v>
      </c>
      <c r="H86" s="54">
        <f t="shared" si="20"/>
        <v>1.4625833333333333</v>
      </c>
      <c r="I86" s="87">
        <f t="shared" si="14"/>
        <v>-7.4000000000035756E-6</v>
      </c>
      <c r="J86" s="54">
        <f t="shared" si="15"/>
        <v>0.4440000000002145</v>
      </c>
      <c r="K86" s="54">
        <f t="shared" si="21"/>
        <v>1.0185833333331189</v>
      </c>
      <c r="L86" s="38"/>
      <c r="M86" s="38"/>
      <c r="N86" s="56">
        <f t="shared" si="16"/>
        <v>8.9217583333333259</v>
      </c>
      <c r="O86" s="56">
        <f t="shared" si="17"/>
        <v>8.4881944444385557E-2</v>
      </c>
      <c r="P86" s="56">
        <f>SUM($O$13:O86)</f>
        <v>7.895758333333327</v>
      </c>
      <c r="Q86" s="56">
        <f t="shared" si="18"/>
        <v>1.0259999999999989</v>
      </c>
      <c r="T86" s="7"/>
      <c r="U86" s="8"/>
      <c r="V86" s="8"/>
    </row>
    <row r="87" spans="1:22" s="3" customFormat="1" x14ac:dyDescent="0.35">
      <c r="A87" s="63">
        <v>0.47319444444444447</v>
      </c>
      <c r="B87" s="81">
        <f t="shared" si="13"/>
        <v>371.00000000000364</v>
      </c>
      <c r="C87" s="54">
        <f t="shared" si="11"/>
        <v>6.183333333333394</v>
      </c>
      <c r="D87" s="54">
        <f t="shared" si="12"/>
        <v>8.3333333333399651E-2</v>
      </c>
      <c r="E87">
        <v>18.5</v>
      </c>
      <c r="F87" s="31">
        <f>SUM($E$13:E87)</f>
        <v>531.5</v>
      </c>
      <c r="G87" s="52">
        <f t="shared" si="19"/>
        <v>0.53149999999999997</v>
      </c>
      <c r="H87" s="52">
        <f t="shared" si="20"/>
        <v>1.4625833333333333</v>
      </c>
      <c r="I87" s="87">
        <f t="shared" si="14"/>
        <v>-7.3999999999941109E-6</v>
      </c>
      <c r="J87" s="54">
        <f t="shared" si="15"/>
        <v>0.44399999999964668</v>
      </c>
      <c r="K87" s="54">
        <f t="shared" si="21"/>
        <v>1.0185833333336867</v>
      </c>
      <c r="L87" s="38"/>
      <c r="M87" s="38"/>
      <c r="N87" s="56">
        <f t="shared" si="16"/>
        <v>9.0436402777778664</v>
      </c>
      <c r="O87" s="56">
        <f t="shared" si="17"/>
        <v>8.4881944444541432E-2</v>
      </c>
      <c r="P87" s="56">
        <f>SUM($O$13:O87)</f>
        <v>7.9806402777778684</v>
      </c>
      <c r="Q87" s="56">
        <f t="shared" si="18"/>
        <v>1.0629999999999979</v>
      </c>
      <c r="T87" s="7"/>
      <c r="U87" s="8"/>
      <c r="V87" s="8"/>
    </row>
    <row r="88" spans="1:22" s="3" customFormat="1" x14ac:dyDescent="0.35">
      <c r="A88" s="63">
        <v>0.47325231481481483</v>
      </c>
      <c r="B88" s="81">
        <f t="shared" si="13"/>
        <v>376.00000000000125</v>
      </c>
      <c r="C88" s="54">
        <f t="shared" si="11"/>
        <v>6.266666666666687</v>
      </c>
      <c r="D88" s="54">
        <f t="shared" si="12"/>
        <v>8.3333333333293069E-2</v>
      </c>
      <c r="E88">
        <v>18.5</v>
      </c>
      <c r="F88" s="31">
        <f>SUM($E$13:E88)</f>
        <v>550</v>
      </c>
      <c r="G88" s="52">
        <f t="shared" si="19"/>
        <v>0.55000000000000004</v>
      </c>
      <c r="H88" s="54">
        <f t="shared" si="20"/>
        <v>1.4625833333333333</v>
      </c>
      <c r="I88" s="87">
        <f t="shared" si="14"/>
        <v>-7.4000000000035756E-6</v>
      </c>
      <c r="J88" s="54">
        <f t="shared" si="15"/>
        <v>0.4440000000002145</v>
      </c>
      <c r="K88" s="54">
        <f t="shared" si="21"/>
        <v>1.0185833333331189</v>
      </c>
      <c r="L88" s="38"/>
      <c r="M88" s="38"/>
      <c r="N88" s="56">
        <f t="shared" si="16"/>
        <v>9.1655222222222523</v>
      </c>
      <c r="O88" s="56">
        <f t="shared" si="17"/>
        <v>8.4881944444385557E-2</v>
      </c>
      <c r="P88" s="56">
        <f>SUM($O$13:O88)</f>
        <v>8.0655222222222545</v>
      </c>
      <c r="Q88" s="56">
        <f t="shared" si="18"/>
        <v>1.0999999999999979</v>
      </c>
      <c r="T88" s="7"/>
      <c r="U88" s="8"/>
      <c r="V88" s="8"/>
    </row>
    <row r="89" spans="1:22" s="3" customFormat="1" x14ac:dyDescent="0.35">
      <c r="A89" s="63">
        <v>0.47331018518518514</v>
      </c>
      <c r="B89" s="81">
        <f t="shared" si="13"/>
        <v>380.99999999999881</v>
      </c>
      <c r="C89" s="54">
        <f t="shared" si="11"/>
        <v>6.3499999999999801</v>
      </c>
      <c r="D89" s="54">
        <f t="shared" si="12"/>
        <v>8.3333333333293069E-2</v>
      </c>
      <c r="E89">
        <v>18.5</v>
      </c>
      <c r="F89" s="31">
        <f>SUM($E$13:E89)</f>
        <v>568.5</v>
      </c>
      <c r="G89" s="52">
        <f t="shared" si="19"/>
        <v>0.56850000000000001</v>
      </c>
      <c r="H89" s="52">
        <f t="shared" si="20"/>
        <v>1.4625833333333333</v>
      </c>
      <c r="I89" s="87">
        <f t="shared" si="14"/>
        <v>-7.4000000000035756E-6</v>
      </c>
      <c r="J89" s="54">
        <f t="shared" si="15"/>
        <v>0.4440000000002145</v>
      </c>
      <c r="K89" s="54">
        <f t="shared" si="21"/>
        <v>1.0185833333331189</v>
      </c>
      <c r="L89" s="38"/>
      <c r="M89" s="38"/>
      <c r="N89" s="56">
        <f t="shared" si="16"/>
        <v>9.2874041666666383</v>
      </c>
      <c r="O89" s="56">
        <f t="shared" si="17"/>
        <v>8.4881944444385557E-2</v>
      </c>
      <c r="P89" s="56">
        <f>SUM($O$13:O89)</f>
        <v>8.1504041666666396</v>
      </c>
      <c r="Q89" s="56">
        <f t="shared" si="18"/>
        <v>1.1369999999999987</v>
      </c>
      <c r="T89" s="7"/>
      <c r="U89" s="8"/>
      <c r="V89" s="8"/>
    </row>
    <row r="90" spans="1:22" s="3" customFormat="1" x14ac:dyDescent="0.35">
      <c r="A90" s="63">
        <v>0.47336805555555556</v>
      </c>
      <c r="B90" s="81">
        <f t="shared" si="13"/>
        <v>386.00000000000279</v>
      </c>
      <c r="C90" s="54">
        <f t="shared" si="11"/>
        <v>6.4333333333333798</v>
      </c>
      <c r="D90" s="54">
        <f t="shared" si="12"/>
        <v>8.3333333333399651E-2</v>
      </c>
      <c r="E90">
        <v>18.5</v>
      </c>
      <c r="F90" s="31">
        <f>SUM($E$13:E90)</f>
        <v>587</v>
      </c>
      <c r="G90" s="52">
        <f t="shared" si="19"/>
        <v>0.58699999999999997</v>
      </c>
      <c r="H90" s="54">
        <f t="shared" si="20"/>
        <v>1.4625833333333333</v>
      </c>
      <c r="I90" s="87">
        <f t="shared" si="14"/>
        <v>-7.3999999999941109E-6</v>
      </c>
      <c r="J90" s="54">
        <f t="shared" si="15"/>
        <v>0.44399999999964668</v>
      </c>
      <c r="K90" s="54">
        <f t="shared" si="21"/>
        <v>1.0185833333336867</v>
      </c>
      <c r="L90" s="38"/>
      <c r="M90" s="38"/>
      <c r="N90" s="56">
        <f t="shared" si="16"/>
        <v>9.4092861111111787</v>
      </c>
      <c r="O90" s="56">
        <f t="shared" si="17"/>
        <v>8.4881944444541432E-2</v>
      </c>
      <c r="P90" s="56">
        <f>SUM($O$13:O90)</f>
        <v>8.235286111111181</v>
      </c>
      <c r="Q90" s="56">
        <f t="shared" si="18"/>
        <v>1.1739999999999977</v>
      </c>
      <c r="T90" s="7"/>
      <c r="U90" s="8"/>
      <c r="V90" s="8"/>
    </row>
    <row r="91" spans="1:22" s="3" customFormat="1" x14ac:dyDescent="0.35">
      <c r="A91" s="63">
        <v>0.47342592592592592</v>
      </c>
      <c r="B91" s="81">
        <f t="shared" si="13"/>
        <v>391.00000000000034</v>
      </c>
      <c r="C91" s="54">
        <f t="shared" si="11"/>
        <v>6.5166666666666728</v>
      </c>
      <c r="D91" s="54">
        <f t="shared" si="12"/>
        <v>8.3333333333293069E-2</v>
      </c>
      <c r="E91">
        <v>18.5</v>
      </c>
      <c r="F91" s="31">
        <f>SUM($E$13:E91)</f>
        <v>605.5</v>
      </c>
      <c r="G91" s="52">
        <f t="shared" si="19"/>
        <v>0.60550000000000004</v>
      </c>
      <c r="H91" s="52">
        <f t="shared" si="20"/>
        <v>1.4625833333333333</v>
      </c>
      <c r="I91" s="87">
        <f t="shared" si="14"/>
        <v>-7.4000000000035756E-6</v>
      </c>
      <c r="J91" s="54">
        <f t="shared" si="15"/>
        <v>0.4440000000002145</v>
      </c>
      <c r="K91" s="54">
        <f t="shared" si="21"/>
        <v>1.0185833333331189</v>
      </c>
      <c r="L91" s="38"/>
      <c r="M91" s="38"/>
      <c r="N91" s="56">
        <f t="shared" si="16"/>
        <v>9.5311680555555647</v>
      </c>
      <c r="O91" s="56">
        <f t="shared" si="17"/>
        <v>8.4881944444385557E-2</v>
      </c>
      <c r="P91" s="56">
        <f>SUM($O$13:O91)</f>
        <v>8.3201680555555662</v>
      </c>
      <c r="Q91" s="56">
        <f t="shared" si="18"/>
        <v>1.2109999999999985</v>
      </c>
      <c r="T91" s="7"/>
      <c r="U91" s="8"/>
      <c r="V91" s="8"/>
    </row>
    <row r="92" spans="1:22" s="3" customFormat="1" x14ac:dyDescent="0.35">
      <c r="A92" s="63">
        <v>0.47348379629629633</v>
      </c>
      <c r="B92" s="81">
        <f t="shared" si="13"/>
        <v>396.00000000000432</v>
      </c>
      <c r="C92" s="54">
        <f t="shared" si="11"/>
        <v>6.6000000000000725</v>
      </c>
      <c r="D92" s="54">
        <f t="shared" si="12"/>
        <v>8.3333333333399651E-2</v>
      </c>
      <c r="E92">
        <v>18.5</v>
      </c>
      <c r="F92" s="31">
        <f>SUM($E$13:E92)</f>
        <v>624</v>
      </c>
      <c r="G92" s="52">
        <f t="shared" si="19"/>
        <v>0.624</v>
      </c>
      <c r="H92" s="54">
        <f t="shared" si="20"/>
        <v>1.4625833333333333</v>
      </c>
      <c r="I92" s="87">
        <f t="shared" si="14"/>
        <v>-7.3999999999941109E-6</v>
      </c>
      <c r="J92" s="54">
        <f t="shared" si="15"/>
        <v>0.44399999999964668</v>
      </c>
      <c r="K92" s="54">
        <f t="shared" si="21"/>
        <v>1.0185833333336867</v>
      </c>
      <c r="L92" s="38"/>
      <c r="M92" s="38"/>
      <c r="N92" s="56">
        <f t="shared" si="16"/>
        <v>9.6530500000001069</v>
      </c>
      <c r="O92" s="56">
        <f t="shared" si="17"/>
        <v>8.4881944444541432E-2</v>
      </c>
      <c r="P92" s="56">
        <f>SUM($O$13:O92)</f>
        <v>8.4050500000001076</v>
      </c>
      <c r="Q92" s="56">
        <f t="shared" si="18"/>
        <v>1.2479999999999993</v>
      </c>
      <c r="T92" s="7"/>
      <c r="U92" s="8"/>
      <c r="V92" s="8"/>
    </row>
    <row r="93" spans="1:22" s="3" customFormat="1" x14ac:dyDescent="0.35">
      <c r="A93" s="63">
        <v>0.47354166666666669</v>
      </c>
      <c r="B93" s="81">
        <f t="shared" si="13"/>
        <v>401.00000000000193</v>
      </c>
      <c r="C93" s="54">
        <f t="shared" si="11"/>
        <v>6.6833333333333655</v>
      </c>
      <c r="D93" s="54">
        <f t="shared" si="12"/>
        <v>8.3333333333293069E-2</v>
      </c>
      <c r="E93">
        <v>18.5</v>
      </c>
      <c r="F93" s="31">
        <f>SUM($E$13:E93)</f>
        <v>642.5</v>
      </c>
      <c r="G93" s="52">
        <f t="shared" si="19"/>
        <v>0.64249999999999996</v>
      </c>
      <c r="H93" s="52">
        <f t="shared" si="20"/>
        <v>1.4625833333333333</v>
      </c>
      <c r="I93" s="87">
        <f t="shared" si="14"/>
        <v>-7.4000000000035756E-6</v>
      </c>
      <c r="J93" s="54">
        <f t="shared" si="15"/>
        <v>0.4440000000002145</v>
      </c>
      <c r="K93" s="54">
        <f t="shared" si="21"/>
        <v>1.0185833333331189</v>
      </c>
      <c r="L93" s="38"/>
      <c r="M93" s="38"/>
      <c r="N93" s="56">
        <f t="shared" si="16"/>
        <v>9.7749319444444911</v>
      </c>
      <c r="O93" s="56">
        <f t="shared" si="17"/>
        <v>8.4881944444385557E-2</v>
      </c>
      <c r="P93" s="56">
        <f>SUM($O$13:O93)</f>
        <v>8.4899319444444927</v>
      </c>
      <c r="Q93" s="56">
        <f t="shared" si="18"/>
        <v>1.2849999999999984</v>
      </c>
      <c r="T93" s="7"/>
      <c r="U93" s="8"/>
      <c r="V93" s="8"/>
    </row>
    <row r="94" spans="1:22" s="3" customFormat="1" x14ac:dyDescent="0.35">
      <c r="A94" s="63">
        <v>0.473599537037037</v>
      </c>
      <c r="B94" s="81">
        <f t="shared" si="13"/>
        <v>405.99999999999955</v>
      </c>
      <c r="C94" s="54">
        <f t="shared" si="11"/>
        <v>6.7666666666666586</v>
      </c>
      <c r="D94" s="54">
        <f t="shared" si="12"/>
        <v>8.3333333333293069E-2</v>
      </c>
      <c r="E94">
        <v>18.5</v>
      </c>
      <c r="F94" s="31">
        <f>SUM($E$13:E94)</f>
        <v>661</v>
      </c>
      <c r="G94" s="52">
        <f t="shared" si="19"/>
        <v>0.66100000000000003</v>
      </c>
      <c r="H94" s="54">
        <f t="shared" si="20"/>
        <v>1.4625833333333333</v>
      </c>
      <c r="I94" s="87">
        <f t="shared" si="14"/>
        <v>-7.4000000000035756E-6</v>
      </c>
      <c r="J94" s="54">
        <f t="shared" si="15"/>
        <v>0.4440000000002145</v>
      </c>
      <c r="K94" s="54">
        <f t="shared" si="21"/>
        <v>1.0185833333331189</v>
      </c>
      <c r="L94" s="38"/>
      <c r="M94" s="38"/>
      <c r="N94" s="56">
        <f t="shared" si="16"/>
        <v>9.896813888888877</v>
      </c>
      <c r="O94" s="56">
        <f t="shared" si="17"/>
        <v>8.4881944444385557E-2</v>
      </c>
      <c r="P94" s="56">
        <f>SUM($O$13:O94)</f>
        <v>8.5748138888888779</v>
      </c>
      <c r="Q94" s="56">
        <f t="shared" si="18"/>
        <v>1.3219999999999992</v>
      </c>
      <c r="T94" s="7"/>
      <c r="U94" s="8"/>
      <c r="V94" s="8"/>
    </row>
    <row r="95" spans="1:22" s="3" customFormat="1" x14ac:dyDescent="0.35">
      <c r="A95" s="63">
        <v>0.47365740740740742</v>
      </c>
      <c r="B95" s="81">
        <f t="shared" si="13"/>
        <v>411.00000000000352</v>
      </c>
      <c r="C95" s="54">
        <f t="shared" si="11"/>
        <v>6.8500000000000583</v>
      </c>
      <c r="D95" s="54">
        <f t="shared" si="12"/>
        <v>8.3333333333399651E-2</v>
      </c>
      <c r="E95">
        <v>18.5</v>
      </c>
      <c r="F95" s="31">
        <f>SUM($E$13:E95)</f>
        <v>679.5</v>
      </c>
      <c r="G95" s="52">
        <f t="shared" si="19"/>
        <v>0.67949999999999999</v>
      </c>
      <c r="H95" s="52">
        <f t="shared" si="20"/>
        <v>1.4625833333333333</v>
      </c>
      <c r="I95" s="87">
        <f t="shared" si="14"/>
        <v>-7.3999999999941109E-6</v>
      </c>
      <c r="J95" s="54">
        <f t="shared" si="15"/>
        <v>0.44399999999964668</v>
      </c>
      <c r="K95" s="54">
        <f t="shared" si="21"/>
        <v>1.0185833333336867</v>
      </c>
      <c r="L95" s="38"/>
      <c r="M95" s="38"/>
      <c r="N95" s="56">
        <f t="shared" si="16"/>
        <v>10.018695833333419</v>
      </c>
      <c r="O95" s="56">
        <f t="shared" si="17"/>
        <v>8.4881944444541432E-2</v>
      </c>
      <c r="P95" s="56">
        <f>SUM($O$13:O95)</f>
        <v>8.6596958333334193</v>
      </c>
      <c r="Q95" s="56">
        <f t="shared" si="18"/>
        <v>1.359</v>
      </c>
      <c r="T95" s="7"/>
      <c r="U95" s="8"/>
      <c r="V95" s="8"/>
    </row>
    <row r="96" spans="1:22" s="3" customFormat="1" x14ac:dyDescent="0.35">
      <c r="A96" s="63">
        <v>0.47371527777777778</v>
      </c>
      <c r="B96" s="81">
        <f t="shared" si="13"/>
        <v>416.00000000000108</v>
      </c>
      <c r="C96" s="54">
        <f t="shared" si="11"/>
        <v>6.9333333333333513</v>
      </c>
      <c r="D96" s="54">
        <f t="shared" si="12"/>
        <v>8.3333333333293069E-2</v>
      </c>
      <c r="E96">
        <v>18.5</v>
      </c>
      <c r="F96" s="31">
        <f>SUM($E$13:E96)</f>
        <v>698</v>
      </c>
      <c r="G96" s="52">
        <f t="shared" si="19"/>
        <v>0.69799999999999995</v>
      </c>
      <c r="H96" s="54">
        <f t="shared" si="20"/>
        <v>1.4625833333333333</v>
      </c>
      <c r="I96" s="87">
        <f t="shared" si="14"/>
        <v>-7.4000000000035756E-6</v>
      </c>
      <c r="J96" s="54">
        <f t="shared" si="15"/>
        <v>0.4440000000002145</v>
      </c>
      <c r="K96" s="54">
        <f t="shared" si="21"/>
        <v>1.0185833333331189</v>
      </c>
      <c r="L96" s="38"/>
      <c r="M96" s="38"/>
      <c r="N96" s="56">
        <f t="shared" si="16"/>
        <v>10.140577777777803</v>
      </c>
      <c r="O96" s="56">
        <f t="shared" si="17"/>
        <v>8.4881944444385557E-2</v>
      </c>
      <c r="P96" s="56">
        <f>SUM($O$13:O96)</f>
        <v>8.7445777777778044</v>
      </c>
      <c r="Q96" s="56">
        <f t="shared" si="18"/>
        <v>1.395999999999999</v>
      </c>
      <c r="T96" s="7"/>
      <c r="U96" s="8"/>
      <c r="V96" s="8"/>
    </row>
    <row r="97" spans="1:22" s="3" customFormat="1" x14ac:dyDescent="0.35">
      <c r="A97" s="63">
        <v>0.47377314814814814</v>
      </c>
      <c r="B97" s="81">
        <f t="shared" si="13"/>
        <v>420.99999999999864</v>
      </c>
      <c r="C97" s="54">
        <f t="shared" si="11"/>
        <v>7.0166666666666444</v>
      </c>
      <c r="D97" s="54">
        <f t="shared" si="12"/>
        <v>8.3333333333293069E-2</v>
      </c>
      <c r="E97">
        <v>18.5</v>
      </c>
      <c r="F97" s="31">
        <f>SUM($E$13:E97)</f>
        <v>716.5</v>
      </c>
      <c r="G97" s="52">
        <f t="shared" si="19"/>
        <v>0.71650000000000003</v>
      </c>
      <c r="H97" s="52">
        <f t="shared" si="20"/>
        <v>1.4625833333333333</v>
      </c>
      <c r="I97" s="87">
        <f t="shared" si="14"/>
        <v>-7.4000000000035756E-6</v>
      </c>
      <c r="J97" s="54">
        <f t="shared" si="15"/>
        <v>0.4440000000002145</v>
      </c>
      <c r="K97" s="54">
        <f t="shared" si="21"/>
        <v>1.0185833333331189</v>
      </c>
      <c r="L97" s="38"/>
      <c r="M97" s="38"/>
      <c r="N97" s="56">
        <f t="shared" si="16"/>
        <v>10.262459722222189</v>
      </c>
      <c r="O97" s="56">
        <f t="shared" si="17"/>
        <v>8.4881944444385557E-2</v>
      </c>
      <c r="P97" s="56">
        <f>SUM($O$13:O97)</f>
        <v>8.8294597222221896</v>
      </c>
      <c r="Q97" s="56">
        <f t="shared" si="18"/>
        <v>1.4329999999999998</v>
      </c>
      <c r="T97" s="7"/>
      <c r="U97" s="8"/>
      <c r="V97" s="8"/>
    </row>
    <row r="98" spans="1:22" s="3" customFormat="1" x14ac:dyDescent="0.35">
      <c r="A98" s="63">
        <v>0.47383101851851855</v>
      </c>
      <c r="B98" s="81">
        <f t="shared" si="13"/>
        <v>426.00000000000261</v>
      </c>
      <c r="C98" s="54">
        <f t="shared" si="11"/>
        <v>7.1000000000000441</v>
      </c>
      <c r="D98" s="54">
        <f t="shared" si="12"/>
        <v>8.3333333333399651E-2</v>
      </c>
      <c r="E98">
        <v>18.5</v>
      </c>
      <c r="F98" s="31">
        <f>SUM($E$13:E98)</f>
        <v>735</v>
      </c>
      <c r="G98" s="52">
        <f t="shared" si="19"/>
        <v>0.73499999999999999</v>
      </c>
      <c r="H98" s="54">
        <f t="shared" si="20"/>
        <v>1.4625833333333333</v>
      </c>
      <c r="I98" s="87">
        <f t="shared" si="14"/>
        <v>-7.3999999999941109E-6</v>
      </c>
      <c r="J98" s="54">
        <f t="shared" si="15"/>
        <v>0.44399999999964668</v>
      </c>
      <c r="K98" s="54">
        <f t="shared" si="21"/>
        <v>1.0185833333336867</v>
      </c>
      <c r="L98" s="38"/>
      <c r="M98" s="38"/>
      <c r="N98" s="56">
        <f t="shared" si="16"/>
        <v>10.384341666666732</v>
      </c>
      <c r="O98" s="56">
        <f t="shared" si="17"/>
        <v>8.4881944444541432E-2</v>
      </c>
      <c r="P98" s="56">
        <f>SUM($O$13:O98)</f>
        <v>8.914341666666731</v>
      </c>
      <c r="Q98" s="56">
        <f t="shared" si="18"/>
        <v>1.4700000000000006</v>
      </c>
      <c r="T98" s="7"/>
      <c r="U98" s="8"/>
      <c r="V98" s="8"/>
    </row>
    <row r="99" spans="1:22" s="3" customFormat="1" x14ac:dyDescent="0.35">
      <c r="A99" s="63">
        <v>0.47388888888888886</v>
      </c>
      <c r="B99" s="81">
        <f t="shared" si="13"/>
        <v>431.00000000000023</v>
      </c>
      <c r="C99" s="54">
        <f t="shared" si="11"/>
        <v>7.1833333333333371</v>
      </c>
      <c r="D99" s="54">
        <f t="shared" si="12"/>
        <v>8.3333333333293069E-2</v>
      </c>
      <c r="E99">
        <v>18.5</v>
      </c>
      <c r="F99" s="31">
        <f>SUM($E$13:E99)</f>
        <v>753.5</v>
      </c>
      <c r="G99" s="52">
        <f t="shared" si="19"/>
        <v>0.75349999999999995</v>
      </c>
      <c r="H99" s="52">
        <f t="shared" si="20"/>
        <v>1.4625833333333333</v>
      </c>
      <c r="I99" s="87">
        <f t="shared" si="14"/>
        <v>-7.4000000000035756E-6</v>
      </c>
      <c r="J99" s="54">
        <f t="shared" si="15"/>
        <v>0.4440000000002145</v>
      </c>
      <c r="K99" s="54">
        <f t="shared" si="21"/>
        <v>1.0185833333331189</v>
      </c>
      <c r="L99" s="38"/>
      <c r="M99" s="38"/>
      <c r="N99" s="56">
        <f t="shared" si="16"/>
        <v>10.506223611111118</v>
      </c>
      <c r="O99" s="56">
        <f t="shared" si="17"/>
        <v>8.4881944444385557E-2</v>
      </c>
      <c r="P99" s="56">
        <f>SUM($O$13:O99)</f>
        <v>8.9992236111111161</v>
      </c>
      <c r="Q99" s="56">
        <f t="shared" si="18"/>
        <v>1.5070000000000014</v>
      </c>
      <c r="T99" s="7"/>
      <c r="U99" s="8"/>
      <c r="V99" s="8"/>
    </row>
    <row r="100" spans="1:22" s="3" customFormat="1" x14ac:dyDescent="0.35">
      <c r="A100" s="63">
        <v>0.47394675925925928</v>
      </c>
      <c r="B100" s="81">
        <f t="shared" si="13"/>
        <v>436.00000000000421</v>
      </c>
      <c r="C100" s="54">
        <f t="shared" si="11"/>
        <v>7.2666666666667368</v>
      </c>
      <c r="D100" s="54">
        <f t="shared" si="12"/>
        <v>8.3333333333399651E-2</v>
      </c>
      <c r="E100">
        <v>18.5</v>
      </c>
      <c r="F100" s="31">
        <f>SUM($E$13:E100)</f>
        <v>772</v>
      </c>
      <c r="G100" s="52">
        <f t="shared" si="19"/>
        <v>0.77200000000000002</v>
      </c>
      <c r="H100" s="54">
        <f t="shared" si="20"/>
        <v>1.4625833333333333</v>
      </c>
      <c r="I100" s="87">
        <f t="shared" si="14"/>
        <v>-7.3999999999941109E-6</v>
      </c>
      <c r="J100" s="54">
        <f t="shared" si="15"/>
        <v>0.44399999999964668</v>
      </c>
      <c r="K100" s="54">
        <f t="shared" si="21"/>
        <v>1.0185833333336867</v>
      </c>
      <c r="L100" s="38"/>
      <c r="M100" s="38"/>
      <c r="N100" s="56">
        <f t="shared" si="16"/>
        <v>10.628105555555658</v>
      </c>
      <c r="O100" s="56">
        <f t="shared" si="17"/>
        <v>8.4881944444541432E-2</v>
      </c>
      <c r="P100" s="56">
        <f>SUM($O$13:O100)</f>
        <v>9.0841055555556576</v>
      </c>
      <c r="Q100" s="56">
        <f t="shared" si="18"/>
        <v>1.5440000000000005</v>
      </c>
      <c r="T100" s="7"/>
      <c r="U100" s="8"/>
      <c r="V100" s="8"/>
    </row>
    <row r="101" spans="1:22" s="3" customFormat="1" x14ac:dyDescent="0.35">
      <c r="A101" s="63">
        <v>0.47400462962962964</v>
      </c>
      <c r="B101" s="81">
        <f t="shared" si="13"/>
        <v>441.00000000000182</v>
      </c>
      <c r="C101" s="54">
        <f t="shared" si="11"/>
        <v>7.3500000000000298</v>
      </c>
      <c r="D101" s="54">
        <f t="shared" si="12"/>
        <v>8.3333333333293069E-2</v>
      </c>
      <c r="E101">
        <v>18.5</v>
      </c>
      <c r="F101" s="31">
        <f>SUM($E$13:E101)</f>
        <v>790.5</v>
      </c>
      <c r="G101" s="52">
        <f t="shared" si="19"/>
        <v>0.79049999999999998</v>
      </c>
      <c r="H101" s="52">
        <f t="shared" si="20"/>
        <v>1.4625833333333333</v>
      </c>
      <c r="I101" s="87">
        <f t="shared" si="14"/>
        <v>-7.4000000000035756E-6</v>
      </c>
      <c r="J101" s="54">
        <f t="shared" si="15"/>
        <v>0.4440000000002145</v>
      </c>
      <c r="K101" s="54">
        <f t="shared" si="21"/>
        <v>1.0185833333331189</v>
      </c>
      <c r="L101" s="38"/>
      <c r="M101" s="38"/>
      <c r="N101" s="56">
        <f t="shared" si="16"/>
        <v>10.749987500000044</v>
      </c>
      <c r="O101" s="56">
        <f t="shared" si="17"/>
        <v>8.4881944444385557E-2</v>
      </c>
      <c r="P101" s="56">
        <f>SUM($O$13:O101)</f>
        <v>9.1689875000000427</v>
      </c>
      <c r="Q101" s="56">
        <f t="shared" si="18"/>
        <v>1.5810000000000013</v>
      </c>
      <c r="T101" s="7"/>
      <c r="U101" s="8"/>
      <c r="V101" s="8"/>
    </row>
    <row r="102" spans="1:22" s="3" customFormat="1" x14ac:dyDescent="0.35">
      <c r="A102" s="63">
        <v>0.4740625</v>
      </c>
      <c r="B102" s="81">
        <f t="shared" si="13"/>
        <v>445.99999999999937</v>
      </c>
      <c r="C102" s="54">
        <f t="shared" si="11"/>
        <v>7.4333333333333229</v>
      </c>
      <c r="D102" s="54">
        <f t="shared" si="12"/>
        <v>8.3333333333293069E-2</v>
      </c>
      <c r="E102">
        <v>18.5</v>
      </c>
      <c r="F102" s="31">
        <f>SUM($E$13:E102)</f>
        <v>809</v>
      </c>
      <c r="G102" s="52">
        <f t="shared" si="19"/>
        <v>0.80900000000000005</v>
      </c>
      <c r="H102" s="54">
        <f t="shared" si="20"/>
        <v>1.4625833333333333</v>
      </c>
      <c r="I102" s="87">
        <f t="shared" si="14"/>
        <v>-7.4000000000035756E-6</v>
      </c>
      <c r="J102" s="54">
        <f t="shared" si="15"/>
        <v>0.4440000000002145</v>
      </c>
      <c r="K102" s="54">
        <f t="shared" si="21"/>
        <v>1.0185833333331189</v>
      </c>
      <c r="L102" s="38"/>
      <c r="M102" s="38"/>
      <c r="N102" s="56">
        <f t="shared" si="16"/>
        <v>10.87186944444443</v>
      </c>
      <c r="O102" s="56">
        <f t="shared" si="17"/>
        <v>8.4881944444385557E-2</v>
      </c>
      <c r="P102" s="56">
        <f>SUM($O$13:O102)</f>
        <v>9.2538694444444278</v>
      </c>
      <c r="Q102" s="56">
        <f t="shared" si="18"/>
        <v>1.6180000000000021</v>
      </c>
      <c r="T102" s="7"/>
      <c r="U102" s="8"/>
      <c r="V102" s="8"/>
    </row>
    <row r="103" spans="1:22" s="3" customFormat="1" x14ac:dyDescent="0.35">
      <c r="A103" s="63">
        <v>0.47412037037037041</v>
      </c>
      <c r="B103" s="81">
        <f t="shared" si="13"/>
        <v>451.00000000000335</v>
      </c>
      <c r="C103" s="54">
        <f t="shared" si="11"/>
        <v>7.5166666666667226</v>
      </c>
      <c r="D103" s="54">
        <f t="shared" si="12"/>
        <v>8.3333333333399651E-2</v>
      </c>
      <c r="E103">
        <v>18.5</v>
      </c>
      <c r="F103" s="31">
        <f>SUM($E$13:E103)</f>
        <v>827.5</v>
      </c>
      <c r="G103" s="52">
        <f t="shared" si="19"/>
        <v>0.82750000000000001</v>
      </c>
      <c r="H103" s="52">
        <f t="shared" si="20"/>
        <v>1.4625833333333333</v>
      </c>
      <c r="I103" s="87">
        <f t="shared" si="14"/>
        <v>-7.3999999999941109E-6</v>
      </c>
      <c r="J103" s="54">
        <f t="shared" si="15"/>
        <v>0.44399999999964668</v>
      </c>
      <c r="K103" s="54">
        <f t="shared" si="21"/>
        <v>1.0185833333336867</v>
      </c>
      <c r="L103" s="38"/>
      <c r="M103" s="38"/>
      <c r="N103" s="56">
        <f t="shared" si="16"/>
        <v>10.99375138888897</v>
      </c>
      <c r="O103" s="56">
        <f t="shared" si="17"/>
        <v>8.4881944444541432E-2</v>
      </c>
      <c r="P103" s="56">
        <f>SUM($O$13:O103)</f>
        <v>9.3387513888889693</v>
      </c>
      <c r="Q103" s="56">
        <f t="shared" si="18"/>
        <v>1.6550000000000011</v>
      </c>
      <c r="T103" s="7"/>
      <c r="U103" s="8"/>
      <c r="V103" s="8"/>
    </row>
    <row r="104" spans="1:22" s="3" customFormat="1" x14ac:dyDescent="0.35">
      <c r="A104" s="63">
        <v>0.47417824074074072</v>
      </c>
      <c r="B104" s="81">
        <f t="shared" si="13"/>
        <v>456.00000000000091</v>
      </c>
      <c r="C104" s="54">
        <f t="shared" si="11"/>
        <v>7.6000000000000156</v>
      </c>
      <c r="D104" s="54">
        <f t="shared" si="12"/>
        <v>8.3333333333293069E-2</v>
      </c>
      <c r="E104">
        <v>18.5</v>
      </c>
      <c r="F104" s="31">
        <f>SUM($E$13:E104)</f>
        <v>846</v>
      </c>
      <c r="G104" s="52">
        <f t="shared" si="19"/>
        <v>0.84599999999999997</v>
      </c>
      <c r="H104" s="54">
        <f t="shared" si="20"/>
        <v>1.4625833333333333</v>
      </c>
      <c r="I104" s="87">
        <f t="shared" si="14"/>
        <v>-7.4000000000035756E-6</v>
      </c>
      <c r="J104" s="54">
        <f t="shared" si="15"/>
        <v>0.4440000000002145</v>
      </c>
      <c r="K104" s="54">
        <f t="shared" si="21"/>
        <v>1.0185833333331189</v>
      </c>
      <c r="L104" s="38"/>
      <c r="M104" s="38"/>
      <c r="N104" s="56">
        <f t="shared" si="16"/>
        <v>11.115633333333356</v>
      </c>
      <c r="O104" s="56">
        <f t="shared" si="17"/>
        <v>8.4881944444385557E-2</v>
      </c>
      <c r="P104" s="56">
        <f>SUM($O$13:O104)</f>
        <v>9.4236333333333544</v>
      </c>
      <c r="Q104" s="56">
        <f t="shared" si="18"/>
        <v>1.6920000000000019</v>
      </c>
      <c r="T104" s="7"/>
      <c r="U104" s="8"/>
      <c r="V104" s="8"/>
    </row>
    <row r="105" spans="1:22" s="3" customFormat="1" x14ac:dyDescent="0.35">
      <c r="A105" s="63">
        <v>0.47423611111111108</v>
      </c>
      <c r="B105" s="81">
        <f t="shared" si="13"/>
        <v>460.99999999999852</v>
      </c>
      <c r="C105" s="54">
        <f t="shared" si="11"/>
        <v>7.6833333333333087</v>
      </c>
      <c r="D105" s="54">
        <f t="shared" si="12"/>
        <v>8.3333333333293069E-2</v>
      </c>
      <c r="E105">
        <v>18.5</v>
      </c>
      <c r="F105" s="31">
        <f>SUM($E$13:E105)</f>
        <v>864.5</v>
      </c>
      <c r="G105" s="52">
        <f t="shared" si="19"/>
        <v>0.86450000000000005</v>
      </c>
      <c r="H105" s="52">
        <f t="shared" si="20"/>
        <v>1.4625833333333333</v>
      </c>
      <c r="I105" s="87">
        <f t="shared" si="14"/>
        <v>-7.4000000000035756E-6</v>
      </c>
      <c r="J105" s="54">
        <f t="shared" si="15"/>
        <v>0.4440000000002145</v>
      </c>
      <c r="K105" s="54">
        <f t="shared" si="21"/>
        <v>1.0185833333331189</v>
      </c>
      <c r="L105" s="38"/>
      <c r="M105" s="38"/>
      <c r="N105" s="56">
        <f t="shared" si="16"/>
        <v>11.237515277777742</v>
      </c>
      <c r="O105" s="56">
        <f t="shared" si="17"/>
        <v>8.4881944444385557E-2</v>
      </c>
      <c r="P105" s="56">
        <f>SUM($O$13:O105)</f>
        <v>9.5085152777777395</v>
      </c>
      <c r="Q105" s="56">
        <f t="shared" si="18"/>
        <v>1.7290000000000028</v>
      </c>
      <c r="T105" s="7"/>
      <c r="U105" s="8"/>
      <c r="V105" s="8"/>
    </row>
    <row r="106" spans="1:22" s="3" customFormat="1" x14ac:dyDescent="0.35">
      <c r="A106" s="63">
        <v>0.4742939814814815</v>
      </c>
      <c r="B106" s="81">
        <f t="shared" si="13"/>
        <v>466.0000000000025</v>
      </c>
      <c r="C106" s="54">
        <f t="shared" si="11"/>
        <v>7.7666666666667084</v>
      </c>
      <c r="D106" s="54">
        <f t="shared" si="12"/>
        <v>8.3333333333399651E-2</v>
      </c>
      <c r="E106">
        <v>18.5</v>
      </c>
      <c r="F106" s="31">
        <f>SUM($E$13:E106)</f>
        <v>883</v>
      </c>
      <c r="G106" s="52">
        <f t="shared" si="19"/>
        <v>0.88300000000000001</v>
      </c>
      <c r="H106" s="54">
        <f t="shared" si="20"/>
        <v>1.4625833333333333</v>
      </c>
      <c r="I106" s="87">
        <f t="shared" si="14"/>
        <v>-7.3999999999941109E-6</v>
      </c>
      <c r="J106" s="54">
        <f t="shared" si="15"/>
        <v>0.44399999999964668</v>
      </c>
      <c r="K106" s="54">
        <f t="shared" si="21"/>
        <v>1.0185833333336867</v>
      </c>
      <c r="L106" s="38"/>
      <c r="M106" s="38"/>
      <c r="N106" s="56">
        <f t="shared" si="16"/>
        <v>11.359397222222283</v>
      </c>
      <c r="O106" s="56">
        <f t="shared" si="17"/>
        <v>8.4881944444541432E-2</v>
      </c>
      <c r="P106" s="56">
        <f>SUM($O$13:O106)</f>
        <v>9.593397222222281</v>
      </c>
      <c r="Q106" s="56">
        <f t="shared" si="18"/>
        <v>1.7660000000000018</v>
      </c>
      <c r="T106" s="7"/>
      <c r="U106" s="8"/>
      <c r="V106" s="8"/>
    </row>
    <row r="107" spans="1:22" s="3" customFormat="1" x14ac:dyDescent="0.35">
      <c r="A107" s="63">
        <v>0.47435185185185186</v>
      </c>
      <c r="B107" s="81">
        <f t="shared" si="13"/>
        <v>471.00000000000011</v>
      </c>
      <c r="C107" s="54">
        <f t="shared" si="11"/>
        <v>7.8500000000000014</v>
      </c>
      <c r="D107" s="54">
        <f t="shared" si="12"/>
        <v>8.3333333333293069E-2</v>
      </c>
      <c r="E107">
        <v>18.5</v>
      </c>
      <c r="F107" s="31">
        <f>SUM($E$13:E107)</f>
        <v>901.5</v>
      </c>
      <c r="G107" s="52">
        <f t="shared" si="19"/>
        <v>0.90149999999999997</v>
      </c>
      <c r="H107" s="52">
        <f t="shared" si="20"/>
        <v>1.4625833333333333</v>
      </c>
      <c r="I107" s="87">
        <f t="shared" si="14"/>
        <v>-7.4000000000035756E-6</v>
      </c>
      <c r="J107" s="54">
        <f t="shared" si="15"/>
        <v>0.4440000000002145</v>
      </c>
      <c r="K107" s="54">
        <f t="shared" si="21"/>
        <v>1.0185833333331189</v>
      </c>
      <c r="L107" s="38"/>
      <c r="M107" s="38"/>
      <c r="N107" s="56">
        <f t="shared" si="16"/>
        <v>11.481279166666669</v>
      </c>
      <c r="O107" s="56">
        <f t="shared" si="17"/>
        <v>8.4881944444385557E-2</v>
      </c>
      <c r="P107" s="56">
        <f>SUM($O$13:O107)</f>
        <v>9.6782791666666661</v>
      </c>
      <c r="Q107" s="56">
        <f t="shared" si="18"/>
        <v>1.8030000000000026</v>
      </c>
      <c r="T107" s="7"/>
      <c r="U107" s="8"/>
      <c r="V107" s="8"/>
    </row>
    <row r="108" spans="1:22" s="3" customFormat="1" x14ac:dyDescent="0.35">
      <c r="A108" s="63">
        <v>0.47440972222222227</v>
      </c>
      <c r="B108" s="81">
        <f t="shared" si="13"/>
        <v>476.00000000000409</v>
      </c>
      <c r="C108" s="54">
        <f t="shared" si="11"/>
        <v>7.9333333333334011</v>
      </c>
      <c r="D108" s="54">
        <f t="shared" si="12"/>
        <v>8.3333333333399651E-2</v>
      </c>
      <c r="E108">
        <v>18.5</v>
      </c>
      <c r="F108" s="31">
        <f>SUM($E$13:E108)</f>
        <v>920</v>
      </c>
      <c r="G108" s="52">
        <f t="shared" si="19"/>
        <v>0.92</v>
      </c>
      <c r="H108" s="54">
        <f t="shared" si="20"/>
        <v>1.4625833333333333</v>
      </c>
      <c r="I108" s="87">
        <f t="shared" si="14"/>
        <v>-7.3999999999941109E-6</v>
      </c>
      <c r="J108" s="54">
        <f t="shared" si="15"/>
        <v>0.44399999999964668</v>
      </c>
      <c r="K108" s="54">
        <f t="shared" si="21"/>
        <v>1.0185833333336867</v>
      </c>
      <c r="L108" s="38"/>
      <c r="M108" s="38"/>
      <c r="N108" s="56">
        <f t="shared" si="16"/>
        <v>11.603161111111211</v>
      </c>
      <c r="O108" s="56">
        <f t="shared" si="17"/>
        <v>8.4881944444541432E-2</v>
      </c>
      <c r="P108" s="56">
        <f>SUM($O$13:O108)</f>
        <v>9.7631611111112075</v>
      </c>
      <c r="Q108" s="56">
        <f t="shared" si="18"/>
        <v>1.8400000000000034</v>
      </c>
      <c r="T108" s="7"/>
      <c r="U108" s="8"/>
      <c r="V108" s="8"/>
    </row>
    <row r="109" spans="1:22" s="3" customFormat="1" x14ac:dyDescent="0.35">
      <c r="A109" s="63">
        <v>0.47446759259259258</v>
      </c>
      <c r="B109" s="81">
        <f t="shared" si="13"/>
        <v>481.00000000000165</v>
      </c>
      <c r="C109" s="54">
        <f t="shared" si="11"/>
        <v>8.0166666666666941</v>
      </c>
      <c r="D109" s="54">
        <f t="shared" si="12"/>
        <v>8.3333333333293069E-2</v>
      </c>
      <c r="E109">
        <v>18.5</v>
      </c>
      <c r="F109" s="31">
        <f>SUM($E$13:E109)</f>
        <v>938.5</v>
      </c>
      <c r="G109" s="52">
        <f t="shared" si="19"/>
        <v>0.9385</v>
      </c>
      <c r="H109" s="52">
        <f t="shared" si="20"/>
        <v>1.4625833333333333</v>
      </c>
      <c r="I109" s="87">
        <f t="shared" si="14"/>
        <v>-7.4000000000035756E-6</v>
      </c>
      <c r="J109" s="54">
        <f t="shared" si="15"/>
        <v>0.4440000000002145</v>
      </c>
      <c r="K109" s="54">
        <f t="shared" si="21"/>
        <v>1.0185833333331189</v>
      </c>
      <c r="L109" s="38"/>
      <c r="M109" s="38"/>
      <c r="N109" s="56">
        <f t="shared" si="16"/>
        <v>11.725043055555595</v>
      </c>
      <c r="O109" s="56">
        <f t="shared" si="17"/>
        <v>8.4881944444385557E-2</v>
      </c>
      <c r="P109" s="56">
        <f>SUM($O$13:O109)</f>
        <v>9.8480430555555927</v>
      </c>
      <c r="Q109" s="56">
        <f t="shared" si="18"/>
        <v>1.8770000000000024</v>
      </c>
      <c r="T109" s="7"/>
      <c r="U109" s="8"/>
      <c r="V109" s="8"/>
    </row>
    <row r="110" spans="1:22" s="3" customFormat="1" x14ac:dyDescent="0.35">
      <c r="A110" s="63">
        <v>0.47452546296296294</v>
      </c>
      <c r="B110" s="81">
        <f t="shared" si="13"/>
        <v>485.9999999999992</v>
      </c>
      <c r="C110" s="54">
        <f t="shared" si="11"/>
        <v>8.0999999999999872</v>
      </c>
      <c r="D110" s="54">
        <f t="shared" si="12"/>
        <v>8.3333333333293069E-2</v>
      </c>
      <c r="E110">
        <v>18.5</v>
      </c>
      <c r="F110" s="31">
        <f>SUM($E$13:E110)</f>
        <v>957</v>
      </c>
      <c r="G110" s="52">
        <f t="shared" si="19"/>
        <v>0.95699999999999996</v>
      </c>
      <c r="H110" s="54">
        <f t="shared" si="20"/>
        <v>1.4625833333333333</v>
      </c>
      <c r="I110" s="87">
        <f t="shared" si="14"/>
        <v>-7.4000000000035756E-6</v>
      </c>
      <c r="J110" s="54">
        <f t="shared" si="15"/>
        <v>0.4440000000002145</v>
      </c>
      <c r="K110" s="54">
        <f t="shared" si="21"/>
        <v>1.0185833333331189</v>
      </c>
      <c r="L110" s="38"/>
      <c r="M110" s="38"/>
      <c r="N110" s="56">
        <f t="shared" si="16"/>
        <v>11.846924999999981</v>
      </c>
      <c r="O110" s="56">
        <f t="shared" si="17"/>
        <v>8.4881944444385557E-2</v>
      </c>
      <c r="P110" s="56">
        <f>SUM($O$13:O110)</f>
        <v>9.9329249999999778</v>
      </c>
      <c r="Q110" s="56">
        <f t="shared" si="18"/>
        <v>1.9140000000000033</v>
      </c>
      <c r="T110" s="7"/>
      <c r="U110" s="8"/>
      <c r="V110" s="8"/>
    </row>
    <row r="111" spans="1:22" s="3" customFormat="1" x14ac:dyDescent="0.35">
      <c r="A111" s="63">
        <v>0.47458333333333336</v>
      </c>
      <c r="B111" s="81">
        <f t="shared" si="13"/>
        <v>491.00000000000318</v>
      </c>
      <c r="C111" s="54">
        <f t="shared" si="11"/>
        <v>8.1833333333333869</v>
      </c>
      <c r="D111" s="54">
        <f t="shared" si="12"/>
        <v>8.3333333333399651E-2</v>
      </c>
      <c r="E111">
        <v>18.5</v>
      </c>
      <c r="F111" s="31">
        <f>SUM($E$13:E111)</f>
        <v>975.5</v>
      </c>
      <c r="G111" s="52">
        <f t="shared" si="19"/>
        <v>0.97550000000000003</v>
      </c>
      <c r="H111" s="52">
        <f t="shared" si="20"/>
        <v>1.4625833333333333</v>
      </c>
      <c r="I111" s="87">
        <f t="shared" si="14"/>
        <v>-7.3999999999941109E-6</v>
      </c>
      <c r="J111" s="54">
        <f t="shared" si="15"/>
        <v>0.44399999999964668</v>
      </c>
      <c r="K111" s="54">
        <f t="shared" si="21"/>
        <v>1.0185833333336867</v>
      </c>
      <c r="L111" s="38"/>
      <c r="M111" s="38"/>
      <c r="N111" s="56">
        <f t="shared" si="16"/>
        <v>11.968806944444523</v>
      </c>
      <c r="O111" s="56">
        <f t="shared" si="17"/>
        <v>8.4881944444541432E-2</v>
      </c>
      <c r="P111" s="56">
        <f>SUM($O$13:O111)</f>
        <v>10.017806944444519</v>
      </c>
      <c r="Q111" s="56">
        <f t="shared" si="18"/>
        <v>1.9510000000000041</v>
      </c>
      <c r="T111" s="7"/>
      <c r="U111" s="8"/>
      <c r="V111" s="8"/>
    </row>
    <row r="112" spans="1:22" s="3" customFormat="1" x14ac:dyDescent="0.35">
      <c r="A112" s="63">
        <v>0.47464120370370372</v>
      </c>
      <c r="B112" s="81">
        <f t="shared" si="13"/>
        <v>496.0000000000008</v>
      </c>
      <c r="C112" s="54">
        <f t="shared" si="11"/>
        <v>8.2666666666666799</v>
      </c>
      <c r="D112" s="54">
        <f t="shared" si="12"/>
        <v>8.3333333333293069E-2</v>
      </c>
      <c r="E112">
        <v>18.5</v>
      </c>
      <c r="F112" s="31">
        <f>SUM($E$13:E112)</f>
        <v>994</v>
      </c>
      <c r="G112" s="52">
        <f t="shared" si="19"/>
        <v>0.99399999999999999</v>
      </c>
      <c r="H112" s="54">
        <f t="shared" si="20"/>
        <v>1.4625833333333333</v>
      </c>
      <c r="I112" s="87">
        <f t="shared" si="14"/>
        <v>-7.4000000000035756E-6</v>
      </c>
      <c r="J112" s="54">
        <f t="shared" si="15"/>
        <v>0.4440000000002145</v>
      </c>
      <c r="K112" s="54">
        <f t="shared" si="21"/>
        <v>1.0185833333331189</v>
      </c>
      <c r="L112" s="38"/>
      <c r="M112" s="38"/>
      <c r="N112" s="56">
        <f t="shared" si="16"/>
        <v>12.090688888888909</v>
      </c>
      <c r="O112" s="56">
        <f t="shared" si="17"/>
        <v>8.4881944444385557E-2</v>
      </c>
      <c r="P112" s="56">
        <f>SUM($O$13:O112)</f>
        <v>10.102688888888904</v>
      </c>
      <c r="Q112" s="56">
        <f t="shared" si="18"/>
        <v>1.9880000000000049</v>
      </c>
      <c r="T112" s="7"/>
      <c r="U112" s="8"/>
      <c r="V112" s="8"/>
    </row>
    <row r="113" spans="1:22" s="3" customFormat="1" x14ac:dyDescent="0.35">
      <c r="A113" s="63">
        <v>0.47469907407407402</v>
      </c>
      <c r="B113" s="81">
        <f t="shared" si="13"/>
        <v>500.99999999999841</v>
      </c>
      <c r="C113" s="54">
        <f t="shared" si="11"/>
        <v>8.349999999999973</v>
      </c>
      <c r="D113" s="54">
        <f t="shared" si="12"/>
        <v>8.3333333333293069E-2</v>
      </c>
      <c r="E113">
        <v>18.5</v>
      </c>
      <c r="F113" s="31">
        <f>SUM($E$13:E113)</f>
        <v>1012.5</v>
      </c>
      <c r="G113" s="52">
        <f t="shared" si="19"/>
        <v>1.0125</v>
      </c>
      <c r="H113" s="52">
        <f t="shared" si="20"/>
        <v>1.4625833333333333</v>
      </c>
      <c r="I113" s="87">
        <f t="shared" si="14"/>
        <v>-7.4000000000035756E-6</v>
      </c>
      <c r="J113" s="54">
        <f t="shared" si="15"/>
        <v>0.4440000000002145</v>
      </c>
      <c r="K113" s="54">
        <f t="shared" si="21"/>
        <v>1.0185833333331189</v>
      </c>
      <c r="L113" s="38"/>
      <c r="M113" s="38"/>
      <c r="N113" s="56">
        <f t="shared" si="16"/>
        <v>12.212570833333293</v>
      </c>
      <c r="O113" s="56">
        <f t="shared" si="17"/>
        <v>8.4881944444385557E-2</v>
      </c>
      <c r="P113" s="56">
        <f>SUM($O$13:O113)</f>
        <v>10.187570833333289</v>
      </c>
      <c r="Q113" s="56">
        <f t="shared" si="18"/>
        <v>2.0250000000000039</v>
      </c>
      <c r="T113" s="7"/>
      <c r="U113" s="8"/>
      <c r="V113" s="8"/>
    </row>
    <row r="114" spans="1:22" s="3" customFormat="1" x14ac:dyDescent="0.35">
      <c r="A114" s="63">
        <v>0.47475694444444444</v>
      </c>
      <c r="B114" s="81">
        <f t="shared" si="13"/>
        <v>506.00000000000239</v>
      </c>
      <c r="C114" s="54">
        <f t="shared" si="11"/>
        <v>8.4333333333333727</v>
      </c>
      <c r="D114" s="54">
        <f t="shared" si="12"/>
        <v>8.3333333333399651E-2</v>
      </c>
      <c r="E114">
        <v>18.5</v>
      </c>
      <c r="F114" s="31">
        <f>SUM($E$13:E114)</f>
        <v>1031</v>
      </c>
      <c r="G114" s="52">
        <f t="shared" si="19"/>
        <v>1.0309999999999999</v>
      </c>
      <c r="H114" s="54">
        <f t="shared" si="20"/>
        <v>1.4625833333333333</v>
      </c>
      <c r="I114" s="87">
        <f t="shared" si="14"/>
        <v>-7.3999999999941109E-6</v>
      </c>
      <c r="J114" s="54">
        <f t="shared" si="15"/>
        <v>0.44399999999964668</v>
      </c>
      <c r="K114" s="54">
        <f t="shared" si="21"/>
        <v>1.0185833333336867</v>
      </c>
      <c r="L114" s="38"/>
      <c r="M114" s="38"/>
      <c r="N114" s="56">
        <f t="shared" si="16"/>
        <v>12.334452777777836</v>
      </c>
      <c r="O114" s="56">
        <f t="shared" si="17"/>
        <v>8.4881944444541432E-2</v>
      </c>
      <c r="P114" s="56">
        <f>SUM($O$13:O114)</f>
        <v>10.272452777777831</v>
      </c>
      <c r="Q114" s="56">
        <f t="shared" si="18"/>
        <v>2.0620000000000047</v>
      </c>
      <c r="T114" s="7"/>
      <c r="U114" s="8"/>
      <c r="V114" s="8"/>
    </row>
    <row r="115" spans="1:22" s="3" customFormat="1" x14ac:dyDescent="0.35">
      <c r="A115" s="63">
        <v>0.4748148148148148</v>
      </c>
      <c r="B115" s="81">
        <f t="shared" si="13"/>
        <v>510.99999999999994</v>
      </c>
      <c r="C115" s="54">
        <f t="shared" si="11"/>
        <v>8.5166666666666657</v>
      </c>
      <c r="D115" s="54">
        <f t="shared" si="12"/>
        <v>8.3333333333293069E-2</v>
      </c>
      <c r="E115">
        <v>18.5</v>
      </c>
      <c r="F115" s="31">
        <f>SUM($E$13:E115)</f>
        <v>1049.5</v>
      </c>
      <c r="G115" s="52">
        <f t="shared" si="19"/>
        <v>1.0495000000000001</v>
      </c>
      <c r="H115" s="52">
        <f t="shared" si="20"/>
        <v>1.4625833333333333</v>
      </c>
      <c r="I115" s="87">
        <f t="shared" si="14"/>
        <v>-7.4000000000035756E-6</v>
      </c>
      <c r="J115" s="54">
        <f t="shared" si="15"/>
        <v>0.4440000000002145</v>
      </c>
      <c r="K115" s="54">
        <f t="shared" si="21"/>
        <v>1.0185833333331189</v>
      </c>
      <c r="L115" s="38"/>
      <c r="M115" s="38"/>
      <c r="N115" s="56">
        <f t="shared" si="16"/>
        <v>12.456334722222222</v>
      </c>
      <c r="O115" s="56">
        <f t="shared" si="17"/>
        <v>8.4881944444385557E-2</v>
      </c>
      <c r="P115" s="56">
        <f>SUM($O$13:O115)</f>
        <v>10.357334722222216</v>
      </c>
      <c r="Q115" s="56">
        <f t="shared" si="18"/>
        <v>2.0990000000000055</v>
      </c>
      <c r="T115" s="7"/>
      <c r="U115" s="8"/>
      <c r="V115" s="8"/>
    </row>
    <row r="116" spans="1:22" s="3" customFormat="1" x14ac:dyDescent="0.35">
      <c r="A116" s="63">
        <v>0.47487268518518522</v>
      </c>
      <c r="B116" s="81">
        <f t="shared" si="13"/>
        <v>516.00000000000387</v>
      </c>
      <c r="C116" s="54">
        <f t="shared" si="11"/>
        <v>8.6000000000000654</v>
      </c>
      <c r="D116" s="54">
        <f t="shared" si="12"/>
        <v>8.3333333333399651E-2</v>
      </c>
      <c r="E116">
        <v>18.5</v>
      </c>
      <c r="F116" s="31">
        <f>SUM($E$13:E116)</f>
        <v>1068</v>
      </c>
      <c r="G116" s="52">
        <f t="shared" si="19"/>
        <v>1.0680000000000001</v>
      </c>
      <c r="H116" s="54">
        <f t="shared" si="20"/>
        <v>1.4625833333333333</v>
      </c>
      <c r="I116" s="87">
        <f t="shared" si="14"/>
        <v>-7.3999999999941109E-6</v>
      </c>
      <c r="J116" s="54">
        <f t="shared" si="15"/>
        <v>0.44399999999964668</v>
      </c>
      <c r="K116" s="54">
        <f t="shared" si="21"/>
        <v>1.0185833333336867</v>
      </c>
      <c r="L116" s="38"/>
      <c r="M116" s="38"/>
      <c r="N116" s="56">
        <f t="shared" si="16"/>
        <v>12.578216666666762</v>
      </c>
      <c r="O116" s="56">
        <f t="shared" si="17"/>
        <v>8.4881944444541432E-2</v>
      </c>
      <c r="P116" s="56">
        <f>SUM($O$13:O116)</f>
        <v>10.442216666666758</v>
      </c>
      <c r="Q116" s="56">
        <f t="shared" si="18"/>
        <v>2.1360000000000046</v>
      </c>
      <c r="T116" s="7"/>
      <c r="U116" s="8"/>
      <c r="V116" s="8"/>
    </row>
    <row r="117" spans="1:22" s="3" customFormat="1" x14ac:dyDescent="0.35">
      <c r="A117" s="63">
        <v>0.47493055555555558</v>
      </c>
      <c r="B117" s="81">
        <f t="shared" si="13"/>
        <v>521.00000000000148</v>
      </c>
      <c r="C117" s="54">
        <f t="shared" si="11"/>
        <v>8.6833333333333584</v>
      </c>
      <c r="D117" s="54">
        <f t="shared" si="12"/>
        <v>8.3333333333293069E-2</v>
      </c>
      <c r="E117">
        <v>18.5</v>
      </c>
      <c r="F117" s="31">
        <f>SUM($E$13:E117)</f>
        <v>1086.5</v>
      </c>
      <c r="G117" s="52">
        <f t="shared" si="19"/>
        <v>1.0865</v>
      </c>
      <c r="H117" s="52">
        <f t="shared" si="20"/>
        <v>1.4625833333333333</v>
      </c>
      <c r="I117" s="87">
        <f t="shared" si="14"/>
        <v>-7.4000000000035756E-6</v>
      </c>
      <c r="J117" s="54">
        <f t="shared" si="15"/>
        <v>0.4440000000002145</v>
      </c>
      <c r="K117" s="54">
        <f t="shared" si="21"/>
        <v>1.0185833333331189</v>
      </c>
      <c r="L117" s="38"/>
      <c r="M117" s="38"/>
      <c r="N117" s="56">
        <f t="shared" si="16"/>
        <v>12.700098611111148</v>
      </c>
      <c r="O117" s="56">
        <f t="shared" si="17"/>
        <v>8.4881944444385557E-2</v>
      </c>
      <c r="P117" s="56">
        <f>SUM($O$13:O117)</f>
        <v>10.527098611111143</v>
      </c>
      <c r="Q117" s="56">
        <f t="shared" si="18"/>
        <v>2.1730000000000054</v>
      </c>
      <c r="T117" s="7"/>
      <c r="U117" s="8"/>
      <c r="V117" s="8"/>
    </row>
    <row r="118" spans="1:22" s="3" customFormat="1" x14ac:dyDescent="0.35">
      <c r="A118" s="63">
        <v>0.47498842592592588</v>
      </c>
      <c r="B118" s="81">
        <f t="shared" si="13"/>
        <v>525.99999999999909</v>
      </c>
      <c r="C118" s="54">
        <f t="shared" si="11"/>
        <v>8.7666666666666515</v>
      </c>
      <c r="D118" s="54">
        <f t="shared" si="12"/>
        <v>8.3333333333293069E-2</v>
      </c>
      <c r="E118">
        <v>18.5</v>
      </c>
      <c r="F118" s="31">
        <f>SUM($E$13:E118)</f>
        <v>1105</v>
      </c>
      <c r="G118" s="52">
        <f t="shared" si="19"/>
        <v>1.105</v>
      </c>
      <c r="H118" s="54">
        <f t="shared" si="20"/>
        <v>1.4625833333333333</v>
      </c>
      <c r="I118" s="87">
        <f t="shared" si="14"/>
        <v>-7.4000000000035756E-6</v>
      </c>
      <c r="J118" s="54">
        <f t="shared" si="15"/>
        <v>0.4440000000002145</v>
      </c>
      <c r="K118" s="54">
        <f t="shared" si="21"/>
        <v>1.0185833333331189</v>
      </c>
      <c r="L118" s="38"/>
      <c r="M118" s="38"/>
      <c r="N118" s="56">
        <f t="shared" si="16"/>
        <v>12.821980555555534</v>
      </c>
      <c r="O118" s="56">
        <f t="shared" si="17"/>
        <v>8.4881944444385557E-2</v>
      </c>
      <c r="P118" s="56">
        <f>SUM($O$13:O118)</f>
        <v>10.611980555555528</v>
      </c>
      <c r="Q118" s="56">
        <f t="shared" si="18"/>
        <v>2.2100000000000062</v>
      </c>
      <c r="T118" s="7"/>
      <c r="U118" s="8"/>
      <c r="V118" s="8"/>
    </row>
    <row r="119" spans="1:22" s="3" customFormat="1" x14ac:dyDescent="0.35">
      <c r="A119" s="63">
        <v>0.4750462962962963</v>
      </c>
      <c r="B119" s="81">
        <f t="shared" si="13"/>
        <v>531.00000000000307</v>
      </c>
      <c r="C119" s="54">
        <f t="shared" si="11"/>
        <v>8.8500000000000512</v>
      </c>
      <c r="D119" s="54">
        <f t="shared" si="12"/>
        <v>8.3333333333399651E-2</v>
      </c>
      <c r="E119">
        <v>18.5</v>
      </c>
      <c r="F119" s="31">
        <f>SUM($E$13:E119)</f>
        <v>1123.5</v>
      </c>
      <c r="G119" s="52">
        <f t="shared" si="19"/>
        <v>1.1234999999999999</v>
      </c>
      <c r="H119" s="52">
        <f t="shared" si="20"/>
        <v>1.4625833333333333</v>
      </c>
      <c r="I119" s="87">
        <f t="shared" si="14"/>
        <v>-7.3999999999941109E-6</v>
      </c>
      <c r="J119" s="54">
        <f t="shared" si="15"/>
        <v>0.44399999999964668</v>
      </c>
      <c r="K119" s="54">
        <f t="shared" si="21"/>
        <v>1.0185833333336867</v>
      </c>
      <c r="L119" s="38"/>
      <c r="M119" s="38"/>
      <c r="N119" s="56">
        <f t="shared" si="16"/>
        <v>12.943862500000074</v>
      </c>
      <c r="O119" s="56">
        <f t="shared" si="17"/>
        <v>8.4881944444541432E-2</v>
      </c>
      <c r="P119" s="56">
        <f>SUM($O$13:O119)</f>
        <v>10.696862500000069</v>
      </c>
      <c r="Q119" s="56">
        <f t="shared" si="18"/>
        <v>2.2470000000000052</v>
      </c>
      <c r="T119" s="7"/>
      <c r="U119" s="8"/>
      <c r="V119" s="8"/>
    </row>
    <row r="120" spans="1:22" s="3" customFormat="1" x14ac:dyDescent="0.35">
      <c r="A120" s="63">
        <v>0.47510416666666666</v>
      </c>
      <c r="B120" s="81">
        <f t="shared" si="13"/>
        <v>536.00000000000068</v>
      </c>
      <c r="C120" s="54">
        <f t="shared" si="11"/>
        <v>8.9333333333333442</v>
      </c>
      <c r="D120" s="54">
        <f t="shared" si="12"/>
        <v>8.3333333333293069E-2</v>
      </c>
      <c r="E120">
        <v>18.5</v>
      </c>
      <c r="F120" s="31">
        <f>SUM($E$13:E120)</f>
        <v>1142</v>
      </c>
      <c r="G120" s="52">
        <f t="shared" si="19"/>
        <v>1.1419999999999999</v>
      </c>
      <c r="H120" s="54">
        <f t="shared" si="20"/>
        <v>1.4625833333333333</v>
      </c>
      <c r="I120" s="87">
        <f t="shared" si="14"/>
        <v>-7.4000000000035756E-6</v>
      </c>
      <c r="J120" s="54">
        <f t="shared" si="15"/>
        <v>0.4440000000002145</v>
      </c>
      <c r="K120" s="54">
        <f t="shared" si="21"/>
        <v>1.0185833333331189</v>
      </c>
      <c r="L120" s="38"/>
      <c r="M120" s="38"/>
      <c r="N120" s="56">
        <f t="shared" si="16"/>
        <v>13.06574444444446</v>
      </c>
      <c r="O120" s="56">
        <f t="shared" si="17"/>
        <v>8.4881944444385557E-2</v>
      </c>
      <c r="P120" s="56">
        <f>SUM($O$13:O120)</f>
        <v>10.781744444444454</v>
      </c>
      <c r="Q120" s="56">
        <f t="shared" si="18"/>
        <v>2.284000000000006</v>
      </c>
      <c r="T120" s="7"/>
      <c r="U120" s="8"/>
      <c r="V120" s="8"/>
    </row>
    <row r="121" spans="1:22" s="3" customFormat="1" x14ac:dyDescent="0.35">
      <c r="A121" s="63">
        <v>0.47515046296296298</v>
      </c>
      <c r="B121" s="81">
        <f t="shared" si="13"/>
        <v>540.00000000000125</v>
      </c>
      <c r="C121" s="54">
        <f t="shared" si="11"/>
        <v>9.0000000000000213</v>
      </c>
      <c r="D121" s="54">
        <f t="shared" si="12"/>
        <v>6.6666666666677088E-2</v>
      </c>
      <c r="E121">
        <v>18.5</v>
      </c>
      <c r="F121" s="31">
        <f>SUM($E$13:E121)</f>
        <v>1160.5</v>
      </c>
      <c r="G121" s="52">
        <f t="shared" si="19"/>
        <v>1.1605000000000001</v>
      </c>
      <c r="H121" s="52">
        <f t="shared" si="20"/>
        <v>1.4625833333333333</v>
      </c>
      <c r="I121" s="87">
        <f t="shared" si="14"/>
        <v>-9.2499999999985528E-6</v>
      </c>
      <c r="J121" s="54">
        <f t="shared" si="15"/>
        <v>0.55499999999991323</v>
      </c>
      <c r="K121" s="54">
        <f t="shared" si="21"/>
        <v>0.90758333333342012</v>
      </c>
      <c r="L121" s="38"/>
      <c r="M121" s="38"/>
      <c r="N121" s="56">
        <f t="shared" si="16"/>
        <v>13.163250000000032</v>
      </c>
      <c r="O121" s="56">
        <f t="shared" si="17"/>
        <v>6.05055555555708E-2</v>
      </c>
      <c r="P121" s="56">
        <f>SUM($O$13:O121)</f>
        <v>10.842250000000025</v>
      </c>
      <c r="Q121" s="56">
        <f t="shared" si="18"/>
        <v>2.3210000000000068</v>
      </c>
      <c r="T121" s="7"/>
      <c r="U121" s="8"/>
      <c r="V121" s="8"/>
    </row>
    <row r="122" spans="1:22" s="3" customFormat="1" x14ac:dyDescent="0.35">
      <c r="A122" s="63">
        <v>0.47520833333333329</v>
      </c>
      <c r="B122" s="81">
        <f t="shared" si="13"/>
        <v>544.99999999999886</v>
      </c>
      <c r="C122" s="54">
        <f t="shared" si="11"/>
        <v>9.0833333333333144</v>
      </c>
      <c r="D122" s="54">
        <f t="shared" si="12"/>
        <v>8.3333333333293069E-2</v>
      </c>
      <c r="E122">
        <v>16.5</v>
      </c>
      <c r="F122" s="31">
        <f>SUM($E$13:E122)</f>
        <v>1177</v>
      </c>
      <c r="G122" s="52">
        <f t="shared" si="19"/>
        <v>1.177</v>
      </c>
      <c r="H122" s="54">
        <f t="shared" si="20"/>
        <v>1.4625833333333333</v>
      </c>
      <c r="I122" s="87">
        <f t="shared" si="14"/>
        <v>-6.6000000000031877E-6</v>
      </c>
      <c r="J122" s="54">
        <f t="shared" si="15"/>
        <v>0.39600000000019131</v>
      </c>
      <c r="K122" s="54">
        <f t="shared" si="21"/>
        <v>1.066583333333142</v>
      </c>
      <c r="L122" s="38"/>
      <c r="M122" s="38"/>
      <c r="N122" s="56">
        <f t="shared" si="16"/>
        <v>13.285131944444418</v>
      </c>
      <c r="O122" s="56">
        <f t="shared" si="17"/>
        <v>8.8881944444385561E-2</v>
      </c>
      <c r="P122" s="56">
        <f>SUM($O$13:O122)</f>
        <v>10.931131944444409</v>
      </c>
      <c r="Q122" s="56">
        <f t="shared" si="18"/>
        <v>2.3540000000000081</v>
      </c>
      <c r="T122" s="7"/>
      <c r="U122" s="8"/>
      <c r="V122" s="8"/>
    </row>
    <row r="123" spans="1:22" s="3" customFormat="1" x14ac:dyDescent="0.35">
      <c r="A123" s="63">
        <v>0.47527777777777774</v>
      </c>
      <c r="B123" s="81">
        <f t="shared" si="13"/>
        <v>550.99999999999977</v>
      </c>
      <c r="C123" s="54">
        <f t="shared" si="11"/>
        <v>9.18333333333333</v>
      </c>
      <c r="D123" s="54">
        <f t="shared" si="12"/>
        <v>0.10000000000001563</v>
      </c>
      <c r="E123">
        <v>16.5</v>
      </c>
      <c r="F123" s="31">
        <f>SUM($E$13:E123)</f>
        <v>1193.5</v>
      </c>
      <c r="G123" s="52">
        <f t="shared" si="19"/>
        <v>1.1935</v>
      </c>
      <c r="H123" s="52">
        <f t="shared" si="20"/>
        <v>1.4625833333333333</v>
      </c>
      <c r="I123" s="87">
        <f t="shared" si="14"/>
        <v>-5.4999999999991401E-6</v>
      </c>
      <c r="J123" s="54">
        <f t="shared" si="15"/>
        <v>0.32999999999994839</v>
      </c>
      <c r="K123" s="54">
        <f t="shared" si="21"/>
        <v>1.132583333333385</v>
      </c>
      <c r="L123" s="38"/>
      <c r="M123" s="38"/>
      <c r="N123" s="56">
        <f t="shared" si="16"/>
        <v>13.431390277777773</v>
      </c>
      <c r="O123" s="56">
        <f t="shared" si="17"/>
        <v>0.11325833333335621</v>
      </c>
      <c r="P123" s="56">
        <f>SUM($O$13:O123)</f>
        <v>11.044390277777765</v>
      </c>
      <c r="Q123" s="56">
        <f t="shared" si="18"/>
        <v>2.3870000000000076</v>
      </c>
      <c r="T123" s="7"/>
      <c r="U123" s="8"/>
      <c r="V123" s="8"/>
    </row>
    <row r="124" spans="1:22" s="3" customFormat="1" x14ac:dyDescent="0.35">
      <c r="A124" s="63">
        <v>0.47533564814814816</v>
      </c>
      <c r="B124" s="81">
        <f t="shared" si="13"/>
        <v>556.00000000000375</v>
      </c>
      <c r="C124" s="54">
        <f t="shared" si="11"/>
        <v>9.2666666666667297</v>
      </c>
      <c r="D124" s="54">
        <f t="shared" si="12"/>
        <v>8.3333333333399651E-2</v>
      </c>
      <c r="E124">
        <v>18</v>
      </c>
      <c r="F124" s="31">
        <f>SUM($E$13:E124)</f>
        <v>1211.5</v>
      </c>
      <c r="G124" s="52">
        <f t="shared" si="19"/>
        <v>1.2115</v>
      </c>
      <c r="H124" s="54">
        <f t="shared" si="20"/>
        <v>1.4625833333333333</v>
      </c>
      <c r="I124" s="87">
        <f t="shared" si="14"/>
        <v>-7.1999999999942703E-6</v>
      </c>
      <c r="J124" s="54">
        <f t="shared" si="15"/>
        <v>0.43199999999965621</v>
      </c>
      <c r="K124" s="54">
        <f t="shared" si="21"/>
        <v>1.0305833333336771</v>
      </c>
      <c r="L124" s="38"/>
      <c r="M124" s="38"/>
      <c r="N124" s="56">
        <f t="shared" si="16"/>
        <v>13.553272222222315</v>
      </c>
      <c r="O124" s="56">
        <f t="shared" si="17"/>
        <v>8.5881944444541433E-2</v>
      </c>
      <c r="P124" s="56">
        <f>SUM($O$13:O124)</f>
        <v>11.130272222222306</v>
      </c>
      <c r="Q124" s="56">
        <f t="shared" si="18"/>
        <v>2.4230000000000089</v>
      </c>
      <c r="T124" s="7"/>
      <c r="U124" s="8"/>
      <c r="V124" s="8"/>
    </row>
    <row r="125" spans="1:22" s="3" customFormat="1" x14ac:dyDescent="0.35">
      <c r="A125" s="63">
        <v>0.47539351851851852</v>
      </c>
      <c r="B125" s="81">
        <f t="shared" si="13"/>
        <v>561.00000000000136</v>
      </c>
      <c r="C125" s="54">
        <f t="shared" si="11"/>
        <v>9.3500000000000227</v>
      </c>
      <c r="D125" s="54">
        <f t="shared" si="12"/>
        <v>8.3333333333293069E-2</v>
      </c>
      <c r="E125">
        <v>13</v>
      </c>
      <c r="F125" s="31">
        <f>SUM($E$13:E125)</f>
        <v>1224.5</v>
      </c>
      <c r="G125" s="52">
        <f t="shared" si="19"/>
        <v>1.2244999999999999</v>
      </c>
      <c r="H125" s="52">
        <f t="shared" si="20"/>
        <v>1.4625833333333333</v>
      </c>
      <c r="I125" s="87">
        <f t="shared" si="14"/>
        <v>-5.2000000000025125E-6</v>
      </c>
      <c r="J125" s="54">
        <f t="shared" si="15"/>
        <v>0.31200000000015077</v>
      </c>
      <c r="K125" s="54">
        <f t="shared" si="21"/>
        <v>1.1505833333331825</v>
      </c>
      <c r="L125" s="38"/>
      <c r="M125" s="38"/>
      <c r="N125" s="56">
        <f t="shared" si="16"/>
        <v>13.675154166666701</v>
      </c>
      <c r="O125" s="56">
        <f t="shared" si="17"/>
        <v>9.5881944444385553E-2</v>
      </c>
      <c r="P125" s="56">
        <f>SUM($O$13:O125)</f>
        <v>11.226154166666692</v>
      </c>
      <c r="Q125" s="56">
        <f t="shared" si="18"/>
        <v>2.4490000000000087</v>
      </c>
      <c r="T125" s="7"/>
      <c r="U125" s="8"/>
      <c r="V125" s="8"/>
    </row>
    <row r="126" spans="1:22" s="3" customFormat="1" x14ac:dyDescent="0.35">
      <c r="A126" s="63">
        <v>0.47546296296296298</v>
      </c>
      <c r="B126" s="81">
        <f t="shared" si="13"/>
        <v>567.00000000000227</v>
      </c>
      <c r="C126" s="54">
        <f t="shared" si="11"/>
        <v>9.4500000000000384</v>
      </c>
      <c r="D126" s="54">
        <f t="shared" si="12"/>
        <v>0.10000000000001563</v>
      </c>
      <c r="E126">
        <v>16.5</v>
      </c>
      <c r="F126" s="31">
        <f>SUM($E$13:E126)</f>
        <v>1241</v>
      </c>
      <c r="G126" s="52">
        <f t="shared" si="19"/>
        <v>1.2410000000000001</v>
      </c>
      <c r="H126" s="54">
        <f t="shared" si="20"/>
        <v>1.4625833333333333</v>
      </c>
      <c r="I126" s="87">
        <f t="shared" si="14"/>
        <v>-5.4999999999991401E-6</v>
      </c>
      <c r="J126" s="54">
        <f t="shared" si="15"/>
        <v>0.32999999999994839</v>
      </c>
      <c r="K126" s="54">
        <f t="shared" si="21"/>
        <v>1.132583333333385</v>
      </c>
      <c r="L126" s="38"/>
      <c r="M126" s="38"/>
      <c r="N126" s="56">
        <f t="shared" si="16"/>
        <v>13.821412500000056</v>
      </c>
      <c r="O126" s="56">
        <f t="shared" si="17"/>
        <v>0.11325833333335621</v>
      </c>
      <c r="P126" s="56">
        <f>SUM($O$13:O126)</f>
        <v>11.339412500000048</v>
      </c>
      <c r="Q126" s="56">
        <f t="shared" si="18"/>
        <v>2.4820000000000082</v>
      </c>
      <c r="T126" s="7"/>
      <c r="U126" s="8"/>
      <c r="V126" s="8"/>
    </row>
    <row r="127" spans="1:22" s="3" customFormat="1" x14ac:dyDescent="0.35">
      <c r="A127" s="63">
        <v>0.47552083333333334</v>
      </c>
      <c r="B127" s="81">
        <f t="shared" si="13"/>
        <v>571.99999999999989</v>
      </c>
      <c r="C127" s="54">
        <f t="shared" si="11"/>
        <v>9.5333333333333314</v>
      </c>
      <c r="D127" s="54">
        <f t="shared" si="12"/>
        <v>8.3333333333293069E-2</v>
      </c>
      <c r="E127">
        <v>17.5</v>
      </c>
      <c r="F127" s="31">
        <f>SUM($E$13:E127)</f>
        <v>1258.5</v>
      </c>
      <c r="G127" s="52">
        <f t="shared" si="19"/>
        <v>1.2585</v>
      </c>
      <c r="H127" s="52">
        <f t="shared" si="20"/>
        <v>1.4625833333333333</v>
      </c>
      <c r="I127" s="87">
        <f t="shared" si="14"/>
        <v>-7.0000000000033821E-6</v>
      </c>
      <c r="J127" s="54">
        <f t="shared" si="15"/>
        <v>0.42000000000020293</v>
      </c>
      <c r="K127" s="54">
        <f t="shared" si="21"/>
        <v>1.0425833333331305</v>
      </c>
      <c r="L127" s="38"/>
      <c r="M127" s="38"/>
      <c r="N127" s="56">
        <f t="shared" si="16"/>
        <v>13.943294444444442</v>
      </c>
      <c r="O127" s="56">
        <f t="shared" si="17"/>
        <v>8.6881944444385559E-2</v>
      </c>
      <c r="P127" s="56">
        <f>SUM($O$13:O127)</f>
        <v>11.426294444444434</v>
      </c>
      <c r="Q127" s="56">
        <f t="shared" si="18"/>
        <v>2.5170000000000083</v>
      </c>
      <c r="T127" s="7"/>
      <c r="U127" s="8"/>
      <c r="V127" s="8"/>
    </row>
    <row r="128" spans="1:22" s="3" customFormat="1" x14ac:dyDescent="0.35">
      <c r="A128" s="63">
        <v>0.47557870370370375</v>
      </c>
      <c r="B128" s="81">
        <f t="shared" si="13"/>
        <v>577.00000000000387</v>
      </c>
      <c r="C128" s="54">
        <f t="shared" si="11"/>
        <v>9.6166666666667311</v>
      </c>
      <c r="D128" s="54">
        <f t="shared" si="12"/>
        <v>8.3333333333399651E-2</v>
      </c>
      <c r="E128">
        <v>18</v>
      </c>
      <c r="F128" s="31">
        <f>SUM($E$13:E128)</f>
        <v>1276.5</v>
      </c>
      <c r="G128" s="52">
        <f t="shared" si="19"/>
        <v>1.2765</v>
      </c>
      <c r="H128" s="54">
        <f t="shared" si="20"/>
        <v>1.4625833333333333</v>
      </c>
      <c r="I128" s="87">
        <f t="shared" si="14"/>
        <v>-7.1999999999942703E-6</v>
      </c>
      <c r="J128" s="54">
        <f t="shared" si="15"/>
        <v>0.43199999999965621</v>
      </c>
      <c r="K128" s="54">
        <f t="shared" si="21"/>
        <v>1.0305833333336771</v>
      </c>
      <c r="L128" s="38"/>
      <c r="M128" s="38"/>
      <c r="N128" s="56">
        <f t="shared" si="16"/>
        <v>14.065176388888982</v>
      </c>
      <c r="O128" s="56">
        <f t="shared" si="17"/>
        <v>8.5881944444541433E-2</v>
      </c>
      <c r="P128" s="56">
        <f>SUM($O$13:O128)</f>
        <v>11.512176388888975</v>
      </c>
      <c r="Q128" s="56">
        <f t="shared" si="18"/>
        <v>2.5530000000000079</v>
      </c>
      <c r="T128" s="7"/>
      <c r="U128" s="8"/>
      <c r="V128" s="8"/>
    </row>
    <row r="129" spans="1:22" s="3" customFormat="1" x14ac:dyDescent="0.35">
      <c r="A129" s="63">
        <v>0.4756481481481481</v>
      </c>
      <c r="B129" s="81">
        <f t="shared" si="13"/>
        <v>582.99999999999841</v>
      </c>
      <c r="C129" s="54">
        <f t="shared" si="11"/>
        <v>9.7166666666666401</v>
      </c>
      <c r="D129" s="54">
        <f t="shared" si="12"/>
        <v>9.9999999999909051E-2</v>
      </c>
      <c r="E129">
        <v>13.5</v>
      </c>
      <c r="F129" s="31">
        <f>SUM($E$13:E129)</f>
        <v>1290</v>
      </c>
      <c r="G129" s="52">
        <f t="shared" si="19"/>
        <v>1.29</v>
      </c>
      <c r="H129" s="52">
        <f t="shared" si="20"/>
        <v>1.4625833333333333</v>
      </c>
      <c r="I129" s="87">
        <f t="shared" si="14"/>
        <v>-4.5000000000040921E-6</v>
      </c>
      <c r="J129" s="54">
        <f t="shared" si="15"/>
        <v>0.27000000000024554</v>
      </c>
      <c r="K129" s="54">
        <f t="shared" si="21"/>
        <v>1.1925833333330877</v>
      </c>
      <c r="L129" s="38"/>
      <c r="M129" s="38"/>
      <c r="N129" s="56">
        <f t="shared" si="16"/>
        <v>14.211434722222183</v>
      </c>
      <c r="O129" s="56">
        <f t="shared" si="17"/>
        <v>0.11925833333320031</v>
      </c>
      <c r="P129" s="56">
        <f>SUM($O$13:O129)</f>
        <v>11.631434722222174</v>
      </c>
      <c r="Q129" s="56">
        <f t="shared" si="18"/>
        <v>2.580000000000009</v>
      </c>
      <c r="T129" s="7"/>
      <c r="U129" s="8"/>
      <c r="V129" s="8"/>
    </row>
    <row r="130" spans="1:22" s="3" customFormat="1" x14ac:dyDescent="0.35">
      <c r="A130" s="63">
        <v>0.47570601851851851</v>
      </c>
      <c r="B130" s="81">
        <f t="shared" si="13"/>
        <v>588.00000000000239</v>
      </c>
      <c r="C130" s="54">
        <f t="shared" si="11"/>
        <v>9.8000000000000398</v>
      </c>
      <c r="D130" s="54">
        <f t="shared" si="12"/>
        <v>8.3333333333399651E-2</v>
      </c>
      <c r="E130">
        <v>17.5</v>
      </c>
      <c r="F130" s="31">
        <f>SUM($E$13:E130)</f>
        <v>1307.5</v>
      </c>
      <c r="G130" s="52">
        <f t="shared" si="19"/>
        <v>1.3075000000000001</v>
      </c>
      <c r="H130" s="54">
        <f t="shared" si="20"/>
        <v>1.4625833333333333</v>
      </c>
      <c r="I130" s="87">
        <f t="shared" si="14"/>
        <v>-6.999999999994429E-6</v>
      </c>
      <c r="J130" s="54">
        <f t="shared" si="15"/>
        <v>0.41999999999966575</v>
      </c>
      <c r="K130" s="54">
        <f t="shared" si="21"/>
        <v>1.0425833333336676</v>
      </c>
      <c r="L130" s="38"/>
      <c r="M130" s="38"/>
      <c r="N130" s="56">
        <f t="shared" si="16"/>
        <v>14.333316666666725</v>
      </c>
      <c r="O130" s="56">
        <f t="shared" si="17"/>
        <v>8.6881944444541434E-2</v>
      </c>
      <c r="P130" s="56">
        <f>SUM($O$13:O130)</f>
        <v>11.718316666666716</v>
      </c>
      <c r="Q130" s="56">
        <f t="shared" si="18"/>
        <v>2.6150000000000091</v>
      </c>
      <c r="T130" s="7"/>
      <c r="U130" s="8"/>
      <c r="V130" s="8"/>
    </row>
    <row r="131" spans="1:22" s="3" customFormat="1" x14ac:dyDescent="0.35">
      <c r="A131" s="63">
        <v>0.47576388888888888</v>
      </c>
      <c r="B131" s="81">
        <f t="shared" si="13"/>
        <v>593</v>
      </c>
      <c r="C131" s="54">
        <f t="shared" si="11"/>
        <v>9.8833333333333329</v>
      </c>
      <c r="D131" s="54">
        <f t="shared" si="12"/>
        <v>8.3333333333293069E-2</v>
      </c>
      <c r="E131">
        <v>18</v>
      </c>
      <c r="F131" s="31">
        <f>SUM($E$13:E131)</f>
        <v>1325.5</v>
      </c>
      <c r="G131" s="52">
        <f t="shared" si="19"/>
        <v>1.3254999999999999</v>
      </c>
      <c r="H131" s="52">
        <f t="shared" si="20"/>
        <v>1.4625833333333333</v>
      </c>
      <c r="I131" s="87">
        <f t="shared" si="14"/>
        <v>-7.2000000000034784E-6</v>
      </c>
      <c r="J131" s="54">
        <f t="shared" si="15"/>
        <v>0.43200000000020872</v>
      </c>
      <c r="K131" s="54">
        <f t="shared" si="21"/>
        <v>1.0305833333331247</v>
      </c>
      <c r="L131" s="38"/>
      <c r="M131" s="38"/>
      <c r="N131" s="56">
        <f t="shared" si="16"/>
        <v>14.455198611111111</v>
      </c>
      <c r="O131" s="56">
        <f t="shared" si="17"/>
        <v>8.5881944444385558E-2</v>
      </c>
      <c r="P131" s="56">
        <f>SUM($O$13:O131)</f>
        <v>11.804198611111103</v>
      </c>
      <c r="Q131" s="56">
        <f t="shared" si="18"/>
        <v>2.6510000000000087</v>
      </c>
      <c r="T131" s="7"/>
      <c r="U131" s="8"/>
      <c r="V131" s="8"/>
    </row>
    <row r="132" spans="1:22" s="3" customFormat="1" x14ac:dyDescent="0.35">
      <c r="A132" s="63">
        <v>0.47582175925925929</v>
      </c>
      <c r="B132" s="81">
        <f t="shared" si="13"/>
        <v>598.00000000000398</v>
      </c>
      <c r="C132" s="54">
        <f t="shared" si="11"/>
        <v>9.9666666666667325</v>
      </c>
      <c r="D132" s="54">
        <f t="shared" si="12"/>
        <v>8.3333333333399651E-2</v>
      </c>
      <c r="E132">
        <v>15.5</v>
      </c>
      <c r="F132" s="31">
        <f>SUM($E$13:E132)</f>
        <v>1341</v>
      </c>
      <c r="G132" s="52">
        <f t="shared" si="19"/>
        <v>1.341</v>
      </c>
      <c r="H132" s="54">
        <f t="shared" si="20"/>
        <v>1.4625833333333333</v>
      </c>
      <c r="I132" s="87">
        <f t="shared" si="14"/>
        <v>-6.199999999995066E-6</v>
      </c>
      <c r="J132" s="54">
        <f t="shared" si="15"/>
        <v>0.37199999999970396</v>
      </c>
      <c r="K132" s="54">
        <f t="shared" si="21"/>
        <v>1.0905833333336294</v>
      </c>
      <c r="L132" s="38"/>
      <c r="M132" s="38"/>
      <c r="N132" s="56">
        <f t="shared" si="16"/>
        <v>14.577080555555652</v>
      </c>
      <c r="O132" s="56">
        <f t="shared" si="17"/>
        <v>9.0881944444541451E-2</v>
      </c>
      <c r="P132" s="56">
        <f>SUM($O$13:O132)</f>
        <v>11.895080555555644</v>
      </c>
      <c r="Q132" s="56">
        <f t="shared" si="18"/>
        <v>2.6820000000000075</v>
      </c>
      <c r="T132" s="7"/>
      <c r="U132" s="8"/>
      <c r="V132" s="8"/>
    </row>
    <row r="133" spans="1:22" s="3" customFormat="1" x14ac:dyDescent="0.35">
      <c r="A133" s="63">
        <v>0.47589120370370369</v>
      </c>
      <c r="B133" s="81">
        <f t="shared" si="13"/>
        <v>603.99999999999852</v>
      </c>
      <c r="C133" s="54">
        <f t="shared" si="11"/>
        <v>10.066666666666642</v>
      </c>
      <c r="D133" s="54">
        <f t="shared" si="12"/>
        <v>9.9999999999909051E-2</v>
      </c>
      <c r="E133">
        <v>18.5</v>
      </c>
      <c r="F133" s="31">
        <f>SUM($E$13:E133)</f>
        <v>1359.5</v>
      </c>
      <c r="G133" s="52">
        <f t="shared" si="19"/>
        <v>1.3594999999999999</v>
      </c>
      <c r="H133" s="52">
        <f t="shared" si="20"/>
        <v>1.4625833333333333</v>
      </c>
      <c r="I133" s="87">
        <f t="shared" si="14"/>
        <v>-6.1666666666722754E-6</v>
      </c>
      <c r="J133" s="54">
        <f t="shared" si="15"/>
        <v>0.3700000000003365</v>
      </c>
      <c r="K133" s="54">
        <f t="shared" si="21"/>
        <v>1.0925833333329968</v>
      </c>
      <c r="L133" s="38"/>
      <c r="M133" s="38"/>
      <c r="N133" s="56">
        <f t="shared" si="16"/>
        <v>14.723338888888852</v>
      </c>
      <c r="O133" s="56">
        <f t="shared" si="17"/>
        <v>0.10925833333320031</v>
      </c>
      <c r="P133" s="56">
        <f>SUM($O$13:O133)</f>
        <v>12.004338888888844</v>
      </c>
      <c r="Q133" s="56">
        <f t="shared" si="18"/>
        <v>2.7190000000000083</v>
      </c>
      <c r="T133" s="7"/>
      <c r="U133" s="8"/>
      <c r="V133" s="8"/>
    </row>
    <row r="134" spans="1:22" s="3" customFormat="1" x14ac:dyDescent="0.35">
      <c r="A134" s="63">
        <v>0.47594907407407411</v>
      </c>
      <c r="B134" s="81">
        <f t="shared" si="13"/>
        <v>609.0000000000025</v>
      </c>
      <c r="C134" s="54">
        <f t="shared" si="11"/>
        <v>10.150000000000041</v>
      </c>
      <c r="D134" s="54">
        <f t="shared" si="12"/>
        <v>8.3333333333399651E-2</v>
      </c>
      <c r="E134">
        <v>18.5</v>
      </c>
      <c r="F134" s="31">
        <f>SUM($E$13:E134)</f>
        <v>1378</v>
      </c>
      <c r="G134" s="52">
        <f t="shared" si="19"/>
        <v>1.3779999999999999</v>
      </c>
      <c r="H134" s="54">
        <f t="shared" si="20"/>
        <v>1.4625833333333333</v>
      </c>
      <c r="I134" s="87">
        <f t="shared" si="14"/>
        <v>-7.3999999999941109E-6</v>
      </c>
      <c r="J134" s="54">
        <f t="shared" si="15"/>
        <v>0.44399999999964668</v>
      </c>
      <c r="K134" s="54">
        <f t="shared" si="21"/>
        <v>1.0185833333336867</v>
      </c>
      <c r="L134" s="38"/>
      <c r="M134" s="38"/>
      <c r="N134" s="56">
        <f t="shared" si="16"/>
        <v>14.845220833333395</v>
      </c>
      <c r="O134" s="56">
        <f t="shared" si="17"/>
        <v>8.4881944444541432E-2</v>
      </c>
      <c r="P134" s="56">
        <f>SUM($O$13:O134)</f>
        <v>12.089220833333385</v>
      </c>
      <c r="Q134" s="56">
        <f t="shared" si="18"/>
        <v>2.7560000000000091</v>
      </c>
      <c r="T134" s="7"/>
      <c r="U134" s="8"/>
      <c r="V134" s="8"/>
    </row>
    <row r="135" spans="1:22" s="3" customFormat="1" x14ac:dyDescent="0.35">
      <c r="A135" s="63">
        <v>0.47601851851851856</v>
      </c>
      <c r="B135" s="81">
        <f t="shared" si="13"/>
        <v>615.00000000000341</v>
      </c>
      <c r="C135" s="54">
        <f t="shared" si="11"/>
        <v>10.250000000000057</v>
      </c>
      <c r="D135" s="54">
        <f t="shared" si="12"/>
        <v>0.10000000000001563</v>
      </c>
      <c r="E135">
        <v>21</v>
      </c>
      <c r="F135" s="31">
        <f>SUM($E$13:E135)</f>
        <v>1399</v>
      </c>
      <c r="G135" s="52">
        <f t="shared" si="19"/>
        <v>1.399</v>
      </c>
      <c r="H135" s="52">
        <f t="shared" si="20"/>
        <v>1.4625833333333333</v>
      </c>
      <c r="I135" s="87">
        <f t="shared" si="14"/>
        <v>-6.9999999999989064E-6</v>
      </c>
      <c r="J135" s="54">
        <f t="shared" si="15"/>
        <v>0.41999999999993437</v>
      </c>
      <c r="K135" s="54">
        <f t="shared" si="21"/>
        <v>1.0425833333333989</v>
      </c>
      <c r="L135" s="38"/>
      <c r="M135" s="38"/>
      <c r="N135" s="56">
        <f t="shared" si="16"/>
        <v>14.99147916666675</v>
      </c>
      <c r="O135" s="56">
        <f t="shared" si="17"/>
        <v>0.10425833333335618</v>
      </c>
      <c r="P135" s="56">
        <f>SUM($O$13:O135)</f>
        <v>12.193479166666741</v>
      </c>
      <c r="Q135" s="56">
        <f t="shared" si="18"/>
        <v>2.7980000000000089</v>
      </c>
      <c r="T135" s="7"/>
      <c r="U135" s="8"/>
      <c r="V135" s="8"/>
    </row>
    <row r="136" spans="1:22" s="3" customFormat="1" x14ac:dyDescent="0.35">
      <c r="A136" s="63">
        <v>0.47607638888888887</v>
      </c>
      <c r="B136" s="81">
        <f t="shared" si="13"/>
        <v>620.00000000000102</v>
      </c>
      <c r="C136" s="54">
        <f t="shared" si="11"/>
        <v>10.33333333333335</v>
      </c>
      <c r="D136" s="54">
        <f t="shared" si="12"/>
        <v>8.3333333333293069E-2</v>
      </c>
      <c r="E136">
        <v>19</v>
      </c>
      <c r="F136" s="31">
        <f>SUM($E$13:E136)</f>
        <v>1418</v>
      </c>
      <c r="G136" s="52">
        <f t="shared" si="19"/>
        <v>1.4179999999999999</v>
      </c>
      <c r="H136" s="54">
        <f t="shared" si="20"/>
        <v>1.4625833333333333</v>
      </c>
      <c r="I136" s="87">
        <f t="shared" si="14"/>
        <v>-7.600000000003672E-6</v>
      </c>
      <c r="J136" s="54">
        <f t="shared" si="15"/>
        <v>0.45600000000022034</v>
      </c>
      <c r="K136" s="54">
        <f t="shared" si="21"/>
        <v>1.0065833333331131</v>
      </c>
      <c r="L136" s="38"/>
      <c r="M136" s="38"/>
      <c r="N136" s="56">
        <f t="shared" si="16"/>
        <v>15.113361111111136</v>
      </c>
      <c r="O136" s="56">
        <f t="shared" si="17"/>
        <v>8.388194444438557E-2</v>
      </c>
      <c r="P136" s="56">
        <f>SUM($O$13:O136)</f>
        <v>12.277361111111126</v>
      </c>
      <c r="Q136" s="56">
        <f t="shared" si="18"/>
        <v>2.8360000000000092</v>
      </c>
      <c r="T136" s="7"/>
      <c r="U136" s="8"/>
      <c r="V136" s="8"/>
    </row>
    <row r="137" spans="1:22" s="3" customFormat="1" x14ac:dyDescent="0.35">
      <c r="A137" s="63">
        <v>0.47613425925925923</v>
      </c>
      <c r="B137" s="81">
        <f t="shared" si="13"/>
        <v>624.99999999999864</v>
      </c>
      <c r="C137" s="54">
        <f t="shared" si="11"/>
        <v>10.416666666666643</v>
      </c>
      <c r="D137" s="54">
        <f t="shared" si="12"/>
        <v>8.3333333333293069E-2</v>
      </c>
      <c r="E137">
        <v>14.5</v>
      </c>
      <c r="F137" s="31">
        <f>SUM($E$13:E137)</f>
        <v>1432.5</v>
      </c>
      <c r="G137" s="52">
        <f t="shared" si="19"/>
        <v>1.4325000000000001</v>
      </c>
      <c r="H137" s="52">
        <f t="shared" si="20"/>
        <v>1.4625833333333333</v>
      </c>
      <c r="I137" s="87">
        <f t="shared" si="14"/>
        <v>-5.8000000000028015E-6</v>
      </c>
      <c r="J137" s="54">
        <f t="shared" si="15"/>
        <v>0.34800000000016812</v>
      </c>
      <c r="K137" s="54">
        <f t="shared" si="21"/>
        <v>1.1145833333331652</v>
      </c>
      <c r="L137" s="38"/>
      <c r="M137" s="38"/>
      <c r="N137" s="56">
        <f t="shared" si="16"/>
        <v>15.235243055555522</v>
      </c>
      <c r="O137" s="56">
        <f t="shared" si="17"/>
        <v>9.288194444438555E-2</v>
      </c>
      <c r="P137" s="56">
        <f>SUM($O$13:O137)</f>
        <v>12.370243055555513</v>
      </c>
      <c r="Q137" s="56">
        <f t="shared" si="18"/>
        <v>2.8650000000000091</v>
      </c>
      <c r="T137" s="7"/>
      <c r="U137" s="8"/>
      <c r="V137" s="8"/>
    </row>
    <row r="138" spans="1:22" s="3" customFormat="1" x14ac:dyDescent="0.35">
      <c r="A138" s="63">
        <v>0.47620370370370368</v>
      </c>
      <c r="B138" s="81">
        <f t="shared" si="13"/>
        <v>630.99999999999955</v>
      </c>
      <c r="C138" s="54">
        <f t="shared" si="11"/>
        <v>10.516666666666659</v>
      </c>
      <c r="D138" s="54">
        <f t="shared" si="12"/>
        <v>0.10000000000001563</v>
      </c>
      <c r="E138">
        <v>21</v>
      </c>
      <c r="F138" s="31">
        <f>SUM($E$13:E138)</f>
        <v>1453.5</v>
      </c>
      <c r="G138" s="52">
        <f t="shared" si="19"/>
        <v>1.4535</v>
      </c>
      <c r="H138" s="54">
        <f t="shared" si="20"/>
        <v>1.4625833333333333</v>
      </c>
      <c r="I138" s="87">
        <f t="shared" si="14"/>
        <v>-6.9999999999989064E-6</v>
      </c>
      <c r="J138" s="54">
        <f t="shared" si="15"/>
        <v>0.41999999999993437</v>
      </c>
      <c r="K138" s="54">
        <f t="shared" si="21"/>
        <v>1.0425833333333989</v>
      </c>
      <c r="L138" s="38"/>
      <c r="M138" s="38"/>
      <c r="N138" s="56">
        <f t="shared" si="16"/>
        <v>15.381501388888877</v>
      </c>
      <c r="O138" s="56">
        <f t="shared" si="17"/>
        <v>0.10425833333335618</v>
      </c>
      <c r="P138" s="56">
        <f>SUM($O$13:O138)</f>
        <v>12.474501388888868</v>
      </c>
      <c r="Q138" s="56">
        <f t="shared" si="18"/>
        <v>2.9070000000000089</v>
      </c>
      <c r="T138" s="7"/>
      <c r="U138" s="8"/>
      <c r="V138" s="8"/>
    </row>
    <row r="139" spans="1:22" s="3" customFormat="1" x14ac:dyDescent="0.35">
      <c r="A139" s="63">
        <v>0.4762615740740741</v>
      </c>
      <c r="B139" s="81">
        <f t="shared" si="13"/>
        <v>636.00000000000352</v>
      </c>
      <c r="C139" s="54">
        <f t="shared" si="11"/>
        <v>10.600000000000058</v>
      </c>
      <c r="D139" s="54">
        <f t="shared" si="12"/>
        <v>8.3333333333399651E-2</v>
      </c>
      <c r="E139">
        <v>14</v>
      </c>
      <c r="F139" s="31">
        <f>SUM($E$13:E139)</f>
        <v>1467.5</v>
      </c>
      <c r="G139" s="52">
        <f t="shared" si="19"/>
        <v>1.4675</v>
      </c>
      <c r="H139" s="52">
        <f t="shared" si="20"/>
        <v>1.4625833333333333</v>
      </c>
      <c r="I139" s="87">
        <f t="shared" si="14"/>
        <v>-5.5999999999955435E-6</v>
      </c>
      <c r="J139" s="54">
        <f t="shared" si="15"/>
        <v>0.33599999999973262</v>
      </c>
      <c r="K139" s="54">
        <f t="shared" si="21"/>
        <v>1.1265833333336008</v>
      </c>
      <c r="L139" s="38"/>
      <c r="M139" s="38"/>
      <c r="N139" s="56">
        <f t="shared" si="16"/>
        <v>15.503383333333419</v>
      </c>
      <c r="O139" s="56">
        <f t="shared" si="17"/>
        <v>9.3881944444541454E-2</v>
      </c>
      <c r="P139" s="56">
        <f>SUM($O$13:O139)</f>
        <v>12.56838333333341</v>
      </c>
      <c r="Q139" s="56">
        <f t="shared" si="18"/>
        <v>2.9350000000000094</v>
      </c>
      <c r="T139" s="7"/>
      <c r="U139" s="8"/>
      <c r="V139" s="8"/>
    </row>
    <row r="140" spans="1:22" s="3" customFormat="1" x14ac:dyDescent="0.35">
      <c r="A140" s="63">
        <v>0.47631944444444446</v>
      </c>
      <c r="B140" s="81">
        <f t="shared" si="13"/>
        <v>641.00000000000114</v>
      </c>
      <c r="C140" s="54">
        <f t="shared" si="11"/>
        <v>10.683333333333351</v>
      </c>
      <c r="D140" s="54">
        <f t="shared" si="12"/>
        <v>8.3333333333293069E-2</v>
      </c>
      <c r="E140">
        <v>18.5</v>
      </c>
      <c r="F140" s="31">
        <f>SUM($E$13:E140)</f>
        <v>1486</v>
      </c>
      <c r="G140" s="52">
        <f t="shared" si="19"/>
        <v>1.486</v>
      </c>
      <c r="H140" s="54">
        <f t="shared" si="20"/>
        <v>1.4625833333333333</v>
      </c>
      <c r="I140" s="87">
        <f t="shared" si="14"/>
        <v>-7.4000000000035756E-6</v>
      </c>
      <c r="J140" s="54">
        <f t="shared" si="15"/>
        <v>0.4440000000002145</v>
      </c>
      <c r="K140" s="54">
        <f t="shared" si="21"/>
        <v>1.0185833333331189</v>
      </c>
      <c r="L140" s="38"/>
      <c r="M140" s="38"/>
      <c r="N140" s="56">
        <f t="shared" si="16"/>
        <v>15.625265277777805</v>
      </c>
      <c r="O140" s="56">
        <f t="shared" si="17"/>
        <v>8.4881944444385557E-2</v>
      </c>
      <c r="P140" s="56">
        <f>SUM($O$13:O140)</f>
        <v>12.653265277777795</v>
      </c>
      <c r="Q140" s="56">
        <f t="shared" si="18"/>
        <v>2.9720000000000102</v>
      </c>
      <c r="T140" s="7"/>
      <c r="U140" s="8"/>
      <c r="V140" s="8"/>
    </row>
    <row r="141" spans="1:22" s="3" customFormat="1" x14ac:dyDescent="0.35">
      <c r="A141" s="63">
        <v>0.47638888888888892</v>
      </c>
      <c r="B141" s="81">
        <f t="shared" si="13"/>
        <v>647.00000000000205</v>
      </c>
      <c r="C141" s="54">
        <f t="shared" ref="C141:C204" si="22">(A141*24-$A$13*24)*60</f>
        <v>10.783333333333367</v>
      </c>
      <c r="D141" s="54">
        <f t="shared" ref="D141:D204" si="23">(A141*24-A140*24)*60</f>
        <v>0.10000000000001563</v>
      </c>
      <c r="E141">
        <v>14.5</v>
      </c>
      <c r="F141" s="31">
        <f>SUM($E$13:E141)</f>
        <v>1500.5</v>
      </c>
      <c r="G141" s="52">
        <f t="shared" si="19"/>
        <v>1.5004999999999999</v>
      </c>
      <c r="H141" s="52">
        <f t="shared" si="20"/>
        <v>1.4625833333333333</v>
      </c>
      <c r="I141" s="87">
        <f t="shared" si="14"/>
        <v>-4.8333333333325778E-6</v>
      </c>
      <c r="J141" s="54">
        <f t="shared" si="15"/>
        <v>0.28999999999995468</v>
      </c>
      <c r="K141" s="54">
        <f t="shared" si="21"/>
        <v>1.1725833333333786</v>
      </c>
      <c r="L141" s="38"/>
      <c r="M141" s="38"/>
      <c r="N141" s="56">
        <f t="shared" si="16"/>
        <v>15.77152361111116</v>
      </c>
      <c r="O141" s="56">
        <f t="shared" si="17"/>
        <v>0.1172583333333562</v>
      </c>
      <c r="P141" s="56">
        <f>SUM($O$13:O141)</f>
        <v>12.770523611111152</v>
      </c>
      <c r="Q141" s="56">
        <f t="shared" si="18"/>
        <v>3.0010000000000083</v>
      </c>
      <c r="T141" s="7"/>
      <c r="U141" s="8"/>
      <c r="V141" s="8"/>
    </row>
    <row r="142" spans="1:22" s="3" customFormat="1" x14ac:dyDescent="0.35">
      <c r="A142" s="63">
        <v>0.47644675925925922</v>
      </c>
      <c r="B142" s="81">
        <f t="shared" ref="B142:B205" si="24">C142*60</f>
        <v>651.99999999999955</v>
      </c>
      <c r="C142" s="54">
        <f t="shared" si="22"/>
        <v>10.86666666666666</v>
      </c>
      <c r="D142" s="54">
        <f t="shared" si="23"/>
        <v>8.3333333333293069E-2</v>
      </c>
      <c r="E142">
        <v>17.5</v>
      </c>
      <c r="F142" s="31">
        <f>SUM($E$13:E142)</f>
        <v>1518</v>
      </c>
      <c r="G142" s="52">
        <f t="shared" si="19"/>
        <v>1.518</v>
      </c>
      <c r="H142" s="54">
        <f t="shared" si="20"/>
        <v>1.4625833333333333</v>
      </c>
      <c r="I142" s="87">
        <f t="shared" ref="I142:I205" si="25">-J142/1000/60</f>
        <v>-7.0000000000033821E-6</v>
      </c>
      <c r="J142" s="54">
        <f t="shared" ref="J142:J205" si="26">2*E142/(1000*D142*1)</f>
        <v>0.42000000000020293</v>
      </c>
      <c r="K142" s="54">
        <f t="shared" si="21"/>
        <v>1.0425833333331305</v>
      </c>
      <c r="L142" s="38"/>
      <c r="M142" s="38"/>
      <c r="N142" s="56">
        <f t="shared" ref="N142:N205" si="27">C142*H142</f>
        <v>15.893405555555546</v>
      </c>
      <c r="O142" s="56">
        <f t="shared" ref="O142:O205" si="28">K142*(D142)</f>
        <v>8.6881944444385559E-2</v>
      </c>
      <c r="P142" s="56">
        <f>SUM($O$13:O142)</f>
        <v>12.857405555555538</v>
      </c>
      <c r="Q142" s="56">
        <f t="shared" ref="Q142:Q205" si="29">N142-P142</f>
        <v>3.0360000000000085</v>
      </c>
      <c r="T142" s="7"/>
      <c r="U142" s="8"/>
      <c r="V142" s="8"/>
    </row>
    <row r="143" spans="1:22" s="3" customFormat="1" x14ac:dyDescent="0.35">
      <c r="A143" s="63">
        <v>0.47651620370370368</v>
      </c>
      <c r="B143" s="81">
        <f t="shared" si="24"/>
        <v>658.00000000000057</v>
      </c>
      <c r="C143" s="54">
        <f t="shared" si="22"/>
        <v>10.966666666666676</v>
      </c>
      <c r="D143" s="54">
        <f t="shared" si="23"/>
        <v>0.10000000000001563</v>
      </c>
      <c r="E143">
        <v>18</v>
      </c>
      <c r="F143" s="31">
        <f>SUM($E$13:E143)</f>
        <v>1536</v>
      </c>
      <c r="G143" s="52">
        <f t="shared" ref="G143:G206" si="30">F143/1000</f>
        <v>1.536</v>
      </c>
      <c r="H143" s="52">
        <f t="shared" ref="H143:H206" si="31">IF($C$4=$C$5,$D$5,IF($C$4=$C$6,$D$6,IF($C$4=$C$7,$D$7,$D$8)))</f>
        <v>1.4625833333333333</v>
      </c>
      <c r="I143" s="87">
        <f t="shared" si="25"/>
        <v>-5.9999999999990616E-6</v>
      </c>
      <c r="J143" s="54">
        <f t="shared" si="26"/>
        <v>0.3599999999999437</v>
      </c>
      <c r="K143" s="54">
        <f t="shared" ref="K143:K206" si="32">H143-J143</f>
        <v>1.1025833333333896</v>
      </c>
      <c r="L143" s="38"/>
      <c r="M143" s="38"/>
      <c r="N143" s="56">
        <f t="shared" si="27"/>
        <v>16.039663888888903</v>
      </c>
      <c r="O143" s="56">
        <f t="shared" si="28"/>
        <v>0.1102583333333562</v>
      </c>
      <c r="P143" s="56">
        <f>SUM($O$13:O143)</f>
        <v>12.967663888888893</v>
      </c>
      <c r="Q143" s="56">
        <f t="shared" si="29"/>
        <v>3.0720000000000098</v>
      </c>
      <c r="T143" s="7"/>
      <c r="U143" s="8"/>
      <c r="V143" s="8"/>
    </row>
    <row r="144" spans="1:22" s="3" customFormat="1" x14ac:dyDescent="0.35">
      <c r="A144" s="63">
        <v>0.47657407407407404</v>
      </c>
      <c r="B144" s="81">
        <f t="shared" si="24"/>
        <v>662.99999999999818</v>
      </c>
      <c r="C144" s="54">
        <f t="shared" si="22"/>
        <v>11.049999999999969</v>
      </c>
      <c r="D144" s="54">
        <f t="shared" si="23"/>
        <v>8.3333333333293069E-2</v>
      </c>
      <c r="E144">
        <v>18</v>
      </c>
      <c r="F144" s="31">
        <f>SUM($E$13:E144)</f>
        <v>1554</v>
      </c>
      <c r="G144" s="52">
        <f t="shared" si="30"/>
        <v>1.554</v>
      </c>
      <c r="H144" s="54">
        <f t="shared" si="31"/>
        <v>1.4625833333333333</v>
      </c>
      <c r="I144" s="87">
        <f t="shared" si="25"/>
        <v>-7.2000000000034784E-6</v>
      </c>
      <c r="J144" s="54">
        <f t="shared" si="26"/>
        <v>0.43200000000020872</v>
      </c>
      <c r="K144" s="54">
        <f t="shared" si="32"/>
        <v>1.0305833333331247</v>
      </c>
      <c r="L144" s="38"/>
      <c r="M144" s="38"/>
      <c r="N144" s="56">
        <f t="shared" si="27"/>
        <v>16.161545833333289</v>
      </c>
      <c r="O144" s="56">
        <f t="shared" si="28"/>
        <v>8.5881944444385558E-2</v>
      </c>
      <c r="P144" s="56">
        <f>SUM($O$13:O144)</f>
        <v>13.053545833333279</v>
      </c>
      <c r="Q144" s="56">
        <f t="shared" si="29"/>
        <v>3.1080000000000094</v>
      </c>
      <c r="T144" s="7"/>
      <c r="U144" s="8"/>
      <c r="V144" s="8"/>
    </row>
    <row r="145" spans="1:22" s="3" customFormat="1" x14ac:dyDescent="0.35">
      <c r="A145" s="63">
        <v>0.47663194444444446</v>
      </c>
      <c r="B145" s="81">
        <f t="shared" si="24"/>
        <v>668.00000000000205</v>
      </c>
      <c r="C145" s="54">
        <f t="shared" si="22"/>
        <v>11.133333333333368</v>
      </c>
      <c r="D145" s="54">
        <f t="shared" si="23"/>
        <v>8.3333333333399651E-2</v>
      </c>
      <c r="E145">
        <v>19</v>
      </c>
      <c r="F145" s="31">
        <f>SUM($E$13:E145)</f>
        <v>1573</v>
      </c>
      <c r="G145" s="52">
        <f t="shared" si="30"/>
        <v>1.573</v>
      </c>
      <c r="H145" s="52">
        <f t="shared" si="31"/>
        <v>1.4625833333333333</v>
      </c>
      <c r="I145" s="87">
        <f t="shared" si="25"/>
        <v>-7.5999999999939514E-6</v>
      </c>
      <c r="J145" s="54">
        <f t="shared" si="26"/>
        <v>0.45599999999963708</v>
      </c>
      <c r="K145" s="54">
        <f t="shared" si="32"/>
        <v>1.0065833333336962</v>
      </c>
      <c r="L145" s="38"/>
      <c r="M145" s="38"/>
      <c r="N145" s="56">
        <f t="shared" si="27"/>
        <v>16.283427777777828</v>
      </c>
      <c r="O145" s="56">
        <f t="shared" si="28"/>
        <v>8.3881944444541431E-2</v>
      </c>
      <c r="P145" s="56">
        <f>SUM($O$13:O145)</f>
        <v>13.137427777777821</v>
      </c>
      <c r="Q145" s="56">
        <f t="shared" si="29"/>
        <v>3.1460000000000061</v>
      </c>
      <c r="T145" s="7"/>
      <c r="U145" s="8"/>
      <c r="V145" s="8"/>
    </row>
    <row r="146" spans="1:22" s="3" customFormat="1" x14ac:dyDescent="0.35">
      <c r="A146" s="63">
        <v>0.47670138888888891</v>
      </c>
      <c r="B146" s="81">
        <f t="shared" si="24"/>
        <v>674.00000000000307</v>
      </c>
      <c r="C146" s="54">
        <f t="shared" si="22"/>
        <v>11.233333333333384</v>
      </c>
      <c r="D146" s="54">
        <f t="shared" si="23"/>
        <v>0.10000000000001563</v>
      </c>
      <c r="E146">
        <v>17.5</v>
      </c>
      <c r="F146" s="31">
        <f>SUM($E$13:E146)</f>
        <v>1590.5</v>
      </c>
      <c r="G146" s="52">
        <f t="shared" si="30"/>
        <v>1.5905</v>
      </c>
      <c r="H146" s="54">
        <f t="shared" si="31"/>
        <v>1.4625833333333333</v>
      </c>
      <c r="I146" s="87">
        <f t="shared" si="25"/>
        <v>-5.8333333333324217E-6</v>
      </c>
      <c r="J146" s="54">
        <f t="shared" si="26"/>
        <v>0.3499999999999453</v>
      </c>
      <c r="K146" s="54">
        <f t="shared" si="32"/>
        <v>1.1125833333333881</v>
      </c>
      <c r="L146" s="38"/>
      <c r="M146" s="38"/>
      <c r="N146" s="56">
        <f t="shared" si="27"/>
        <v>16.429686111111184</v>
      </c>
      <c r="O146" s="56">
        <f t="shared" si="28"/>
        <v>0.1112583333333562</v>
      </c>
      <c r="P146" s="56">
        <f>SUM($O$13:O146)</f>
        <v>13.248686111111178</v>
      </c>
      <c r="Q146" s="56">
        <f t="shared" si="29"/>
        <v>3.1810000000000063</v>
      </c>
      <c r="T146" s="7"/>
      <c r="U146" s="8"/>
      <c r="V146" s="8"/>
    </row>
    <row r="147" spans="1:22" s="3" customFormat="1" x14ac:dyDescent="0.35">
      <c r="A147" s="63">
        <v>0.47675925925925927</v>
      </c>
      <c r="B147" s="81">
        <f t="shared" si="24"/>
        <v>679.00000000000068</v>
      </c>
      <c r="C147" s="54">
        <f t="shared" si="22"/>
        <v>11.316666666666677</v>
      </c>
      <c r="D147" s="54">
        <f t="shared" si="23"/>
        <v>8.3333333333293069E-2</v>
      </c>
      <c r="E147">
        <v>15</v>
      </c>
      <c r="F147" s="31">
        <f>SUM($E$13:E147)</f>
        <v>1605.5</v>
      </c>
      <c r="G147" s="52">
        <f t="shared" si="30"/>
        <v>1.6054999999999999</v>
      </c>
      <c r="H147" s="52">
        <f t="shared" si="31"/>
        <v>1.4625833333333333</v>
      </c>
      <c r="I147" s="87">
        <f t="shared" si="25"/>
        <v>-6.0000000000028995E-6</v>
      </c>
      <c r="J147" s="54">
        <f t="shared" si="26"/>
        <v>0.36000000000017396</v>
      </c>
      <c r="K147" s="54">
        <f t="shared" si="32"/>
        <v>1.1025833333331594</v>
      </c>
      <c r="L147" s="38"/>
      <c r="M147" s="38"/>
      <c r="N147" s="56">
        <f t="shared" si="27"/>
        <v>16.55156805555557</v>
      </c>
      <c r="O147" s="56">
        <f t="shared" si="28"/>
        <v>9.1881944444385549E-2</v>
      </c>
      <c r="P147" s="56">
        <f>SUM($O$13:O147)</f>
        <v>13.340568055555563</v>
      </c>
      <c r="Q147" s="56">
        <f t="shared" si="29"/>
        <v>3.2110000000000074</v>
      </c>
      <c r="T147" s="7"/>
      <c r="U147" s="8"/>
      <c r="V147" s="8"/>
    </row>
    <row r="148" spans="1:22" s="3" customFormat="1" x14ac:dyDescent="0.35">
      <c r="A148" s="63">
        <v>0.47681712962962958</v>
      </c>
      <c r="B148" s="81">
        <f t="shared" si="24"/>
        <v>683.99999999999818</v>
      </c>
      <c r="C148" s="54">
        <f t="shared" si="22"/>
        <v>11.39999999999997</v>
      </c>
      <c r="D148" s="54">
        <f t="shared" si="23"/>
        <v>8.3333333333293069E-2</v>
      </c>
      <c r="E148">
        <v>19</v>
      </c>
      <c r="F148" s="31">
        <f>SUM($E$13:E148)</f>
        <v>1624.5</v>
      </c>
      <c r="G148" s="52">
        <f t="shared" si="30"/>
        <v>1.6245000000000001</v>
      </c>
      <c r="H148" s="54">
        <f t="shared" si="31"/>
        <v>1.4625833333333333</v>
      </c>
      <c r="I148" s="87">
        <f t="shared" si="25"/>
        <v>-7.600000000003672E-6</v>
      </c>
      <c r="J148" s="54">
        <f t="shared" si="26"/>
        <v>0.45600000000022034</v>
      </c>
      <c r="K148" s="54">
        <f t="shared" si="32"/>
        <v>1.0065833333331131</v>
      </c>
      <c r="L148" s="38"/>
      <c r="M148" s="38"/>
      <c r="N148" s="56">
        <f t="shared" si="27"/>
        <v>16.673449999999956</v>
      </c>
      <c r="O148" s="56">
        <f t="shared" si="28"/>
        <v>8.388194444438557E-2</v>
      </c>
      <c r="P148" s="56">
        <f>SUM($O$13:O148)</f>
        <v>13.424449999999949</v>
      </c>
      <c r="Q148" s="56">
        <f t="shared" si="29"/>
        <v>3.2490000000000077</v>
      </c>
      <c r="T148" s="7"/>
      <c r="U148" s="8"/>
      <c r="V148" s="8"/>
    </row>
    <row r="149" spans="1:22" s="3" customFormat="1" x14ac:dyDescent="0.35">
      <c r="A149" s="63">
        <v>0.47688657407407403</v>
      </c>
      <c r="B149" s="81">
        <f t="shared" si="24"/>
        <v>689.99999999999909</v>
      </c>
      <c r="C149" s="54">
        <f t="shared" si="22"/>
        <v>11.499999999999986</v>
      </c>
      <c r="D149" s="54">
        <f t="shared" si="23"/>
        <v>0.10000000000001563</v>
      </c>
      <c r="E149">
        <v>18.5</v>
      </c>
      <c r="F149" s="31">
        <f>SUM($E$13:E149)</f>
        <v>1643</v>
      </c>
      <c r="G149" s="52">
        <f t="shared" si="30"/>
        <v>1.643</v>
      </c>
      <c r="H149" s="52">
        <f t="shared" si="31"/>
        <v>1.4625833333333333</v>
      </c>
      <c r="I149" s="87">
        <f t="shared" si="25"/>
        <v>-6.1666666666657024E-6</v>
      </c>
      <c r="J149" s="54">
        <f t="shared" si="26"/>
        <v>0.36999999999994215</v>
      </c>
      <c r="K149" s="54">
        <f t="shared" si="32"/>
        <v>1.0925833333333912</v>
      </c>
      <c r="L149" s="38"/>
      <c r="M149" s="38"/>
      <c r="N149" s="56">
        <f t="shared" si="27"/>
        <v>16.819708333333313</v>
      </c>
      <c r="O149" s="56">
        <f t="shared" si="28"/>
        <v>0.1092583333333562</v>
      </c>
      <c r="P149" s="56">
        <f>SUM($O$13:O149)</f>
        <v>13.533708333333305</v>
      </c>
      <c r="Q149" s="56">
        <f t="shared" si="29"/>
        <v>3.2860000000000085</v>
      </c>
      <c r="T149" s="7"/>
      <c r="U149" s="8"/>
      <c r="V149" s="8"/>
    </row>
    <row r="150" spans="1:22" s="3" customFormat="1" x14ac:dyDescent="0.35">
      <c r="A150" s="63">
        <v>0.47694444444444445</v>
      </c>
      <c r="B150" s="81">
        <f t="shared" si="24"/>
        <v>695.00000000000318</v>
      </c>
      <c r="C150" s="54">
        <f t="shared" si="22"/>
        <v>11.583333333333385</v>
      </c>
      <c r="D150" s="54">
        <f t="shared" si="23"/>
        <v>8.3333333333399651E-2</v>
      </c>
      <c r="E150">
        <v>18.5</v>
      </c>
      <c r="F150" s="31">
        <f>SUM($E$13:E150)</f>
        <v>1661.5</v>
      </c>
      <c r="G150" s="52">
        <f t="shared" si="30"/>
        <v>1.6615</v>
      </c>
      <c r="H150" s="54">
        <f t="shared" si="31"/>
        <v>1.4625833333333333</v>
      </c>
      <c r="I150" s="87">
        <f t="shared" si="25"/>
        <v>-7.3999999999941109E-6</v>
      </c>
      <c r="J150" s="54">
        <f t="shared" si="26"/>
        <v>0.44399999999964668</v>
      </c>
      <c r="K150" s="54">
        <f t="shared" si="32"/>
        <v>1.0185833333336867</v>
      </c>
      <c r="L150" s="38"/>
      <c r="M150" s="38"/>
      <c r="N150" s="56">
        <f t="shared" si="27"/>
        <v>16.941590277777856</v>
      </c>
      <c r="O150" s="56">
        <f t="shared" si="28"/>
        <v>8.4881944444541432E-2</v>
      </c>
      <c r="P150" s="56">
        <f>SUM($O$13:O150)</f>
        <v>13.618590277777846</v>
      </c>
      <c r="Q150" s="56">
        <f t="shared" si="29"/>
        <v>3.3230000000000093</v>
      </c>
      <c r="T150" s="7"/>
      <c r="U150" s="8"/>
      <c r="V150" s="8"/>
    </row>
    <row r="151" spans="1:22" s="3" customFormat="1" x14ac:dyDescent="0.35">
      <c r="A151" s="63">
        <v>0.47700231481481481</v>
      </c>
      <c r="B151" s="81">
        <f t="shared" si="24"/>
        <v>700.00000000000068</v>
      </c>
      <c r="C151" s="54">
        <f t="shared" si="22"/>
        <v>11.666666666666679</v>
      </c>
      <c r="D151" s="54">
        <f t="shared" si="23"/>
        <v>8.3333333333293069E-2</v>
      </c>
      <c r="E151">
        <v>15</v>
      </c>
      <c r="F151" s="31">
        <f>SUM($E$13:E151)</f>
        <v>1676.5</v>
      </c>
      <c r="G151" s="52">
        <f t="shared" si="30"/>
        <v>1.6765000000000001</v>
      </c>
      <c r="H151" s="52">
        <f t="shared" si="31"/>
        <v>1.4625833333333333</v>
      </c>
      <c r="I151" s="87">
        <f t="shared" si="25"/>
        <v>-6.0000000000028995E-6</v>
      </c>
      <c r="J151" s="54">
        <f t="shared" si="26"/>
        <v>0.36000000000017396</v>
      </c>
      <c r="K151" s="54">
        <f t="shared" si="32"/>
        <v>1.1025833333331594</v>
      </c>
      <c r="L151" s="38"/>
      <c r="M151" s="38"/>
      <c r="N151" s="56">
        <f t="shared" si="27"/>
        <v>17.063472222222241</v>
      </c>
      <c r="O151" s="56">
        <f t="shared" si="28"/>
        <v>9.1881944444385549E-2</v>
      </c>
      <c r="P151" s="56">
        <f>SUM($O$13:O151)</f>
        <v>13.710472222222231</v>
      </c>
      <c r="Q151" s="56">
        <f t="shared" si="29"/>
        <v>3.3530000000000104</v>
      </c>
      <c r="T151" s="7"/>
      <c r="U151" s="8"/>
      <c r="V151" s="8"/>
    </row>
    <row r="152" spans="1:22" s="3" customFormat="1" x14ac:dyDescent="0.35">
      <c r="A152" s="63">
        <v>0.47706018518518517</v>
      </c>
      <c r="B152" s="81">
        <f t="shared" si="24"/>
        <v>704.99999999999829</v>
      </c>
      <c r="C152" s="54">
        <f t="shared" si="22"/>
        <v>11.749999999999972</v>
      </c>
      <c r="D152" s="54">
        <f t="shared" si="23"/>
        <v>8.3333333333293069E-2</v>
      </c>
      <c r="E152">
        <v>18.5</v>
      </c>
      <c r="F152" s="31">
        <f>SUM($E$13:E152)</f>
        <v>1695</v>
      </c>
      <c r="G152" s="52">
        <f t="shared" si="30"/>
        <v>1.6950000000000001</v>
      </c>
      <c r="H152" s="54">
        <f t="shared" si="31"/>
        <v>1.4625833333333333</v>
      </c>
      <c r="I152" s="87">
        <f t="shared" si="25"/>
        <v>-7.4000000000035756E-6</v>
      </c>
      <c r="J152" s="54">
        <f t="shared" si="26"/>
        <v>0.4440000000002145</v>
      </c>
      <c r="K152" s="54">
        <f t="shared" si="32"/>
        <v>1.0185833333331189</v>
      </c>
      <c r="L152" s="38"/>
      <c r="M152" s="38"/>
      <c r="N152" s="56">
        <f t="shared" si="27"/>
        <v>17.185354166666624</v>
      </c>
      <c r="O152" s="56">
        <f t="shared" si="28"/>
        <v>8.4881944444385557E-2</v>
      </c>
      <c r="P152" s="56">
        <f>SUM($O$13:O152)</f>
        <v>13.795354166666616</v>
      </c>
      <c r="Q152" s="56">
        <f t="shared" si="29"/>
        <v>3.3900000000000077</v>
      </c>
      <c r="T152" s="7"/>
      <c r="U152" s="8"/>
      <c r="V152" s="8"/>
    </row>
    <row r="153" spans="1:22" s="3" customFormat="1" x14ac:dyDescent="0.35">
      <c r="A153" s="63">
        <v>0.47712962962962963</v>
      </c>
      <c r="B153" s="81">
        <f t="shared" si="24"/>
        <v>710.9999999999992</v>
      </c>
      <c r="C153" s="54">
        <f t="shared" si="22"/>
        <v>11.849999999999987</v>
      </c>
      <c r="D153" s="54">
        <f t="shared" si="23"/>
        <v>0.10000000000001563</v>
      </c>
      <c r="E153">
        <v>16.5</v>
      </c>
      <c r="F153" s="31">
        <f>SUM($E$13:E153)</f>
        <v>1711.5</v>
      </c>
      <c r="G153" s="52">
        <f t="shared" si="30"/>
        <v>1.7115</v>
      </c>
      <c r="H153" s="52">
        <f t="shared" si="31"/>
        <v>1.4625833333333333</v>
      </c>
      <c r="I153" s="87">
        <f t="shared" si="25"/>
        <v>-5.4999999999991401E-6</v>
      </c>
      <c r="J153" s="54">
        <f t="shared" si="26"/>
        <v>0.32999999999994839</v>
      </c>
      <c r="K153" s="54">
        <f t="shared" si="32"/>
        <v>1.132583333333385</v>
      </c>
      <c r="L153" s="38"/>
      <c r="M153" s="38"/>
      <c r="N153" s="56">
        <f t="shared" si="27"/>
        <v>17.331612499999981</v>
      </c>
      <c r="O153" s="56">
        <f t="shared" si="28"/>
        <v>0.11325833333335621</v>
      </c>
      <c r="P153" s="56">
        <f>SUM($O$13:O153)</f>
        <v>13.908612499999972</v>
      </c>
      <c r="Q153" s="56">
        <f t="shared" si="29"/>
        <v>3.4230000000000089</v>
      </c>
      <c r="T153" s="7"/>
      <c r="U153" s="8"/>
      <c r="V153" s="8"/>
    </row>
    <row r="154" spans="1:22" s="3" customFormat="1" x14ac:dyDescent="0.35">
      <c r="A154" s="63">
        <v>0.47718750000000004</v>
      </c>
      <c r="B154" s="81">
        <f t="shared" si="24"/>
        <v>716.00000000000318</v>
      </c>
      <c r="C154" s="54">
        <f t="shared" si="22"/>
        <v>11.933333333333387</v>
      </c>
      <c r="D154" s="54">
        <f t="shared" si="23"/>
        <v>8.3333333333399651E-2</v>
      </c>
      <c r="E154">
        <v>14</v>
      </c>
      <c r="F154" s="31">
        <f>SUM($E$13:E154)</f>
        <v>1725.5</v>
      </c>
      <c r="G154" s="52">
        <f t="shared" si="30"/>
        <v>1.7255</v>
      </c>
      <c r="H154" s="54">
        <f t="shared" si="31"/>
        <v>1.4625833333333333</v>
      </c>
      <c r="I154" s="87">
        <f t="shared" si="25"/>
        <v>-5.5999999999955435E-6</v>
      </c>
      <c r="J154" s="54">
        <f t="shared" si="26"/>
        <v>0.33599999999973262</v>
      </c>
      <c r="K154" s="54">
        <f t="shared" si="32"/>
        <v>1.1265833333336008</v>
      </c>
      <c r="L154" s="38"/>
      <c r="M154" s="38"/>
      <c r="N154" s="56">
        <f t="shared" si="27"/>
        <v>17.453494444444523</v>
      </c>
      <c r="O154" s="56">
        <f t="shared" si="28"/>
        <v>9.3881944444541454E-2</v>
      </c>
      <c r="P154" s="56">
        <f>SUM($O$13:O154)</f>
        <v>14.002494444444514</v>
      </c>
      <c r="Q154" s="56">
        <f t="shared" si="29"/>
        <v>3.4510000000000094</v>
      </c>
      <c r="T154" s="7"/>
      <c r="U154" s="8"/>
      <c r="V154" s="8"/>
    </row>
    <row r="155" spans="1:22" s="3" customFormat="1" x14ac:dyDescent="0.35">
      <c r="A155" s="63">
        <v>0.4772569444444445</v>
      </c>
      <c r="B155" s="81">
        <f t="shared" si="24"/>
        <v>722.00000000000409</v>
      </c>
      <c r="C155" s="54">
        <f t="shared" si="22"/>
        <v>12.033333333333402</v>
      </c>
      <c r="D155" s="54">
        <f t="shared" si="23"/>
        <v>0.10000000000001563</v>
      </c>
      <c r="E155">
        <v>20</v>
      </c>
      <c r="F155" s="31">
        <f>SUM($E$13:E155)</f>
        <v>1745.5</v>
      </c>
      <c r="G155" s="52">
        <f t="shared" si="30"/>
        <v>1.7455000000000001</v>
      </c>
      <c r="H155" s="52">
        <f t="shared" si="31"/>
        <v>1.4625833333333333</v>
      </c>
      <c r="I155" s="87">
        <f t="shared" si="25"/>
        <v>-6.6666666666656239E-6</v>
      </c>
      <c r="J155" s="54">
        <f t="shared" si="26"/>
        <v>0.39999999999993746</v>
      </c>
      <c r="K155" s="54">
        <f t="shared" si="32"/>
        <v>1.0625833333333958</v>
      </c>
      <c r="L155" s="38"/>
      <c r="M155" s="38"/>
      <c r="N155" s="56">
        <f t="shared" si="27"/>
        <v>17.59975277777788</v>
      </c>
      <c r="O155" s="56">
        <f t="shared" si="28"/>
        <v>0.10625833333335619</v>
      </c>
      <c r="P155" s="56">
        <f>SUM($O$13:O155)</f>
        <v>14.10875277777787</v>
      </c>
      <c r="Q155" s="56">
        <f t="shared" si="29"/>
        <v>3.4910000000000103</v>
      </c>
      <c r="T155" s="7"/>
      <c r="U155" s="8"/>
      <c r="V155" s="8"/>
    </row>
    <row r="156" spans="1:22" s="3" customFormat="1" x14ac:dyDescent="0.35">
      <c r="A156" s="63">
        <v>0.4773148148148148</v>
      </c>
      <c r="B156" s="81">
        <f t="shared" si="24"/>
        <v>727.00000000000171</v>
      </c>
      <c r="C156" s="54">
        <f t="shared" si="22"/>
        <v>12.116666666666696</v>
      </c>
      <c r="D156" s="54">
        <f t="shared" si="23"/>
        <v>8.3333333333293069E-2</v>
      </c>
      <c r="E156">
        <v>23.5</v>
      </c>
      <c r="F156" s="31">
        <f>SUM($E$13:E156)</f>
        <v>1769</v>
      </c>
      <c r="G156" s="52">
        <f t="shared" si="30"/>
        <v>1.7689999999999999</v>
      </c>
      <c r="H156" s="54">
        <f t="shared" si="31"/>
        <v>1.4625833333333333</v>
      </c>
      <c r="I156" s="87">
        <f t="shared" si="25"/>
        <v>-9.4000000000045416E-6</v>
      </c>
      <c r="J156" s="54">
        <f t="shared" si="26"/>
        <v>0.56400000000027251</v>
      </c>
      <c r="K156" s="54">
        <f t="shared" si="32"/>
        <v>0.89858333333306084</v>
      </c>
      <c r="L156" s="38"/>
      <c r="M156" s="38"/>
      <c r="N156" s="56">
        <f t="shared" si="27"/>
        <v>17.721634722222266</v>
      </c>
      <c r="O156" s="56">
        <f t="shared" si="28"/>
        <v>7.4881944444385562E-2</v>
      </c>
      <c r="P156" s="56">
        <f>SUM($O$13:O156)</f>
        <v>14.183634722222255</v>
      </c>
      <c r="Q156" s="56">
        <f t="shared" si="29"/>
        <v>3.5380000000000109</v>
      </c>
      <c r="T156" s="7"/>
      <c r="U156" s="8"/>
      <c r="V156" s="8"/>
    </row>
    <row r="157" spans="1:22" s="3" customFormat="1" x14ac:dyDescent="0.35">
      <c r="A157" s="63">
        <v>0.47737268518518516</v>
      </c>
      <c r="B157" s="81">
        <f t="shared" si="24"/>
        <v>731.99999999999932</v>
      </c>
      <c r="C157" s="54">
        <f t="shared" si="22"/>
        <v>12.199999999999989</v>
      </c>
      <c r="D157" s="54">
        <f t="shared" si="23"/>
        <v>8.3333333333293069E-2</v>
      </c>
      <c r="E157">
        <v>20</v>
      </c>
      <c r="F157" s="31">
        <f>SUM($E$13:E157)</f>
        <v>1789</v>
      </c>
      <c r="G157" s="52">
        <f t="shared" si="30"/>
        <v>1.7889999999999999</v>
      </c>
      <c r="H157" s="52">
        <f t="shared" si="31"/>
        <v>1.4625833333333333</v>
      </c>
      <c r="I157" s="87">
        <f t="shared" si="25"/>
        <v>-8.0000000000038655E-6</v>
      </c>
      <c r="J157" s="54">
        <f t="shared" si="26"/>
        <v>0.48000000000023191</v>
      </c>
      <c r="K157" s="54">
        <f t="shared" si="32"/>
        <v>0.98258333333310144</v>
      </c>
      <c r="L157" s="38"/>
      <c r="M157" s="38"/>
      <c r="N157" s="56">
        <f t="shared" si="27"/>
        <v>17.843516666666652</v>
      </c>
      <c r="O157" s="56">
        <f t="shared" si="28"/>
        <v>8.1881944444385554E-2</v>
      </c>
      <c r="P157" s="56">
        <f>SUM($O$13:O157)</f>
        <v>14.26551666666664</v>
      </c>
      <c r="Q157" s="56">
        <f t="shared" si="29"/>
        <v>3.5780000000000118</v>
      </c>
      <c r="T157" s="7"/>
      <c r="U157" s="8"/>
      <c r="V157" s="8"/>
    </row>
    <row r="158" spans="1:22" s="3" customFormat="1" x14ac:dyDescent="0.35">
      <c r="A158" s="63">
        <v>0.47744212962962962</v>
      </c>
      <c r="B158" s="81">
        <f t="shared" si="24"/>
        <v>738.00000000000023</v>
      </c>
      <c r="C158" s="54">
        <f t="shared" si="22"/>
        <v>12.300000000000004</v>
      </c>
      <c r="D158" s="54">
        <f t="shared" si="23"/>
        <v>0.10000000000001563</v>
      </c>
      <c r="E158">
        <v>19.5</v>
      </c>
      <c r="F158" s="31">
        <f>SUM($E$13:E158)</f>
        <v>1808.5</v>
      </c>
      <c r="G158" s="52">
        <f t="shared" si="30"/>
        <v>1.8085</v>
      </c>
      <c r="H158" s="54">
        <f t="shared" si="31"/>
        <v>1.4625833333333333</v>
      </c>
      <c r="I158" s="87">
        <f t="shared" si="25"/>
        <v>-6.499999999998984E-6</v>
      </c>
      <c r="J158" s="54">
        <f t="shared" si="26"/>
        <v>0.38999999999993906</v>
      </c>
      <c r="K158" s="54">
        <f t="shared" si="32"/>
        <v>1.0725833333333943</v>
      </c>
      <c r="L158" s="38"/>
      <c r="M158" s="38"/>
      <c r="N158" s="56">
        <f t="shared" si="27"/>
        <v>17.989775000000005</v>
      </c>
      <c r="O158" s="56">
        <f t="shared" si="28"/>
        <v>0.1072583333333562</v>
      </c>
      <c r="P158" s="56">
        <f>SUM($O$13:O158)</f>
        <v>14.372774999999995</v>
      </c>
      <c r="Q158" s="56">
        <f t="shared" si="29"/>
        <v>3.6170000000000098</v>
      </c>
      <c r="T158" s="7"/>
      <c r="U158" s="8"/>
      <c r="V158" s="8"/>
    </row>
    <row r="159" spans="1:22" s="3" customFormat="1" x14ac:dyDescent="0.35">
      <c r="A159" s="63">
        <v>0.47750000000000004</v>
      </c>
      <c r="B159" s="81">
        <f t="shared" si="24"/>
        <v>743.00000000000421</v>
      </c>
      <c r="C159" s="54">
        <f t="shared" si="22"/>
        <v>12.383333333333404</v>
      </c>
      <c r="D159" s="54">
        <f t="shared" si="23"/>
        <v>8.3333333333399651E-2</v>
      </c>
      <c r="E159">
        <v>19</v>
      </c>
      <c r="F159" s="31">
        <f>SUM($E$13:E159)</f>
        <v>1827.5</v>
      </c>
      <c r="G159" s="52">
        <f t="shared" si="30"/>
        <v>1.8274999999999999</v>
      </c>
      <c r="H159" s="52">
        <f t="shared" si="31"/>
        <v>1.4625833333333333</v>
      </c>
      <c r="I159" s="87">
        <f t="shared" si="25"/>
        <v>-7.5999999999939514E-6</v>
      </c>
      <c r="J159" s="54">
        <f t="shared" si="26"/>
        <v>0.45599999999963708</v>
      </c>
      <c r="K159" s="54">
        <f t="shared" si="32"/>
        <v>1.0065833333336962</v>
      </c>
      <c r="L159" s="38"/>
      <c r="M159" s="38"/>
      <c r="N159" s="56">
        <f t="shared" si="27"/>
        <v>18.111656944444547</v>
      </c>
      <c r="O159" s="56">
        <f t="shared" si="28"/>
        <v>8.3881944444541431E-2</v>
      </c>
      <c r="P159" s="56">
        <f>SUM($O$13:O159)</f>
        <v>14.456656944444537</v>
      </c>
      <c r="Q159" s="56">
        <f t="shared" si="29"/>
        <v>3.65500000000001</v>
      </c>
      <c r="T159" s="7"/>
      <c r="U159" s="8"/>
      <c r="V159" s="8"/>
    </row>
    <row r="160" spans="1:22" s="3" customFormat="1" x14ac:dyDescent="0.35">
      <c r="A160" s="63">
        <v>0.4775578703703704</v>
      </c>
      <c r="B160" s="81">
        <f t="shared" si="24"/>
        <v>748.00000000000182</v>
      </c>
      <c r="C160" s="54">
        <f t="shared" si="22"/>
        <v>12.466666666666697</v>
      </c>
      <c r="D160" s="54">
        <f t="shared" si="23"/>
        <v>8.3333333333293069E-2</v>
      </c>
      <c r="E160">
        <v>15.5</v>
      </c>
      <c r="F160" s="31">
        <f>SUM($E$13:E160)</f>
        <v>1843</v>
      </c>
      <c r="G160" s="52">
        <f t="shared" si="30"/>
        <v>1.843</v>
      </c>
      <c r="H160" s="54">
        <f t="shared" si="31"/>
        <v>1.4625833333333333</v>
      </c>
      <c r="I160" s="87">
        <f t="shared" si="25"/>
        <v>-6.2000000000029959E-6</v>
      </c>
      <c r="J160" s="54">
        <f t="shared" si="26"/>
        <v>0.37200000000017974</v>
      </c>
      <c r="K160" s="54">
        <f t="shared" si="32"/>
        <v>1.0905833333331536</v>
      </c>
      <c r="L160" s="67">
        <f>AVERAGE(K140:K160)</f>
        <v>1.0571547619047448</v>
      </c>
      <c r="M160" s="68">
        <f>AVERAGE(Q186:Q197)</f>
        <v>4.8537500000000078</v>
      </c>
      <c r="N160" s="56">
        <f t="shared" si="27"/>
        <v>18.233538888888933</v>
      </c>
      <c r="O160" s="56">
        <f t="shared" si="28"/>
        <v>9.0881944444385562E-2</v>
      </c>
      <c r="P160" s="56">
        <f>SUM($O$13:O160)</f>
        <v>14.547538888888923</v>
      </c>
      <c r="Q160" s="56">
        <f t="shared" si="29"/>
        <v>3.6860000000000106</v>
      </c>
      <c r="T160" s="7"/>
      <c r="U160" s="8"/>
      <c r="V160" s="8"/>
    </row>
    <row r="161" spans="1:22" s="3" customFormat="1" x14ac:dyDescent="0.35">
      <c r="A161" s="63">
        <v>0.47762731481481485</v>
      </c>
      <c r="B161" s="81">
        <f t="shared" si="24"/>
        <v>754.00000000000273</v>
      </c>
      <c r="C161" s="54">
        <f t="shared" si="22"/>
        <v>12.566666666666713</v>
      </c>
      <c r="D161" s="54">
        <f t="shared" si="23"/>
        <v>0.10000000000001563</v>
      </c>
      <c r="E161">
        <v>19.5</v>
      </c>
      <c r="F161" s="31">
        <f>SUM($E$13:E161)</f>
        <v>1862.5</v>
      </c>
      <c r="G161" s="52">
        <f t="shared" si="30"/>
        <v>1.8625</v>
      </c>
      <c r="H161" s="52">
        <f t="shared" si="31"/>
        <v>1.4625833333333333</v>
      </c>
      <c r="I161" s="87">
        <f t="shared" si="25"/>
        <v>-6.499999999998984E-6</v>
      </c>
      <c r="J161" s="54">
        <f t="shared" si="26"/>
        <v>0.38999999999993906</v>
      </c>
      <c r="K161" s="54">
        <f t="shared" si="32"/>
        <v>1.0725833333333943</v>
      </c>
      <c r="L161" s="38"/>
      <c r="M161" s="38"/>
      <c r="N161" s="56">
        <f t="shared" si="27"/>
        <v>18.37979722222229</v>
      </c>
      <c r="O161" s="56">
        <f t="shared" si="28"/>
        <v>0.1072583333333562</v>
      </c>
      <c r="P161" s="56">
        <f>SUM($O$13:O161)</f>
        <v>14.654797222222278</v>
      </c>
      <c r="Q161" s="56">
        <f t="shared" si="29"/>
        <v>3.7250000000000121</v>
      </c>
      <c r="T161" s="7"/>
      <c r="U161" s="8"/>
      <c r="V161" s="8"/>
    </row>
    <row r="162" spans="1:22" s="3" customFormat="1" x14ac:dyDescent="0.35">
      <c r="A162" s="63">
        <v>0.47768518518518516</v>
      </c>
      <c r="B162" s="81">
        <f t="shared" si="24"/>
        <v>759.00000000000034</v>
      </c>
      <c r="C162" s="54">
        <f t="shared" si="22"/>
        <v>12.650000000000006</v>
      </c>
      <c r="D162" s="54">
        <f t="shared" si="23"/>
        <v>8.3333333333293069E-2</v>
      </c>
      <c r="E162">
        <v>19</v>
      </c>
      <c r="F162" s="31">
        <f>SUM($E$13:E162)</f>
        <v>1881.5</v>
      </c>
      <c r="G162" s="52">
        <f t="shared" si="30"/>
        <v>1.8815</v>
      </c>
      <c r="H162" s="54">
        <f t="shared" si="31"/>
        <v>1.4625833333333333</v>
      </c>
      <c r="I162" s="87">
        <f t="shared" si="25"/>
        <v>-7.600000000003672E-6</v>
      </c>
      <c r="J162" s="54">
        <f t="shared" si="26"/>
        <v>0.45600000000022034</v>
      </c>
      <c r="K162" s="54">
        <f t="shared" si="32"/>
        <v>1.0065833333331131</v>
      </c>
      <c r="L162" s="38"/>
      <c r="M162" s="38"/>
      <c r="N162" s="56">
        <f t="shared" si="27"/>
        <v>18.501679166666676</v>
      </c>
      <c r="O162" s="56">
        <f t="shared" si="28"/>
        <v>8.388194444438557E-2</v>
      </c>
      <c r="P162" s="56">
        <f>SUM($O$13:O162)</f>
        <v>14.738679166666664</v>
      </c>
      <c r="Q162" s="56">
        <f t="shared" si="29"/>
        <v>3.7630000000000123</v>
      </c>
      <c r="T162" s="7"/>
      <c r="U162" s="8"/>
      <c r="V162" s="8"/>
    </row>
    <row r="163" spans="1:22" s="3" customFormat="1" x14ac:dyDescent="0.35">
      <c r="A163" s="63">
        <v>0.47774305555555552</v>
      </c>
      <c r="B163" s="81">
        <f t="shared" si="24"/>
        <v>763.99999999999795</v>
      </c>
      <c r="C163" s="54">
        <f t="shared" si="22"/>
        <v>12.733333333333299</v>
      </c>
      <c r="D163" s="54">
        <f t="shared" si="23"/>
        <v>8.3333333333293069E-2</v>
      </c>
      <c r="E163">
        <v>18</v>
      </c>
      <c r="F163" s="31">
        <f>SUM($E$13:E163)</f>
        <v>1899.5</v>
      </c>
      <c r="G163" s="52">
        <f t="shared" si="30"/>
        <v>1.8995</v>
      </c>
      <c r="H163" s="52">
        <f t="shared" si="31"/>
        <v>1.4625833333333333</v>
      </c>
      <c r="I163" s="87">
        <f t="shared" si="25"/>
        <v>-7.2000000000034784E-6</v>
      </c>
      <c r="J163" s="54">
        <f t="shared" si="26"/>
        <v>0.43200000000020872</v>
      </c>
      <c r="K163" s="54">
        <f t="shared" si="32"/>
        <v>1.0305833333331247</v>
      </c>
      <c r="L163" s="38"/>
      <c r="M163" s="38"/>
      <c r="N163" s="56">
        <f t="shared" si="27"/>
        <v>18.623561111111062</v>
      </c>
      <c r="O163" s="56">
        <f t="shared" si="28"/>
        <v>8.5881944444385558E-2</v>
      </c>
      <c r="P163" s="56">
        <f>SUM($O$13:O163)</f>
        <v>14.82456111111105</v>
      </c>
      <c r="Q163" s="56">
        <f t="shared" si="29"/>
        <v>3.7990000000000119</v>
      </c>
      <c r="T163" s="7"/>
      <c r="U163" s="8"/>
      <c r="V163" s="8"/>
    </row>
    <row r="164" spans="1:22" s="3" customFormat="1" x14ac:dyDescent="0.35">
      <c r="A164" s="63">
        <v>0.47780092592592593</v>
      </c>
      <c r="B164" s="81">
        <f t="shared" si="24"/>
        <v>769.00000000000193</v>
      </c>
      <c r="C164" s="54">
        <f t="shared" si="22"/>
        <v>12.816666666666698</v>
      </c>
      <c r="D164" s="54">
        <f t="shared" si="23"/>
        <v>8.3333333333399651E-2</v>
      </c>
      <c r="E164">
        <v>15.5</v>
      </c>
      <c r="F164" s="31">
        <f>SUM($E$13:E164)</f>
        <v>1915</v>
      </c>
      <c r="G164" s="52">
        <f t="shared" si="30"/>
        <v>1.915</v>
      </c>
      <c r="H164" s="54">
        <f t="shared" si="31"/>
        <v>1.4625833333333333</v>
      </c>
      <c r="I164" s="87">
        <f t="shared" si="25"/>
        <v>-6.199999999995066E-6</v>
      </c>
      <c r="J164" s="54">
        <f t="shared" si="26"/>
        <v>0.37199999999970396</v>
      </c>
      <c r="K164" s="54">
        <f t="shared" si="32"/>
        <v>1.0905833333336294</v>
      </c>
      <c r="L164" s="38"/>
      <c r="M164" s="38"/>
      <c r="N164" s="56">
        <f t="shared" si="27"/>
        <v>18.745443055555601</v>
      </c>
      <c r="O164" s="56">
        <f t="shared" si="28"/>
        <v>9.0881944444541451E-2</v>
      </c>
      <c r="P164" s="56">
        <f>SUM($O$13:O164)</f>
        <v>14.915443055555592</v>
      </c>
      <c r="Q164" s="56">
        <f t="shared" si="29"/>
        <v>3.830000000000009</v>
      </c>
      <c r="T164" s="7"/>
      <c r="U164" s="8"/>
      <c r="V164" s="8"/>
    </row>
    <row r="165" spans="1:22" s="3" customFormat="1" x14ac:dyDescent="0.35">
      <c r="A165" s="63">
        <v>0.4778587962962963</v>
      </c>
      <c r="B165" s="81">
        <f t="shared" si="24"/>
        <v>773.99999999999955</v>
      </c>
      <c r="C165" s="54">
        <f t="shared" si="22"/>
        <v>12.899999999999991</v>
      </c>
      <c r="D165" s="54">
        <f t="shared" si="23"/>
        <v>8.3333333333293069E-2</v>
      </c>
      <c r="E165">
        <v>19.5</v>
      </c>
      <c r="F165" s="31">
        <f>SUM($E$13:E165)</f>
        <v>1934.5</v>
      </c>
      <c r="G165" s="52">
        <f t="shared" si="30"/>
        <v>1.9345000000000001</v>
      </c>
      <c r="H165" s="52">
        <f t="shared" si="31"/>
        <v>1.4625833333333333</v>
      </c>
      <c r="I165" s="87">
        <f t="shared" si="25"/>
        <v>-7.8000000000037692E-6</v>
      </c>
      <c r="J165" s="54">
        <f t="shared" si="26"/>
        <v>0.46800000000022612</v>
      </c>
      <c r="K165" s="54">
        <f t="shared" si="32"/>
        <v>0.99458333333310722</v>
      </c>
      <c r="L165" s="38"/>
      <c r="M165" s="38"/>
      <c r="N165" s="56">
        <f t="shared" si="27"/>
        <v>18.867324999999987</v>
      </c>
      <c r="O165" s="56">
        <f t="shared" si="28"/>
        <v>8.2881944444385555E-2</v>
      </c>
      <c r="P165" s="56">
        <f>SUM($O$13:O165)</f>
        <v>14.998324999999978</v>
      </c>
      <c r="Q165" s="56">
        <f t="shared" si="29"/>
        <v>3.8690000000000087</v>
      </c>
      <c r="T165" s="7"/>
      <c r="U165" s="8"/>
      <c r="V165" s="8"/>
    </row>
    <row r="166" spans="1:22" s="3" customFormat="1" x14ac:dyDescent="0.35">
      <c r="A166" s="63">
        <v>0.47792824074074075</v>
      </c>
      <c r="B166" s="81">
        <f t="shared" si="24"/>
        <v>780.00000000000045</v>
      </c>
      <c r="C166" s="54">
        <f t="shared" si="22"/>
        <v>13.000000000000007</v>
      </c>
      <c r="D166" s="54">
        <f t="shared" si="23"/>
        <v>0.10000000000001563</v>
      </c>
      <c r="E166">
        <v>19.5</v>
      </c>
      <c r="F166" s="31">
        <f>SUM($E$13:E166)</f>
        <v>1954</v>
      </c>
      <c r="G166" s="52">
        <f t="shared" si="30"/>
        <v>1.954</v>
      </c>
      <c r="H166" s="54">
        <f t="shared" si="31"/>
        <v>1.4625833333333333</v>
      </c>
      <c r="I166" s="87">
        <f t="shared" si="25"/>
        <v>-6.499999999998984E-6</v>
      </c>
      <c r="J166" s="54">
        <f t="shared" si="26"/>
        <v>0.38999999999993906</v>
      </c>
      <c r="K166" s="54">
        <f t="shared" si="32"/>
        <v>1.0725833333333943</v>
      </c>
      <c r="L166" s="38"/>
      <c r="M166" s="38"/>
      <c r="N166" s="56">
        <f t="shared" si="27"/>
        <v>19.013583333333344</v>
      </c>
      <c r="O166" s="56">
        <f t="shared" si="28"/>
        <v>0.1072583333333562</v>
      </c>
      <c r="P166" s="56">
        <f>SUM($O$13:O166)</f>
        <v>15.105583333333334</v>
      </c>
      <c r="Q166" s="56">
        <f t="shared" si="29"/>
        <v>3.9080000000000101</v>
      </c>
      <c r="T166" s="7"/>
      <c r="U166" s="8"/>
      <c r="V166" s="8"/>
    </row>
    <row r="167" spans="1:22" s="3" customFormat="1" x14ac:dyDescent="0.35">
      <c r="A167" s="63">
        <v>0.47798611111111117</v>
      </c>
      <c r="B167" s="81">
        <f t="shared" si="24"/>
        <v>785.00000000000443</v>
      </c>
      <c r="C167" s="54">
        <f t="shared" si="22"/>
        <v>13.083333333333407</v>
      </c>
      <c r="D167" s="54">
        <f t="shared" si="23"/>
        <v>8.3333333333399651E-2</v>
      </c>
      <c r="E167">
        <v>17.5</v>
      </c>
      <c r="F167" s="31">
        <f>SUM($E$13:E167)</f>
        <v>1971.5</v>
      </c>
      <c r="G167" s="52">
        <f t="shared" si="30"/>
        <v>1.9715</v>
      </c>
      <c r="H167" s="52">
        <f t="shared" si="31"/>
        <v>1.4625833333333333</v>
      </c>
      <c r="I167" s="87">
        <f t="shared" si="25"/>
        <v>-6.999999999994429E-6</v>
      </c>
      <c r="J167" s="54">
        <f t="shared" si="26"/>
        <v>0.41999999999966575</v>
      </c>
      <c r="K167" s="54">
        <f t="shared" si="32"/>
        <v>1.0425833333336676</v>
      </c>
      <c r="L167" s="38"/>
      <c r="M167" s="38"/>
      <c r="N167" s="56">
        <f t="shared" si="27"/>
        <v>19.135465277777886</v>
      </c>
      <c r="O167" s="56">
        <f t="shared" si="28"/>
        <v>8.6881944444541434E-2</v>
      </c>
      <c r="P167" s="56">
        <f>SUM($O$13:O167)</f>
        <v>15.192465277777876</v>
      </c>
      <c r="Q167" s="56">
        <f t="shared" si="29"/>
        <v>3.9430000000000103</v>
      </c>
      <c r="T167" s="7"/>
      <c r="U167" s="8"/>
      <c r="V167" s="8"/>
    </row>
    <row r="168" spans="1:22" s="3" customFormat="1" x14ac:dyDescent="0.35">
      <c r="A168" s="63">
        <v>0.47805555555555551</v>
      </c>
      <c r="B168" s="81">
        <f t="shared" si="24"/>
        <v>790.99999999999898</v>
      </c>
      <c r="C168" s="54">
        <f t="shared" si="22"/>
        <v>13.183333333333316</v>
      </c>
      <c r="D168" s="54">
        <f t="shared" si="23"/>
        <v>9.9999999999909051E-2</v>
      </c>
      <c r="E168">
        <v>14.5</v>
      </c>
      <c r="F168" s="31">
        <f>SUM($E$13:E168)</f>
        <v>1986</v>
      </c>
      <c r="G168" s="52">
        <f t="shared" si="30"/>
        <v>1.986</v>
      </c>
      <c r="H168" s="54">
        <f t="shared" si="31"/>
        <v>1.4625833333333333</v>
      </c>
      <c r="I168" s="87">
        <f t="shared" si="25"/>
        <v>-4.8333333333377295E-6</v>
      </c>
      <c r="J168" s="54">
        <f t="shared" si="26"/>
        <v>0.29000000000026377</v>
      </c>
      <c r="K168" s="54">
        <f t="shared" si="32"/>
        <v>1.1725833333330695</v>
      </c>
      <c r="L168" s="38"/>
      <c r="M168" s="38"/>
      <c r="N168" s="56">
        <f t="shared" si="27"/>
        <v>19.281723611111087</v>
      </c>
      <c r="O168" s="56">
        <f t="shared" si="28"/>
        <v>0.11725833333320031</v>
      </c>
      <c r="P168" s="56">
        <f>SUM($O$13:O168)</f>
        <v>15.309723611111076</v>
      </c>
      <c r="Q168" s="56">
        <f t="shared" si="29"/>
        <v>3.9720000000000102</v>
      </c>
      <c r="T168" s="7"/>
      <c r="U168" s="8"/>
      <c r="V168" s="8"/>
    </row>
    <row r="169" spans="1:22" s="3" customFormat="1" x14ac:dyDescent="0.35">
      <c r="A169" s="63">
        <v>0.47811342592592593</v>
      </c>
      <c r="B169" s="81">
        <f t="shared" si="24"/>
        <v>796.00000000000296</v>
      </c>
      <c r="C169" s="54">
        <f t="shared" si="22"/>
        <v>13.266666666666715</v>
      </c>
      <c r="D169" s="54">
        <f t="shared" si="23"/>
        <v>8.3333333333399651E-2</v>
      </c>
      <c r="E169">
        <v>18</v>
      </c>
      <c r="F169" s="31">
        <f>SUM($E$13:E169)</f>
        <v>2004</v>
      </c>
      <c r="G169" s="52">
        <f t="shared" si="30"/>
        <v>2.004</v>
      </c>
      <c r="H169" s="52">
        <f t="shared" si="31"/>
        <v>1.4625833333333333</v>
      </c>
      <c r="I169" s="87">
        <f t="shared" si="25"/>
        <v>-7.1999999999942703E-6</v>
      </c>
      <c r="J169" s="54">
        <f t="shared" si="26"/>
        <v>0.43199999999965621</v>
      </c>
      <c r="K169" s="54">
        <f t="shared" si="32"/>
        <v>1.0305833333336771</v>
      </c>
      <c r="L169" s="38"/>
      <c r="M169" s="38"/>
      <c r="N169" s="56">
        <f t="shared" si="27"/>
        <v>19.403605555555629</v>
      </c>
      <c r="O169" s="56">
        <f t="shared" si="28"/>
        <v>8.5881944444541433E-2</v>
      </c>
      <c r="P169" s="56">
        <f>SUM($O$13:O169)</f>
        <v>15.395605555555617</v>
      </c>
      <c r="Q169" s="56">
        <f t="shared" si="29"/>
        <v>4.0080000000000116</v>
      </c>
      <c r="T169" s="7"/>
      <c r="U169" s="8"/>
      <c r="V169" s="8"/>
    </row>
    <row r="170" spans="1:22" s="3" customFormat="1" x14ac:dyDescent="0.35">
      <c r="A170" s="63">
        <v>0.47817129629629629</v>
      </c>
      <c r="B170" s="81">
        <f t="shared" si="24"/>
        <v>801.00000000000045</v>
      </c>
      <c r="C170" s="54">
        <f t="shared" si="22"/>
        <v>13.350000000000009</v>
      </c>
      <c r="D170" s="54">
        <f t="shared" si="23"/>
        <v>8.3333333333293069E-2</v>
      </c>
      <c r="E170">
        <v>18</v>
      </c>
      <c r="F170" s="31">
        <f>SUM($E$13:E170)</f>
        <v>2022</v>
      </c>
      <c r="G170" s="52">
        <f t="shared" si="30"/>
        <v>2.0219999999999998</v>
      </c>
      <c r="H170" s="54">
        <f t="shared" si="31"/>
        <v>1.4625833333333333</v>
      </c>
      <c r="I170" s="87">
        <f t="shared" si="25"/>
        <v>-7.2000000000034784E-6</v>
      </c>
      <c r="J170" s="54">
        <f t="shared" si="26"/>
        <v>0.43200000000020872</v>
      </c>
      <c r="K170" s="54">
        <f t="shared" si="32"/>
        <v>1.0305833333331247</v>
      </c>
      <c r="L170" s="38"/>
      <c r="M170" s="38"/>
      <c r="N170" s="56">
        <f t="shared" si="27"/>
        <v>19.525487500000011</v>
      </c>
      <c r="O170" s="56">
        <f t="shared" si="28"/>
        <v>8.5881944444385558E-2</v>
      </c>
      <c r="P170" s="56">
        <f>SUM($O$13:O170)</f>
        <v>15.481487500000004</v>
      </c>
      <c r="Q170" s="56">
        <f t="shared" si="29"/>
        <v>4.0440000000000076</v>
      </c>
      <c r="T170" s="7"/>
      <c r="U170" s="8"/>
      <c r="V170" s="8"/>
    </row>
    <row r="171" spans="1:22" s="3" customFormat="1" x14ac:dyDescent="0.35">
      <c r="A171" s="63">
        <v>0.47824074074074074</v>
      </c>
      <c r="B171" s="81">
        <f t="shared" si="24"/>
        <v>807.00000000000148</v>
      </c>
      <c r="C171" s="54">
        <f t="shared" si="22"/>
        <v>13.450000000000024</v>
      </c>
      <c r="D171" s="54">
        <f t="shared" si="23"/>
        <v>0.10000000000001563</v>
      </c>
      <c r="E171">
        <v>18</v>
      </c>
      <c r="F171" s="31">
        <f>SUM($E$13:E171)</f>
        <v>2040</v>
      </c>
      <c r="G171" s="52">
        <f t="shared" si="30"/>
        <v>2.04</v>
      </c>
      <c r="H171" s="52">
        <f t="shared" si="31"/>
        <v>1.4625833333333333</v>
      </c>
      <c r="I171" s="87">
        <f t="shared" si="25"/>
        <v>-5.9999999999990616E-6</v>
      </c>
      <c r="J171" s="54">
        <f t="shared" si="26"/>
        <v>0.3599999999999437</v>
      </c>
      <c r="K171" s="54">
        <f t="shared" si="32"/>
        <v>1.1025833333333896</v>
      </c>
      <c r="L171" s="38"/>
      <c r="M171" s="38"/>
      <c r="N171" s="56">
        <f t="shared" si="27"/>
        <v>19.671745833333368</v>
      </c>
      <c r="O171" s="56">
        <f t="shared" si="28"/>
        <v>0.1102583333333562</v>
      </c>
      <c r="P171" s="56">
        <f>SUM($O$13:O171)</f>
        <v>15.591745833333359</v>
      </c>
      <c r="Q171" s="56">
        <f t="shared" si="29"/>
        <v>4.080000000000009</v>
      </c>
      <c r="T171" s="7"/>
      <c r="U171" s="8"/>
      <c r="V171" s="8"/>
    </row>
    <row r="172" spans="1:22" s="3" customFormat="1" x14ac:dyDescent="0.35">
      <c r="A172" s="63">
        <v>0.4782986111111111</v>
      </c>
      <c r="B172" s="81">
        <f t="shared" si="24"/>
        <v>811.99999999999909</v>
      </c>
      <c r="C172" s="54">
        <f t="shared" si="22"/>
        <v>13.533333333333317</v>
      </c>
      <c r="D172" s="54">
        <f t="shared" si="23"/>
        <v>8.3333333333293069E-2</v>
      </c>
      <c r="E172">
        <v>18.5</v>
      </c>
      <c r="F172" s="31">
        <f>SUM($E$13:E172)</f>
        <v>2058.5</v>
      </c>
      <c r="G172" s="52">
        <f t="shared" si="30"/>
        <v>2.0585</v>
      </c>
      <c r="H172" s="54">
        <f t="shared" si="31"/>
        <v>1.4625833333333333</v>
      </c>
      <c r="I172" s="87">
        <f t="shared" si="25"/>
        <v>-7.4000000000035756E-6</v>
      </c>
      <c r="J172" s="54">
        <f t="shared" si="26"/>
        <v>0.4440000000002145</v>
      </c>
      <c r="K172" s="54">
        <f t="shared" si="32"/>
        <v>1.0185833333331189</v>
      </c>
      <c r="L172" s="38"/>
      <c r="M172" s="38"/>
      <c r="N172" s="56">
        <f t="shared" si="27"/>
        <v>19.793627777777754</v>
      </c>
      <c r="O172" s="56">
        <f t="shared" si="28"/>
        <v>8.4881944444385557E-2</v>
      </c>
      <c r="P172" s="56">
        <f>SUM($O$13:O172)</f>
        <v>15.676627777777744</v>
      </c>
      <c r="Q172" s="56">
        <f t="shared" si="29"/>
        <v>4.1170000000000098</v>
      </c>
      <c r="T172" s="7"/>
      <c r="U172" s="8"/>
      <c r="V172" s="8"/>
    </row>
    <row r="173" spans="1:22" s="3" customFormat="1" x14ac:dyDescent="0.35">
      <c r="A173" s="63">
        <v>0.47835648148148152</v>
      </c>
      <c r="B173" s="81">
        <f t="shared" si="24"/>
        <v>817.00000000000296</v>
      </c>
      <c r="C173" s="54">
        <f t="shared" si="22"/>
        <v>13.616666666666717</v>
      </c>
      <c r="D173" s="54">
        <f t="shared" si="23"/>
        <v>8.3333333333399651E-2</v>
      </c>
      <c r="E173">
        <v>15</v>
      </c>
      <c r="F173" s="31">
        <f>SUM($E$13:E173)</f>
        <v>2073.5</v>
      </c>
      <c r="G173" s="52">
        <f t="shared" si="30"/>
        <v>2.0735000000000001</v>
      </c>
      <c r="H173" s="52">
        <f t="shared" si="31"/>
        <v>1.4625833333333333</v>
      </c>
      <c r="I173" s="87">
        <f t="shared" si="25"/>
        <v>-5.9999999999952246E-6</v>
      </c>
      <c r="J173" s="54">
        <f t="shared" si="26"/>
        <v>0.35999999999971349</v>
      </c>
      <c r="K173" s="54">
        <f t="shared" si="32"/>
        <v>1.1025833333336199</v>
      </c>
      <c r="L173" s="38"/>
      <c r="M173" s="38"/>
      <c r="N173" s="56">
        <f t="shared" si="27"/>
        <v>19.915509722222296</v>
      </c>
      <c r="O173" s="56">
        <f t="shared" si="28"/>
        <v>9.1881944444541452E-2</v>
      </c>
      <c r="P173" s="56">
        <f>SUM($O$13:O173)</f>
        <v>15.768509722222285</v>
      </c>
      <c r="Q173" s="56">
        <f t="shared" si="29"/>
        <v>4.1470000000000109</v>
      </c>
      <c r="T173" s="7"/>
      <c r="U173" s="8"/>
      <c r="V173" s="8"/>
    </row>
    <row r="174" spans="1:22" s="3" customFormat="1" x14ac:dyDescent="0.35">
      <c r="A174" s="63">
        <v>0.47842592592592598</v>
      </c>
      <c r="B174" s="81">
        <f t="shared" si="24"/>
        <v>823.00000000000398</v>
      </c>
      <c r="C174" s="54">
        <f t="shared" si="22"/>
        <v>13.716666666666733</v>
      </c>
      <c r="D174" s="54">
        <f t="shared" si="23"/>
        <v>0.10000000000001563</v>
      </c>
      <c r="E174">
        <v>19.5</v>
      </c>
      <c r="F174" s="31">
        <f>SUM($E$13:E174)</f>
        <v>2093</v>
      </c>
      <c r="G174" s="52">
        <f t="shared" si="30"/>
        <v>2.093</v>
      </c>
      <c r="H174" s="54">
        <f t="shared" si="31"/>
        <v>1.4625833333333333</v>
      </c>
      <c r="I174" s="87">
        <f t="shared" si="25"/>
        <v>-6.499999999998984E-6</v>
      </c>
      <c r="J174" s="54">
        <f t="shared" si="26"/>
        <v>0.38999999999993906</v>
      </c>
      <c r="K174" s="54">
        <f t="shared" si="32"/>
        <v>1.0725833333333943</v>
      </c>
      <c r="L174" s="38"/>
      <c r="M174" s="38"/>
      <c r="N174" s="56">
        <f t="shared" si="27"/>
        <v>20.061768055555653</v>
      </c>
      <c r="O174" s="56">
        <f t="shared" si="28"/>
        <v>0.1072583333333562</v>
      </c>
      <c r="P174" s="56">
        <f>SUM($O$13:O174)</f>
        <v>15.875768055555641</v>
      </c>
      <c r="Q174" s="56">
        <f t="shared" si="29"/>
        <v>4.1860000000000124</v>
      </c>
      <c r="T174" s="7"/>
      <c r="U174" s="8"/>
      <c r="V174" s="8"/>
    </row>
    <row r="175" spans="1:22" s="3" customFormat="1" x14ac:dyDescent="0.35">
      <c r="A175" s="63">
        <v>0.47848379629629628</v>
      </c>
      <c r="B175" s="81">
        <f t="shared" si="24"/>
        <v>828.00000000000159</v>
      </c>
      <c r="C175" s="54">
        <f t="shared" si="22"/>
        <v>13.800000000000026</v>
      </c>
      <c r="D175" s="54">
        <f t="shared" si="23"/>
        <v>8.3333333333293069E-2</v>
      </c>
      <c r="E175">
        <v>15</v>
      </c>
      <c r="F175" s="31">
        <f>SUM($E$13:E175)</f>
        <v>2108</v>
      </c>
      <c r="G175" s="52">
        <f t="shared" si="30"/>
        <v>2.1080000000000001</v>
      </c>
      <c r="H175" s="52">
        <f t="shared" si="31"/>
        <v>1.4625833333333333</v>
      </c>
      <c r="I175" s="87">
        <f t="shared" si="25"/>
        <v>-6.0000000000028995E-6</v>
      </c>
      <c r="J175" s="54">
        <f t="shared" si="26"/>
        <v>0.36000000000017396</v>
      </c>
      <c r="K175" s="54">
        <f t="shared" si="32"/>
        <v>1.1025833333331594</v>
      </c>
      <c r="L175" s="38"/>
      <c r="M175" s="38"/>
      <c r="N175" s="56">
        <f t="shared" si="27"/>
        <v>20.183650000000039</v>
      </c>
      <c r="O175" s="56">
        <f t="shared" si="28"/>
        <v>9.1881944444385549E-2</v>
      </c>
      <c r="P175" s="56">
        <f>SUM($O$13:O175)</f>
        <v>15.967650000000026</v>
      </c>
      <c r="Q175" s="56">
        <f t="shared" si="29"/>
        <v>4.2160000000000135</v>
      </c>
      <c r="T175" s="7"/>
      <c r="U175" s="8"/>
      <c r="V175" s="8"/>
    </row>
    <row r="176" spans="1:22" s="3" customFormat="1" x14ac:dyDescent="0.35">
      <c r="A176" s="63">
        <v>0.47855324074074074</v>
      </c>
      <c r="B176" s="81">
        <f t="shared" si="24"/>
        <v>834.0000000000025</v>
      </c>
      <c r="C176" s="54">
        <f t="shared" si="22"/>
        <v>13.900000000000041</v>
      </c>
      <c r="D176" s="54">
        <f t="shared" si="23"/>
        <v>0.10000000000001563</v>
      </c>
      <c r="E176">
        <v>19</v>
      </c>
      <c r="F176" s="31">
        <f>SUM($E$13:E176)</f>
        <v>2127</v>
      </c>
      <c r="G176" s="52">
        <f t="shared" si="30"/>
        <v>2.1269999999999998</v>
      </c>
      <c r="H176" s="54">
        <f t="shared" si="31"/>
        <v>1.4625833333333333</v>
      </c>
      <c r="I176" s="87">
        <f t="shared" si="25"/>
        <v>-6.3333333333323432E-6</v>
      </c>
      <c r="J176" s="54">
        <f t="shared" si="26"/>
        <v>0.37999999999994061</v>
      </c>
      <c r="K176" s="54">
        <f t="shared" si="32"/>
        <v>1.0825833333333927</v>
      </c>
      <c r="L176" s="38"/>
      <c r="M176" s="38"/>
      <c r="N176" s="56">
        <f t="shared" si="27"/>
        <v>20.329908333333393</v>
      </c>
      <c r="O176" s="56">
        <f t="shared" si="28"/>
        <v>0.1082583333333562</v>
      </c>
      <c r="P176" s="56">
        <f>SUM($O$13:O176)</f>
        <v>16.075908333333381</v>
      </c>
      <c r="Q176" s="56">
        <f t="shared" si="29"/>
        <v>4.254000000000012</v>
      </c>
      <c r="T176" s="7"/>
      <c r="U176" s="8"/>
      <c r="V176" s="8"/>
    </row>
    <row r="177" spans="1:22" s="3" customFormat="1" x14ac:dyDescent="0.35">
      <c r="A177" s="63">
        <v>0.4786111111111111</v>
      </c>
      <c r="B177" s="81">
        <f t="shared" si="24"/>
        <v>839</v>
      </c>
      <c r="C177" s="54">
        <f t="shared" si="22"/>
        <v>13.983333333333334</v>
      </c>
      <c r="D177" s="54">
        <f t="shared" si="23"/>
        <v>8.3333333333293069E-2</v>
      </c>
      <c r="E177">
        <v>18.5</v>
      </c>
      <c r="F177" s="31">
        <f>SUM($E$13:E177)</f>
        <v>2145.5</v>
      </c>
      <c r="G177" s="52">
        <f t="shared" si="30"/>
        <v>2.1455000000000002</v>
      </c>
      <c r="H177" s="52">
        <f t="shared" si="31"/>
        <v>1.4625833333333333</v>
      </c>
      <c r="I177" s="87">
        <f t="shared" si="25"/>
        <v>-7.4000000000035756E-6</v>
      </c>
      <c r="J177" s="54">
        <f t="shared" si="26"/>
        <v>0.4440000000002145</v>
      </c>
      <c r="K177" s="54">
        <f t="shared" si="32"/>
        <v>1.0185833333331189</v>
      </c>
      <c r="L177" s="38"/>
      <c r="M177" s="38"/>
      <c r="N177" s="56">
        <f t="shared" si="27"/>
        <v>20.451790277777778</v>
      </c>
      <c r="O177" s="56">
        <f t="shared" si="28"/>
        <v>8.4881944444385557E-2</v>
      </c>
      <c r="P177" s="56">
        <f>SUM($O$13:O177)</f>
        <v>16.160790277777767</v>
      </c>
      <c r="Q177" s="56">
        <f t="shared" si="29"/>
        <v>4.291000000000011</v>
      </c>
      <c r="T177" s="7"/>
      <c r="U177" s="8"/>
      <c r="V177" s="8"/>
    </row>
    <row r="178" spans="1:22" s="3" customFormat="1" x14ac:dyDescent="0.35">
      <c r="A178" s="63">
        <v>0.47866898148148151</v>
      </c>
      <c r="B178" s="81">
        <f t="shared" si="24"/>
        <v>844.00000000000409</v>
      </c>
      <c r="C178" s="54">
        <f t="shared" si="22"/>
        <v>14.066666666666734</v>
      </c>
      <c r="D178" s="54">
        <f t="shared" si="23"/>
        <v>8.3333333333399651E-2</v>
      </c>
      <c r="E178">
        <v>16.5</v>
      </c>
      <c r="F178" s="31">
        <f>SUM($E$13:E178)</f>
        <v>2162</v>
      </c>
      <c r="G178" s="52">
        <f t="shared" si="30"/>
        <v>2.1619999999999999</v>
      </c>
      <c r="H178" s="54">
        <f t="shared" si="31"/>
        <v>1.4625833333333333</v>
      </c>
      <c r="I178" s="87">
        <f t="shared" si="25"/>
        <v>-6.5999999999947487E-6</v>
      </c>
      <c r="J178" s="54">
        <f t="shared" si="26"/>
        <v>0.39599999999968488</v>
      </c>
      <c r="K178" s="54">
        <f t="shared" si="32"/>
        <v>1.0665833333336485</v>
      </c>
      <c r="L178" s="38"/>
      <c r="M178" s="38"/>
      <c r="N178" s="56">
        <f t="shared" si="27"/>
        <v>20.573672222222321</v>
      </c>
      <c r="O178" s="56">
        <f t="shared" si="28"/>
        <v>8.888194444454145E-2</v>
      </c>
      <c r="P178" s="56">
        <f>SUM($O$13:O178)</f>
        <v>16.249672222222308</v>
      </c>
      <c r="Q178" s="56">
        <f t="shared" si="29"/>
        <v>4.3240000000000123</v>
      </c>
      <c r="T178" s="7"/>
      <c r="U178" s="8"/>
      <c r="V178" s="8"/>
    </row>
    <row r="179" spans="1:22" s="3" customFormat="1" x14ac:dyDescent="0.35">
      <c r="A179" s="63">
        <v>0.47873842592592591</v>
      </c>
      <c r="B179" s="81">
        <f t="shared" si="24"/>
        <v>849.99999999999864</v>
      </c>
      <c r="C179" s="54">
        <f t="shared" si="22"/>
        <v>14.166666666666643</v>
      </c>
      <c r="D179" s="54">
        <f t="shared" si="23"/>
        <v>9.9999999999909051E-2</v>
      </c>
      <c r="E179">
        <v>18.5</v>
      </c>
      <c r="F179" s="31">
        <f>SUM($E$13:E179)</f>
        <v>2180.5</v>
      </c>
      <c r="G179" s="52">
        <f t="shared" si="30"/>
        <v>2.1804999999999999</v>
      </c>
      <c r="H179" s="52">
        <f t="shared" si="31"/>
        <v>1.4625833333333333</v>
      </c>
      <c r="I179" s="87">
        <f t="shared" si="25"/>
        <v>-6.1666666666722754E-6</v>
      </c>
      <c r="J179" s="54">
        <f t="shared" si="26"/>
        <v>0.3700000000003365</v>
      </c>
      <c r="K179" s="54">
        <f t="shared" si="32"/>
        <v>1.0925833333329968</v>
      </c>
      <c r="L179" s="38"/>
      <c r="M179" s="38"/>
      <c r="N179" s="56">
        <f t="shared" si="27"/>
        <v>20.719930555555521</v>
      </c>
      <c r="O179" s="56">
        <f t="shared" si="28"/>
        <v>0.10925833333320031</v>
      </c>
      <c r="P179" s="56">
        <f>SUM($O$13:O179)</f>
        <v>16.35893055555551</v>
      </c>
      <c r="Q179" s="56">
        <f t="shared" si="29"/>
        <v>4.3610000000000113</v>
      </c>
      <c r="T179" s="7"/>
      <c r="U179" s="8"/>
      <c r="V179" s="8"/>
    </row>
    <row r="180" spans="1:22" s="3" customFormat="1" x14ac:dyDescent="0.35">
      <c r="A180" s="63">
        <v>0.47880787037037037</v>
      </c>
      <c r="B180" s="81">
        <f t="shared" si="24"/>
        <v>855.99999999999955</v>
      </c>
      <c r="C180" s="54">
        <f t="shared" si="22"/>
        <v>14.266666666666659</v>
      </c>
      <c r="D180" s="54">
        <f t="shared" si="23"/>
        <v>0.10000000000001563</v>
      </c>
      <c r="E180">
        <v>16</v>
      </c>
      <c r="F180" s="31">
        <f>SUM($E$13:E180)</f>
        <v>2196.5</v>
      </c>
      <c r="G180" s="52">
        <f t="shared" si="30"/>
        <v>2.1964999999999999</v>
      </c>
      <c r="H180" s="54">
        <f t="shared" si="31"/>
        <v>1.4625833333333333</v>
      </c>
      <c r="I180" s="87">
        <f t="shared" si="25"/>
        <v>-5.3333333333325002E-6</v>
      </c>
      <c r="J180" s="54">
        <f t="shared" si="26"/>
        <v>0.31999999999994999</v>
      </c>
      <c r="K180" s="54">
        <f t="shared" si="32"/>
        <v>1.1425833333333832</v>
      </c>
      <c r="L180" s="38"/>
      <c r="M180" s="38"/>
      <c r="N180" s="56">
        <f t="shared" si="27"/>
        <v>20.866188888888878</v>
      </c>
      <c r="O180" s="56">
        <f t="shared" si="28"/>
        <v>0.11425833333335618</v>
      </c>
      <c r="P180" s="56">
        <f>SUM($O$13:O180)</f>
        <v>16.473188888888867</v>
      </c>
      <c r="Q180" s="56">
        <f t="shared" si="29"/>
        <v>4.3930000000000113</v>
      </c>
      <c r="T180" s="7"/>
      <c r="U180" s="8"/>
      <c r="V180" s="8"/>
    </row>
    <row r="181" spans="1:22" s="3" customFormat="1" x14ac:dyDescent="0.35">
      <c r="A181" s="63">
        <v>0.47886574074074079</v>
      </c>
      <c r="B181" s="81">
        <f t="shared" si="24"/>
        <v>861.00000000000352</v>
      </c>
      <c r="C181" s="54">
        <f t="shared" si="22"/>
        <v>14.350000000000058</v>
      </c>
      <c r="D181" s="54">
        <f t="shared" si="23"/>
        <v>8.3333333333399651E-2</v>
      </c>
      <c r="E181">
        <v>25</v>
      </c>
      <c r="F181" s="31">
        <f>SUM($E$13:E181)</f>
        <v>2221.5</v>
      </c>
      <c r="G181" s="52">
        <f t="shared" si="30"/>
        <v>2.2214999999999998</v>
      </c>
      <c r="H181" s="52">
        <f t="shared" si="31"/>
        <v>1.4625833333333333</v>
      </c>
      <c r="I181" s="87">
        <f t="shared" si="25"/>
        <v>-9.9999999999920404E-6</v>
      </c>
      <c r="J181" s="54">
        <f t="shared" si="26"/>
        <v>0.59999999999952247</v>
      </c>
      <c r="K181" s="54">
        <f t="shared" si="32"/>
        <v>0.86258333333381088</v>
      </c>
      <c r="L181" s="38"/>
      <c r="M181" s="38"/>
      <c r="N181" s="56">
        <f t="shared" si="27"/>
        <v>20.98807083333342</v>
      </c>
      <c r="O181" s="56">
        <f t="shared" si="28"/>
        <v>7.1881944444541448E-2</v>
      </c>
      <c r="P181" s="56">
        <f>SUM($O$13:O181)</f>
        <v>16.545070833333408</v>
      </c>
      <c r="Q181" s="56">
        <f t="shared" si="29"/>
        <v>4.4430000000000121</v>
      </c>
      <c r="T181" s="7"/>
      <c r="U181" s="8"/>
      <c r="V181" s="8"/>
    </row>
    <row r="182" spans="1:22" s="3" customFormat="1" x14ac:dyDescent="0.35">
      <c r="A182" s="63">
        <v>0.47893518518518513</v>
      </c>
      <c r="B182" s="81">
        <f t="shared" si="24"/>
        <v>866.99999999999807</v>
      </c>
      <c r="C182" s="54">
        <f t="shared" si="22"/>
        <v>14.449999999999967</v>
      </c>
      <c r="D182" s="54">
        <f t="shared" si="23"/>
        <v>9.9999999999909051E-2</v>
      </c>
      <c r="E182">
        <v>19.5</v>
      </c>
      <c r="F182" s="31">
        <f>SUM($E$13:E182)</f>
        <v>2241</v>
      </c>
      <c r="G182" s="52">
        <f t="shared" si="30"/>
        <v>2.2410000000000001</v>
      </c>
      <c r="H182" s="54">
        <f t="shared" si="31"/>
        <v>1.4625833333333333</v>
      </c>
      <c r="I182" s="87">
        <f t="shared" si="25"/>
        <v>-6.5000000000059127E-6</v>
      </c>
      <c r="J182" s="54">
        <f t="shared" si="26"/>
        <v>0.39000000000035473</v>
      </c>
      <c r="K182" s="54">
        <f t="shared" si="32"/>
        <v>1.0725833333329786</v>
      </c>
      <c r="L182" s="38"/>
      <c r="M182" s="38"/>
      <c r="N182" s="56">
        <f t="shared" si="27"/>
        <v>21.134329166666618</v>
      </c>
      <c r="O182" s="56">
        <f t="shared" si="28"/>
        <v>0.10725833333320031</v>
      </c>
      <c r="P182" s="56">
        <f>SUM($O$13:O182)</f>
        <v>16.652329166666608</v>
      </c>
      <c r="Q182" s="56">
        <f t="shared" si="29"/>
        <v>4.48200000000001</v>
      </c>
      <c r="T182" s="7"/>
      <c r="U182" s="8"/>
      <c r="V182" s="8"/>
    </row>
    <row r="183" spans="1:22" s="3" customFormat="1" x14ac:dyDescent="0.35">
      <c r="A183" s="63">
        <v>0.47900462962962959</v>
      </c>
      <c r="B183" s="81">
        <f t="shared" si="24"/>
        <v>872.99999999999898</v>
      </c>
      <c r="C183" s="54">
        <f t="shared" si="22"/>
        <v>14.549999999999983</v>
      </c>
      <c r="D183" s="54">
        <f t="shared" si="23"/>
        <v>0.10000000000001563</v>
      </c>
      <c r="E183">
        <v>20.5</v>
      </c>
      <c r="F183" s="31">
        <f>SUM($E$13:E183)</f>
        <v>2261.5</v>
      </c>
      <c r="G183" s="52">
        <f t="shared" si="30"/>
        <v>2.2614999999999998</v>
      </c>
      <c r="H183" s="52">
        <f t="shared" si="31"/>
        <v>1.4625833333333333</v>
      </c>
      <c r="I183" s="87">
        <f t="shared" si="25"/>
        <v>-6.8333333333322656E-6</v>
      </c>
      <c r="J183" s="54">
        <f t="shared" si="26"/>
        <v>0.40999999999993592</v>
      </c>
      <c r="K183" s="54">
        <f t="shared" si="32"/>
        <v>1.0525833333333974</v>
      </c>
      <c r="L183" s="38"/>
      <c r="M183" s="38"/>
      <c r="N183" s="56">
        <f t="shared" si="27"/>
        <v>21.280587499999974</v>
      </c>
      <c r="O183" s="56">
        <f t="shared" si="28"/>
        <v>0.10525833333335619</v>
      </c>
      <c r="P183" s="56">
        <f>SUM($O$13:O183)</f>
        <v>16.757587499999964</v>
      </c>
      <c r="Q183" s="56">
        <f t="shared" si="29"/>
        <v>4.5230000000000103</v>
      </c>
      <c r="T183" s="7"/>
      <c r="U183" s="8"/>
      <c r="V183" s="8"/>
    </row>
    <row r="184" spans="1:22" s="3" customFormat="1" x14ac:dyDescent="0.35">
      <c r="A184" s="63">
        <v>0.4790625</v>
      </c>
      <c r="B184" s="81">
        <f t="shared" si="24"/>
        <v>878.00000000000296</v>
      </c>
      <c r="C184" s="54">
        <f t="shared" si="22"/>
        <v>14.633333333333383</v>
      </c>
      <c r="D184" s="54">
        <f t="shared" si="23"/>
        <v>8.3333333333399651E-2</v>
      </c>
      <c r="E184">
        <v>20.5</v>
      </c>
      <c r="F184" s="31">
        <f>SUM($E$13:E184)</f>
        <v>2282</v>
      </c>
      <c r="G184" s="52">
        <f t="shared" si="30"/>
        <v>2.282</v>
      </c>
      <c r="H184" s="54">
        <f t="shared" si="31"/>
        <v>1.4625833333333333</v>
      </c>
      <c r="I184" s="87">
        <f t="shared" si="25"/>
        <v>-8.1999999999934739E-6</v>
      </c>
      <c r="J184" s="54">
        <f t="shared" si="26"/>
        <v>0.49199999999960847</v>
      </c>
      <c r="K184" s="54">
        <f t="shared" si="32"/>
        <v>0.97058333333372482</v>
      </c>
      <c r="L184" s="38"/>
      <c r="M184" s="38"/>
      <c r="N184" s="56">
        <f t="shared" si="27"/>
        <v>21.402469444444517</v>
      </c>
      <c r="O184" s="56">
        <f t="shared" si="28"/>
        <v>8.0881944444541429E-2</v>
      </c>
      <c r="P184" s="56">
        <f>SUM($O$13:O184)</f>
        <v>16.838469444444506</v>
      </c>
      <c r="Q184" s="56">
        <f t="shared" si="29"/>
        <v>4.5640000000000107</v>
      </c>
      <c r="T184" s="7"/>
      <c r="U184" s="8"/>
      <c r="V184" s="8"/>
    </row>
    <row r="185" spans="1:22" s="3" customFormat="1" x14ac:dyDescent="0.35">
      <c r="A185" s="63">
        <v>0.47912037037037036</v>
      </c>
      <c r="B185" s="81">
        <f t="shared" si="24"/>
        <v>883.00000000000057</v>
      </c>
      <c r="C185" s="54">
        <f t="shared" si="22"/>
        <v>14.716666666666676</v>
      </c>
      <c r="D185" s="54">
        <f t="shared" si="23"/>
        <v>8.3333333333293069E-2</v>
      </c>
      <c r="E185">
        <v>17</v>
      </c>
      <c r="F185" s="31">
        <f>SUM($E$13:E185)</f>
        <v>2299</v>
      </c>
      <c r="G185" s="52">
        <f t="shared" si="30"/>
        <v>2.2989999999999999</v>
      </c>
      <c r="H185" s="52">
        <f t="shared" si="31"/>
        <v>1.4625833333333333</v>
      </c>
      <c r="I185" s="87">
        <f t="shared" si="25"/>
        <v>-6.8000000000032858E-6</v>
      </c>
      <c r="J185" s="54">
        <f t="shared" si="26"/>
        <v>0.40800000000019715</v>
      </c>
      <c r="K185" s="54">
        <f t="shared" si="32"/>
        <v>1.0545833333331363</v>
      </c>
      <c r="L185" s="38"/>
      <c r="M185" s="38"/>
      <c r="N185" s="56">
        <f t="shared" si="27"/>
        <v>21.524351388888903</v>
      </c>
      <c r="O185" s="56">
        <f t="shared" si="28"/>
        <v>8.788194444438556E-2</v>
      </c>
      <c r="P185" s="56">
        <f>SUM($O$13:O185)</f>
        <v>16.926351388888893</v>
      </c>
      <c r="Q185" s="56">
        <f t="shared" si="29"/>
        <v>4.5980000000000096</v>
      </c>
      <c r="T185" s="7"/>
      <c r="U185" s="8"/>
      <c r="V185" s="8"/>
    </row>
    <row r="186" spans="1:22" s="3" customFormat="1" x14ac:dyDescent="0.35">
      <c r="A186" s="63">
        <v>0.47917824074074072</v>
      </c>
      <c r="B186" s="81">
        <f t="shared" si="24"/>
        <v>887.99999999999818</v>
      </c>
      <c r="C186" s="54">
        <f t="shared" si="22"/>
        <v>14.799999999999969</v>
      </c>
      <c r="D186" s="54">
        <f t="shared" si="23"/>
        <v>8.3333333333293069E-2</v>
      </c>
      <c r="E186">
        <v>20</v>
      </c>
      <c r="F186" s="31">
        <f>SUM($E$13:E186)</f>
        <v>2319</v>
      </c>
      <c r="G186" s="52">
        <f t="shared" si="30"/>
        <v>2.319</v>
      </c>
      <c r="H186" s="54">
        <f t="shared" si="31"/>
        <v>1.4625833333333333</v>
      </c>
      <c r="I186" s="87">
        <f t="shared" si="25"/>
        <v>-8.0000000000038655E-6</v>
      </c>
      <c r="J186" s="54">
        <f t="shared" si="26"/>
        <v>0.48000000000023191</v>
      </c>
      <c r="K186" s="54">
        <f t="shared" si="32"/>
        <v>0.98258333333310144</v>
      </c>
      <c r="L186" s="38"/>
      <c r="M186" s="38"/>
      <c r="N186" s="56">
        <f t="shared" si="27"/>
        <v>21.646233333333289</v>
      </c>
      <c r="O186" s="56">
        <f t="shared" si="28"/>
        <v>8.1881944444385554E-2</v>
      </c>
      <c r="P186" s="56">
        <f>SUM($O$13:O186)</f>
        <v>17.00823333333328</v>
      </c>
      <c r="Q186" s="56">
        <f t="shared" si="29"/>
        <v>4.6380000000000088</v>
      </c>
      <c r="T186" s="7"/>
      <c r="U186" s="8"/>
      <c r="V186" s="8"/>
    </row>
    <row r="187" spans="1:22" s="3" customFormat="1" x14ac:dyDescent="0.35">
      <c r="A187" s="63">
        <v>0.47924768518518518</v>
      </c>
      <c r="B187" s="81">
        <f t="shared" si="24"/>
        <v>893.99999999999909</v>
      </c>
      <c r="C187" s="54">
        <f t="shared" si="22"/>
        <v>14.899999999999984</v>
      </c>
      <c r="D187" s="54">
        <f t="shared" si="23"/>
        <v>0.10000000000001563</v>
      </c>
      <c r="E187">
        <v>20.5</v>
      </c>
      <c r="F187" s="31">
        <f>SUM($E$13:E187)</f>
        <v>2339.5</v>
      </c>
      <c r="G187" s="52">
        <f t="shared" si="30"/>
        <v>2.3395000000000001</v>
      </c>
      <c r="H187" s="52">
        <f t="shared" si="31"/>
        <v>1.4625833333333333</v>
      </c>
      <c r="I187" s="87">
        <f t="shared" si="25"/>
        <v>-6.8333333333322656E-6</v>
      </c>
      <c r="J187" s="54">
        <f t="shared" si="26"/>
        <v>0.40999999999993592</v>
      </c>
      <c r="K187" s="54">
        <f t="shared" si="32"/>
        <v>1.0525833333333974</v>
      </c>
      <c r="L187" s="38"/>
      <c r="M187" s="38"/>
      <c r="N187" s="56">
        <f t="shared" si="27"/>
        <v>21.792491666666646</v>
      </c>
      <c r="O187" s="56">
        <f t="shared" si="28"/>
        <v>0.10525833333335619</v>
      </c>
      <c r="P187" s="56">
        <f>SUM($O$13:O187)</f>
        <v>17.113491666666636</v>
      </c>
      <c r="Q187" s="56">
        <f t="shared" si="29"/>
        <v>4.6790000000000092</v>
      </c>
      <c r="T187" s="7"/>
      <c r="U187" s="8"/>
      <c r="V187" s="8"/>
    </row>
    <row r="188" spans="1:22" s="3" customFormat="1" x14ac:dyDescent="0.35">
      <c r="A188" s="63">
        <v>0.47931712962962963</v>
      </c>
      <c r="B188" s="81">
        <f t="shared" si="24"/>
        <v>900</v>
      </c>
      <c r="C188" s="54">
        <f t="shared" si="22"/>
        <v>15</v>
      </c>
      <c r="D188" s="54">
        <f t="shared" si="23"/>
        <v>0.10000000000001563</v>
      </c>
      <c r="E188">
        <v>21.5</v>
      </c>
      <c r="F188" s="31">
        <f>SUM($E$13:E188)</f>
        <v>2361</v>
      </c>
      <c r="G188" s="52">
        <f t="shared" si="30"/>
        <v>2.3610000000000002</v>
      </c>
      <c r="H188" s="54">
        <f t="shared" si="31"/>
        <v>1.4625833333333333</v>
      </c>
      <c r="I188" s="87">
        <f t="shared" si="25"/>
        <v>-7.1666666666655463E-6</v>
      </c>
      <c r="J188" s="54">
        <f t="shared" si="26"/>
        <v>0.42999999999993277</v>
      </c>
      <c r="K188" s="54">
        <f t="shared" si="32"/>
        <v>1.0325833333334007</v>
      </c>
      <c r="L188" s="38"/>
      <c r="M188" s="38"/>
      <c r="N188" s="56">
        <f t="shared" si="27"/>
        <v>21.938749999999999</v>
      </c>
      <c r="O188" s="56">
        <f t="shared" si="28"/>
        <v>0.10325833333335621</v>
      </c>
      <c r="P188" s="56">
        <f>SUM($O$13:O188)</f>
        <v>17.216749999999994</v>
      </c>
      <c r="Q188" s="56">
        <f t="shared" si="29"/>
        <v>4.7220000000000049</v>
      </c>
      <c r="T188" s="7"/>
      <c r="U188" s="8"/>
      <c r="V188" s="8"/>
    </row>
    <row r="189" spans="1:22" s="3" customFormat="1" x14ac:dyDescent="0.35">
      <c r="A189" s="63">
        <v>0.47937500000000005</v>
      </c>
      <c r="B189" s="81">
        <f t="shared" si="24"/>
        <v>905.00000000000398</v>
      </c>
      <c r="C189" s="54">
        <f t="shared" si="22"/>
        <v>15.0833333333334</v>
      </c>
      <c r="D189" s="54">
        <f t="shared" si="23"/>
        <v>8.3333333333399651E-2</v>
      </c>
      <c r="E189">
        <v>19.5</v>
      </c>
      <c r="F189" s="31">
        <f>SUM($E$13:E189)</f>
        <v>2380.5</v>
      </c>
      <c r="G189" s="52">
        <f t="shared" si="30"/>
        <v>2.3805000000000001</v>
      </c>
      <c r="H189" s="52">
        <f t="shared" si="31"/>
        <v>1.4625833333333333</v>
      </c>
      <c r="I189" s="87">
        <f t="shared" si="25"/>
        <v>-7.7999999999937928E-6</v>
      </c>
      <c r="J189" s="54">
        <f t="shared" si="26"/>
        <v>0.46799999999962755</v>
      </c>
      <c r="K189" s="54">
        <f t="shared" si="32"/>
        <v>0.99458333333370574</v>
      </c>
      <c r="L189" s="38"/>
      <c r="M189" s="38"/>
      <c r="N189" s="56">
        <f t="shared" si="27"/>
        <v>22.060631944444541</v>
      </c>
      <c r="O189" s="56">
        <f t="shared" si="28"/>
        <v>8.2881944444541431E-2</v>
      </c>
      <c r="P189" s="56">
        <f>SUM($O$13:O189)</f>
        <v>17.299631944444535</v>
      </c>
      <c r="Q189" s="56">
        <f t="shared" si="29"/>
        <v>4.7610000000000063</v>
      </c>
      <c r="T189" s="7"/>
      <c r="U189" s="8"/>
      <c r="V189" s="8"/>
    </row>
    <row r="190" spans="1:22" s="3" customFormat="1" x14ac:dyDescent="0.35">
      <c r="A190" s="63">
        <v>0.4794444444444444</v>
      </c>
      <c r="B190" s="81">
        <f t="shared" si="24"/>
        <v>910.99999999999852</v>
      </c>
      <c r="C190" s="54">
        <f t="shared" si="22"/>
        <v>15.183333333333309</v>
      </c>
      <c r="D190" s="54">
        <f t="shared" si="23"/>
        <v>9.9999999999909051E-2</v>
      </c>
      <c r="E190">
        <v>16</v>
      </c>
      <c r="F190" s="31">
        <f>SUM($E$13:E190)</f>
        <v>2396.5</v>
      </c>
      <c r="G190" s="52">
        <f t="shared" si="30"/>
        <v>2.3965000000000001</v>
      </c>
      <c r="H190" s="54">
        <f t="shared" si="31"/>
        <v>1.4625833333333333</v>
      </c>
      <c r="I190" s="87">
        <f t="shared" si="25"/>
        <v>-5.3333333333381838E-6</v>
      </c>
      <c r="J190" s="54">
        <f t="shared" si="26"/>
        <v>0.32000000000029105</v>
      </c>
      <c r="K190" s="54">
        <f t="shared" si="32"/>
        <v>1.1425833333330422</v>
      </c>
      <c r="L190" s="38"/>
      <c r="M190" s="38"/>
      <c r="N190" s="56">
        <f t="shared" si="27"/>
        <v>22.206890277777742</v>
      </c>
      <c r="O190" s="56">
        <f t="shared" si="28"/>
        <v>0.1142583333332003</v>
      </c>
      <c r="P190" s="56">
        <f>SUM($O$13:O190)</f>
        <v>17.413890277777735</v>
      </c>
      <c r="Q190" s="56">
        <f t="shared" si="29"/>
        <v>4.7930000000000064</v>
      </c>
      <c r="T190" s="7"/>
      <c r="U190" s="8"/>
      <c r="V190" s="8"/>
    </row>
    <row r="191" spans="1:22" s="3" customFormat="1" x14ac:dyDescent="0.35">
      <c r="A191" s="63">
        <v>0.47950231481481481</v>
      </c>
      <c r="B191" s="81">
        <f t="shared" si="24"/>
        <v>916.0000000000025</v>
      </c>
      <c r="C191" s="54">
        <f t="shared" si="22"/>
        <v>15.266666666666708</v>
      </c>
      <c r="D191" s="54">
        <f t="shared" si="23"/>
        <v>8.3333333333399651E-2</v>
      </c>
      <c r="E191">
        <v>22</v>
      </c>
      <c r="F191" s="31">
        <f>SUM($E$13:E191)</f>
        <v>2418.5</v>
      </c>
      <c r="G191" s="52">
        <f t="shared" si="30"/>
        <v>2.4184999999999999</v>
      </c>
      <c r="H191" s="52">
        <f t="shared" si="31"/>
        <v>1.4625833333333333</v>
      </c>
      <c r="I191" s="87">
        <f t="shared" si="25"/>
        <v>-8.7999999999929972E-6</v>
      </c>
      <c r="J191" s="54">
        <f t="shared" si="26"/>
        <v>0.52799999999957981</v>
      </c>
      <c r="K191" s="54">
        <f t="shared" si="32"/>
        <v>0.93458333333375354</v>
      </c>
      <c r="L191" s="38"/>
      <c r="M191" s="38"/>
      <c r="N191" s="56">
        <f t="shared" si="27"/>
        <v>22.328772222222284</v>
      </c>
      <c r="O191" s="56">
        <f t="shared" si="28"/>
        <v>7.788194444454144E-2</v>
      </c>
      <c r="P191" s="56">
        <f>SUM($O$13:O191)</f>
        <v>17.491772222222277</v>
      </c>
      <c r="Q191" s="56">
        <f t="shared" si="29"/>
        <v>4.8370000000000068</v>
      </c>
      <c r="T191" s="7"/>
      <c r="U191" s="8"/>
      <c r="V191" s="8"/>
    </row>
    <row r="192" spans="1:22" s="3" customFormat="1" x14ac:dyDescent="0.35">
      <c r="A192" s="63">
        <v>0.47956018518518517</v>
      </c>
      <c r="B192" s="81">
        <f t="shared" si="24"/>
        <v>921.00000000000011</v>
      </c>
      <c r="C192" s="54">
        <f t="shared" si="22"/>
        <v>15.350000000000001</v>
      </c>
      <c r="D192" s="54">
        <f t="shared" si="23"/>
        <v>8.3333333333293069E-2</v>
      </c>
      <c r="E192">
        <v>19.5</v>
      </c>
      <c r="F192" s="31">
        <f>SUM($E$13:E192)</f>
        <v>2438</v>
      </c>
      <c r="G192" s="52">
        <f t="shared" si="30"/>
        <v>2.4380000000000002</v>
      </c>
      <c r="H192" s="54">
        <f t="shared" si="31"/>
        <v>1.4625833333333333</v>
      </c>
      <c r="I192" s="87">
        <f t="shared" si="25"/>
        <v>-7.8000000000037692E-6</v>
      </c>
      <c r="J192" s="54">
        <f t="shared" si="26"/>
        <v>0.46800000000022612</v>
      </c>
      <c r="K192" s="54">
        <f t="shared" si="32"/>
        <v>0.99458333333310722</v>
      </c>
      <c r="L192" s="38"/>
      <c r="M192" s="38"/>
      <c r="N192" s="56">
        <f t="shared" si="27"/>
        <v>22.45065416666667</v>
      </c>
      <c r="O192" s="56">
        <f t="shared" si="28"/>
        <v>8.2881944444385555E-2</v>
      </c>
      <c r="P192" s="56">
        <f>SUM($O$13:O192)</f>
        <v>17.574654166666662</v>
      </c>
      <c r="Q192" s="56">
        <f t="shared" si="29"/>
        <v>4.8760000000000083</v>
      </c>
      <c r="T192" s="7"/>
      <c r="U192" s="8"/>
      <c r="V192" s="8"/>
    </row>
    <row r="193" spans="1:22" s="3" customFormat="1" x14ac:dyDescent="0.35">
      <c r="A193" s="63">
        <v>0.47962962962962963</v>
      </c>
      <c r="B193" s="81">
        <f t="shared" si="24"/>
        <v>927.00000000000102</v>
      </c>
      <c r="C193" s="54">
        <f t="shared" si="22"/>
        <v>15.450000000000017</v>
      </c>
      <c r="D193" s="54">
        <f t="shared" si="23"/>
        <v>0.10000000000001563</v>
      </c>
      <c r="E193">
        <v>17.5</v>
      </c>
      <c r="F193" s="31">
        <f>SUM($E$13:E193)</f>
        <v>2455.5</v>
      </c>
      <c r="G193" s="52">
        <f t="shared" si="30"/>
        <v>2.4554999999999998</v>
      </c>
      <c r="H193" s="52">
        <f t="shared" si="31"/>
        <v>1.4625833333333333</v>
      </c>
      <c r="I193" s="87">
        <f t="shared" si="25"/>
        <v>-5.8333333333324217E-6</v>
      </c>
      <c r="J193" s="54">
        <f t="shared" si="26"/>
        <v>0.3499999999999453</v>
      </c>
      <c r="K193" s="54">
        <f t="shared" si="32"/>
        <v>1.1125833333333881</v>
      </c>
      <c r="L193" s="38"/>
      <c r="M193" s="38"/>
      <c r="N193" s="56">
        <f t="shared" si="27"/>
        <v>22.596912500000027</v>
      </c>
      <c r="O193" s="56">
        <f t="shared" si="28"/>
        <v>0.1112583333333562</v>
      </c>
      <c r="P193" s="56">
        <f>SUM($O$13:O193)</f>
        <v>17.685912500000018</v>
      </c>
      <c r="Q193" s="56">
        <f t="shared" si="29"/>
        <v>4.9110000000000085</v>
      </c>
      <c r="T193" s="7"/>
      <c r="U193" s="8"/>
      <c r="V193" s="8"/>
    </row>
    <row r="194" spans="1:22" s="3" customFormat="1" x14ac:dyDescent="0.35">
      <c r="A194" s="63">
        <v>0.47968749999999999</v>
      </c>
      <c r="B194" s="81">
        <f t="shared" si="24"/>
        <v>931.99999999999864</v>
      </c>
      <c r="C194" s="54">
        <f t="shared" si="22"/>
        <v>15.53333333333331</v>
      </c>
      <c r="D194" s="54">
        <f t="shared" si="23"/>
        <v>8.3333333333293069E-2</v>
      </c>
      <c r="E194">
        <v>20.5</v>
      </c>
      <c r="F194" s="31">
        <f>SUM($E$13:E194)</f>
        <v>2476</v>
      </c>
      <c r="G194" s="52">
        <f t="shared" si="30"/>
        <v>2.476</v>
      </c>
      <c r="H194" s="54">
        <f t="shared" si="31"/>
        <v>1.4625833333333333</v>
      </c>
      <c r="I194" s="87">
        <f t="shared" si="25"/>
        <v>-8.2000000000039618E-6</v>
      </c>
      <c r="J194" s="54">
        <f t="shared" si="26"/>
        <v>0.49200000000023769</v>
      </c>
      <c r="K194" s="54">
        <f t="shared" si="32"/>
        <v>0.97058333333309565</v>
      </c>
      <c r="L194" s="38"/>
      <c r="M194" s="38"/>
      <c r="N194" s="56">
        <f t="shared" si="27"/>
        <v>22.718794444444409</v>
      </c>
      <c r="O194" s="56">
        <f t="shared" si="28"/>
        <v>8.0881944444385553E-2</v>
      </c>
      <c r="P194" s="56">
        <f>SUM($O$13:O194)</f>
        <v>17.766794444444404</v>
      </c>
      <c r="Q194" s="56">
        <f t="shared" si="29"/>
        <v>4.9520000000000053</v>
      </c>
      <c r="T194" s="7"/>
      <c r="U194" s="8"/>
      <c r="V194" s="8"/>
    </row>
    <row r="195" spans="1:22" s="3" customFormat="1" x14ac:dyDescent="0.35">
      <c r="A195" s="63">
        <v>0.47974537037037041</v>
      </c>
      <c r="B195" s="81">
        <f t="shared" si="24"/>
        <v>937.00000000000261</v>
      </c>
      <c r="C195" s="54">
        <f t="shared" si="22"/>
        <v>15.61666666666671</v>
      </c>
      <c r="D195" s="54">
        <f t="shared" si="23"/>
        <v>8.3333333333399651E-2</v>
      </c>
      <c r="E195">
        <v>19.5</v>
      </c>
      <c r="F195" s="31">
        <f>SUM($E$13:E195)</f>
        <v>2495.5</v>
      </c>
      <c r="G195" s="52">
        <f t="shared" si="30"/>
        <v>2.4954999999999998</v>
      </c>
      <c r="H195" s="52">
        <f t="shared" si="31"/>
        <v>1.4625833333333333</v>
      </c>
      <c r="I195" s="87">
        <f t="shared" si="25"/>
        <v>-7.7999999999937928E-6</v>
      </c>
      <c r="J195" s="54">
        <f t="shared" si="26"/>
        <v>0.46799999999962755</v>
      </c>
      <c r="K195" s="54">
        <f t="shared" si="32"/>
        <v>0.99458333333370574</v>
      </c>
      <c r="L195" s="38"/>
      <c r="M195" s="38"/>
      <c r="N195" s="56">
        <f t="shared" si="27"/>
        <v>22.840676388888951</v>
      </c>
      <c r="O195" s="56">
        <f t="shared" si="28"/>
        <v>8.2881944444541431E-2</v>
      </c>
      <c r="P195" s="56">
        <f>SUM($O$13:O195)</f>
        <v>17.849676388888945</v>
      </c>
      <c r="Q195" s="56">
        <f t="shared" si="29"/>
        <v>4.9910000000000068</v>
      </c>
      <c r="T195" s="7"/>
      <c r="U195" s="8"/>
      <c r="V195" s="8"/>
    </row>
    <row r="196" spans="1:22" s="3" customFormat="1" x14ac:dyDescent="0.35">
      <c r="A196" s="63">
        <v>0.47981481481481486</v>
      </c>
      <c r="B196" s="81">
        <f t="shared" si="24"/>
        <v>943.00000000000352</v>
      </c>
      <c r="C196" s="54">
        <f t="shared" si="22"/>
        <v>15.716666666666725</v>
      </c>
      <c r="D196" s="54">
        <f t="shared" si="23"/>
        <v>0.10000000000001563</v>
      </c>
      <c r="E196">
        <v>16</v>
      </c>
      <c r="F196" s="31">
        <f>SUM($E$13:E196)</f>
        <v>2511.5</v>
      </c>
      <c r="G196" s="52">
        <f t="shared" si="30"/>
        <v>2.5114999999999998</v>
      </c>
      <c r="H196" s="54">
        <f t="shared" si="31"/>
        <v>1.4625833333333333</v>
      </c>
      <c r="I196" s="87">
        <f t="shared" si="25"/>
        <v>-5.3333333333325002E-6</v>
      </c>
      <c r="J196" s="54">
        <f t="shared" si="26"/>
        <v>0.31999999999994999</v>
      </c>
      <c r="K196" s="54">
        <f t="shared" si="32"/>
        <v>1.1425833333333832</v>
      </c>
      <c r="L196" s="38"/>
      <c r="M196" s="38"/>
      <c r="N196" s="56">
        <f t="shared" si="27"/>
        <v>22.986934722222308</v>
      </c>
      <c r="O196" s="56">
        <f t="shared" si="28"/>
        <v>0.11425833333335618</v>
      </c>
      <c r="P196" s="56">
        <f>SUM($O$13:O196)</f>
        <v>17.963934722222302</v>
      </c>
      <c r="Q196" s="56">
        <f t="shared" si="29"/>
        <v>5.0230000000000068</v>
      </c>
      <c r="T196" s="7"/>
      <c r="U196" s="8"/>
      <c r="V196" s="8"/>
    </row>
    <row r="197" spans="1:22" s="3" customFormat="1" x14ac:dyDescent="0.35">
      <c r="A197" s="63">
        <v>0.47987268518518517</v>
      </c>
      <c r="B197" s="81">
        <f t="shared" si="24"/>
        <v>948.00000000000114</v>
      </c>
      <c r="C197" s="54">
        <f t="shared" si="22"/>
        <v>15.800000000000018</v>
      </c>
      <c r="D197" s="54">
        <f t="shared" si="23"/>
        <v>8.3333333333293069E-2</v>
      </c>
      <c r="E197">
        <v>19.5</v>
      </c>
      <c r="F197" s="31">
        <f>SUM($E$13:E197)</f>
        <v>2531</v>
      </c>
      <c r="G197" s="52">
        <f t="shared" si="30"/>
        <v>2.5310000000000001</v>
      </c>
      <c r="H197" s="52">
        <f t="shared" si="31"/>
        <v>1.4625833333333333</v>
      </c>
      <c r="I197" s="87">
        <f t="shared" si="25"/>
        <v>-7.8000000000037692E-6</v>
      </c>
      <c r="J197" s="54">
        <f t="shared" si="26"/>
        <v>0.46800000000022612</v>
      </c>
      <c r="K197" s="54">
        <f t="shared" si="32"/>
        <v>0.99458333333310722</v>
      </c>
      <c r="L197" s="38"/>
      <c r="M197" s="38"/>
      <c r="N197" s="56">
        <f t="shared" si="27"/>
        <v>23.108816666666694</v>
      </c>
      <c r="O197" s="56">
        <f t="shared" si="28"/>
        <v>8.2881944444385555E-2</v>
      </c>
      <c r="P197" s="56">
        <f>SUM($O$13:O197)</f>
        <v>18.046816666666686</v>
      </c>
      <c r="Q197" s="56">
        <f t="shared" si="29"/>
        <v>5.0620000000000083</v>
      </c>
      <c r="T197" s="7"/>
      <c r="U197" s="8"/>
      <c r="V197" s="8"/>
    </row>
    <row r="198" spans="1:22" s="3" customFormat="1" x14ac:dyDescent="0.35">
      <c r="A198" s="63">
        <v>0.47993055555555553</v>
      </c>
      <c r="B198" s="81">
        <f t="shared" si="24"/>
        <v>952.99999999999864</v>
      </c>
      <c r="C198" s="54">
        <f t="shared" si="22"/>
        <v>15.883333333333312</v>
      </c>
      <c r="D198" s="54">
        <f t="shared" si="23"/>
        <v>8.3333333333293069E-2</v>
      </c>
      <c r="E198">
        <v>22</v>
      </c>
      <c r="F198" s="31">
        <f>SUM($E$13:E198)</f>
        <v>2553</v>
      </c>
      <c r="G198" s="52">
        <f t="shared" si="30"/>
        <v>2.5529999999999999</v>
      </c>
      <c r="H198" s="54">
        <f t="shared" si="31"/>
        <v>1.4625833333333333</v>
      </c>
      <c r="I198" s="87">
        <f t="shared" si="25"/>
        <v>-8.8000000000042526E-6</v>
      </c>
      <c r="J198" s="54">
        <f t="shared" si="26"/>
        <v>0.52800000000025515</v>
      </c>
      <c r="K198" s="54">
        <f t="shared" si="32"/>
        <v>0.93458333333307819</v>
      </c>
      <c r="L198" s="38"/>
      <c r="M198" s="38"/>
      <c r="N198" s="56">
        <f t="shared" si="27"/>
        <v>23.23069861111108</v>
      </c>
      <c r="O198" s="56">
        <f t="shared" si="28"/>
        <v>7.7881944444385551E-2</v>
      </c>
      <c r="P198" s="56">
        <f>SUM($O$13:O198)</f>
        <v>18.124698611111072</v>
      </c>
      <c r="Q198" s="56">
        <f t="shared" si="29"/>
        <v>5.1060000000000088</v>
      </c>
      <c r="T198" s="7"/>
      <c r="U198" s="8"/>
      <c r="V198" s="8"/>
    </row>
    <row r="199" spans="1:22" s="3" customFormat="1" x14ac:dyDescent="0.35">
      <c r="A199" s="63">
        <v>0.47998842592592594</v>
      </c>
      <c r="B199" s="81">
        <f t="shared" si="24"/>
        <v>958.00000000000273</v>
      </c>
      <c r="C199" s="54">
        <f t="shared" si="22"/>
        <v>15.966666666666711</v>
      </c>
      <c r="D199" s="54">
        <f t="shared" si="23"/>
        <v>8.3333333333399651E-2</v>
      </c>
      <c r="E199">
        <v>20</v>
      </c>
      <c r="F199" s="31">
        <f>SUM($E$13:E199)</f>
        <v>2573</v>
      </c>
      <c r="G199" s="52">
        <f t="shared" si="30"/>
        <v>2.573</v>
      </c>
      <c r="H199" s="52">
        <f t="shared" si="31"/>
        <v>1.4625833333333333</v>
      </c>
      <c r="I199" s="87">
        <f t="shared" si="25"/>
        <v>-7.9999999999936333E-6</v>
      </c>
      <c r="J199" s="54">
        <f t="shared" si="26"/>
        <v>0.47999999999961801</v>
      </c>
      <c r="K199" s="54">
        <f t="shared" si="32"/>
        <v>0.98258333333371528</v>
      </c>
      <c r="L199" s="38"/>
      <c r="M199" s="38"/>
      <c r="N199" s="56">
        <f t="shared" si="27"/>
        <v>23.352580555555623</v>
      </c>
      <c r="O199" s="56">
        <f t="shared" si="28"/>
        <v>8.188194444454143E-2</v>
      </c>
      <c r="P199" s="56">
        <f>SUM($O$13:O199)</f>
        <v>18.206580555555615</v>
      </c>
      <c r="Q199" s="56">
        <f t="shared" si="29"/>
        <v>5.1460000000000079</v>
      </c>
      <c r="T199" s="7"/>
      <c r="U199" s="8"/>
      <c r="V199" s="8"/>
    </row>
    <row r="200" spans="1:22" s="3" customFormat="1" x14ac:dyDescent="0.35">
      <c r="A200" s="63">
        <v>0.4800578703703704</v>
      </c>
      <c r="B200" s="81">
        <f t="shared" si="24"/>
        <v>964.00000000000364</v>
      </c>
      <c r="C200" s="54">
        <f t="shared" si="22"/>
        <v>16.066666666666727</v>
      </c>
      <c r="D200" s="54">
        <f t="shared" si="23"/>
        <v>0.10000000000001563</v>
      </c>
      <c r="E200">
        <v>16</v>
      </c>
      <c r="F200" s="31">
        <f>SUM($E$13:E200)</f>
        <v>2589</v>
      </c>
      <c r="G200" s="52">
        <f t="shared" si="30"/>
        <v>2.589</v>
      </c>
      <c r="H200" s="54">
        <f t="shared" si="31"/>
        <v>1.4625833333333333</v>
      </c>
      <c r="I200" s="87">
        <f t="shared" si="25"/>
        <v>-5.3333333333325002E-6</v>
      </c>
      <c r="J200" s="54">
        <f t="shared" si="26"/>
        <v>0.31999999999994999</v>
      </c>
      <c r="K200" s="54">
        <f t="shared" si="32"/>
        <v>1.1425833333333832</v>
      </c>
      <c r="L200" s="38"/>
      <c r="M200" s="38"/>
      <c r="N200" s="56">
        <f t="shared" si="27"/>
        <v>23.498838888888976</v>
      </c>
      <c r="O200" s="56">
        <f t="shared" si="28"/>
        <v>0.11425833333335618</v>
      </c>
      <c r="P200" s="56">
        <f>SUM($O$13:O200)</f>
        <v>18.320838888888971</v>
      </c>
      <c r="Q200" s="56">
        <f t="shared" si="29"/>
        <v>5.1780000000000044</v>
      </c>
      <c r="T200" s="7"/>
      <c r="U200" s="8"/>
      <c r="V200" s="8"/>
    </row>
    <row r="201" spans="1:22" s="3" customFormat="1" x14ac:dyDescent="0.35">
      <c r="A201" s="63">
        <v>0.48011574074074076</v>
      </c>
      <c r="B201" s="81">
        <f t="shared" si="24"/>
        <v>969.00000000000114</v>
      </c>
      <c r="C201" s="54">
        <f t="shared" si="22"/>
        <v>16.15000000000002</v>
      </c>
      <c r="D201" s="54">
        <f t="shared" si="23"/>
        <v>8.3333333333293069E-2</v>
      </c>
      <c r="E201">
        <v>21</v>
      </c>
      <c r="F201" s="31">
        <f>SUM($E$13:E201)</f>
        <v>2610</v>
      </c>
      <c r="G201" s="52">
        <f t="shared" si="30"/>
        <v>2.61</v>
      </c>
      <c r="H201" s="52">
        <f t="shared" si="31"/>
        <v>1.4625833333333333</v>
      </c>
      <c r="I201" s="87">
        <f t="shared" si="25"/>
        <v>-8.4000000000040582E-6</v>
      </c>
      <c r="J201" s="54">
        <f t="shared" si="26"/>
        <v>0.50400000000024348</v>
      </c>
      <c r="K201" s="54">
        <f t="shared" si="32"/>
        <v>0.95858333333308987</v>
      </c>
      <c r="L201" s="38"/>
      <c r="M201" s="38"/>
      <c r="N201" s="56">
        <f t="shared" si="27"/>
        <v>23.620720833333362</v>
      </c>
      <c r="O201" s="56">
        <f t="shared" si="28"/>
        <v>7.9881944444385553E-2</v>
      </c>
      <c r="P201" s="56">
        <f>SUM($O$13:O201)</f>
        <v>18.400720833333356</v>
      </c>
      <c r="Q201" s="56">
        <f t="shared" si="29"/>
        <v>5.220000000000006</v>
      </c>
      <c r="T201" s="7"/>
      <c r="U201" s="8"/>
      <c r="V201" s="8"/>
    </row>
    <row r="202" spans="1:22" s="3" customFormat="1" x14ac:dyDescent="0.35">
      <c r="A202" s="63">
        <v>0.48017361111111106</v>
      </c>
      <c r="B202" s="81">
        <f t="shared" si="24"/>
        <v>973.99999999999875</v>
      </c>
      <c r="C202" s="54">
        <f t="shared" si="22"/>
        <v>16.233333333333313</v>
      </c>
      <c r="D202" s="54">
        <f t="shared" si="23"/>
        <v>8.3333333333293069E-2</v>
      </c>
      <c r="E202">
        <v>20.5</v>
      </c>
      <c r="F202" s="31">
        <f>SUM($E$13:E202)</f>
        <v>2630.5</v>
      </c>
      <c r="G202" s="52">
        <f t="shared" si="30"/>
        <v>2.6305000000000001</v>
      </c>
      <c r="H202" s="54">
        <f t="shared" si="31"/>
        <v>1.4625833333333333</v>
      </c>
      <c r="I202" s="87">
        <f t="shared" si="25"/>
        <v>-8.2000000000039618E-6</v>
      </c>
      <c r="J202" s="54">
        <f t="shared" si="26"/>
        <v>0.49200000000023769</v>
      </c>
      <c r="K202" s="54">
        <f t="shared" si="32"/>
        <v>0.97058333333309565</v>
      </c>
      <c r="L202" s="38"/>
      <c r="M202" s="38"/>
      <c r="N202" s="56">
        <f t="shared" si="27"/>
        <v>23.742602777777748</v>
      </c>
      <c r="O202" s="56">
        <f t="shared" si="28"/>
        <v>8.0881944444385553E-2</v>
      </c>
      <c r="P202" s="56">
        <f>SUM($O$13:O202)</f>
        <v>18.481602777777741</v>
      </c>
      <c r="Q202" s="56">
        <f t="shared" si="29"/>
        <v>5.2610000000000063</v>
      </c>
      <c r="T202" s="7"/>
      <c r="U202" s="8"/>
      <c r="V202" s="8"/>
    </row>
    <row r="203" spans="1:22" s="3" customFormat="1" x14ac:dyDescent="0.35">
      <c r="A203" s="63">
        <v>0.48023148148148148</v>
      </c>
      <c r="B203" s="81">
        <f t="shared" si="24"/>
        <v>979.00000000000273</v>
      </c>
      <c r="C203" s="54">
        <f t="shared" si="22"/>
        <v>16.316666666666713</v>
      </c>
      <c r="D203" s="54">
        <f t="shared" si="23"/>
        <v>8.3333333333399651E-2</v>
      </c>
      <c r="E203">
        <v>20.5</v>
      </c>
      <c r="F203" s="31">
        <f>SUM($E$13:E203)</f>
        <v>2651</v>
      </c>
      <c r="G203" s="52">
        <f t="shared" si="30"/>
        <v>2.6509999999999998</v>
      </c>
      <c r="H203" s="52">
        <f t="shared" si="31"/>
        <v>1.4625833333333333</v>
      </c>
      <c r="I203" s="87">
        <f t="shared" si="25"/>
        <v>-8.1999999999934739E-6</v>
      </c>
      <c r="J203" s="54">
        <f t="shared" si="26"/>
        <v>0.49199999999960847</v>
      </c>
      <c r="K203" s="54">
        <f t="shared" si="32"/>
        <v>0.97058333333372482</v>
      </c>
      <c r="L203" s="38"/>
      <c r="M203" s="38"/>
      <c r="N203" s="56">
        <f t="shared" si="27"/>
        <v>23.86448472222229</v>
      </c>
      <c r="O203" s="56">
        <f t="shared" si="28"/>
        <v>8.0881944444541429E-2</v>
      </c>
      <c r="P203" s="56">
        <f>SUM($O$13:O203)</f>
        <v>18.562484722222283</v>
      </c>
      <c r="Q203" s="56">
        <f t="shared" si="29"/>
        <v>5.3020000000000067</v>
      </c>
      <c r="T203" s="7"/>
      <c r="U203" s="8"/>
      <c r="V203" s="8"/>
    </row>
    <row r="204" spans="1:22" s="3" customFormat="1" x14ac:dyDescent="0.35">
      <c r="A204" s="63">
        <v>0.48030092592592594</v>
      </c>
      <c r="B204" s="81">
        <f t="shared" si="24"/>
        <v>985.00000000000364</v>
      </c>
      <c r="C204" s="54">
        <f t="shared" si="22"/>
        <v>16.416666666666728</v>
      </c>
      <c r="D204" s="54">
        <f t="shared" si="23"/>
        <v>0.10000000000001563</v>
      </c>
      <c r="E204">
        <v>16.5</v>
      </c>
      <c r="F204" s="31">
        <f>SUM($E$13:E204)</f>
        <v>2667.5</v>
      </c>
      <c r="G204" s="52">
        <f t="shared" si="30"/>
        <v>2.6675</v>
      </c>
      <c r="H204" s="54">
        <f t="shared" si="31"/>
        <v>1.4625833333333333</v>
      </c>
      <c r="I204" s="87">
        <f t="shared" si="25"/>
        <v>-5.4999999999991401E-6</v>
      </c>
      <c r="J204" s="54">
        <f t="shared" si="26"/>
        <v>0.32999999999994839</v>
      </c>
      <c r="K204" s="54">
        <f t="shared" si="32"/>
        <v>1.132583333333385</v>
      </c>
      <c r="L204" s="38"/>
      <c r="M204" s="38"/>
      <c r="N204" s="56">
        <f t="shared" si="27"/>
        <v>24.010743055555647</v>
      </c>
      <c r="O204" s="56">
        <f t="shared" si="28"/>
        <v>0.11325833333335621</v>
      </c>
      <c r="P204" s="56">
        <f>SUM($O$13:O204)</f>
        <v>18.675743055555639</v>
      </c>
      <c r="Q204" s="56">
        <f t="shared" si="29"/>
        <v>5.335000000000008</v>
      </c>
      <c r="T204" s="7"/>
      <c r="U204" s="8"/>
      <c r="V204" s="8"/>
    </row>
    <row r="205" spans="1:22" s="3" customFormat="1" x14ac:dyDescent="0.35">
      <c r="A205" s="63">
        <v>0.4803587962962963</v>
      </c>
      <c r="B205" s="81">
        <f t="shared" si="24"/>
        <v>990.00000000000125</v>
      </c>
      <c r="C205" s="54">
        <f t="shared" ref="C205:C268" si="33">(A205*24-$A$13*24)*60</f>
        <v>16.500000000000021</v>
      </c>
      <c r="D205" s="54">
        <f t="shared" ref="D205:D233" si="34">(A205*24-A204*24)*60</f>
        <v>8.3333333333293069E-2</v>
      </c>
      <c r="E205">
        <v>20</v>
      </c>
      <c r="F205" s="31">
        <f>SUM($E$13:E205)</f>
        <v>2687.5</v>
      </c>
      <c r="G205" s="52">
        <f t="shared" si="30"/>
        <v>2.6875</v>
      </c>
      <c r="H205" s="52">
        <f t="shared" si="31"/>
        <v>1.4625833333333333</v>
      </c>
      <c r="I205" s="87">
        <f t="shared" si="25"/>
        <v>-8.0000000000038655E-6</v>
      </c>
      <c r="J205" s="54">
        <f t="shared" si="26"/>
        <v>0.48000000000023191</v>
      </c>
      <c r="K205" s="54">
        <f t="shared" si="32"/>
        <v>0.98258333333310144</v>
      </c>
      <c r="L205" s="38"/>
      <c r="M205" s="38"/>
      <c r="N205" s="56">
        <f t="shared" si="27"/>
        <v>24.132625000000033</v>
      </c>
      <c r="O205" s="56">
        <f t="shared" si="28"/>
        <v>8.1881944444385554E-2</v>
      </c>
      <c r="P205" s="56">
        <f>SUM($O$13:O205)</f>
        <v>18.757625000000026</v>
      </c>
      <c r="Q205" s="56">
        <f t="shared" si="29"/>
        <v>5.3750000000000071</v>
      </c>
      <c r="T205" s="7"/>
      <c r="U205" s="8"/>
      <c r="V205" s="8"/>
    </row>
    <row r="206" spans="1:22" s="3" customFormat="1" x14ac:dyDescent="0.35">
      <c r="A206" s="63">
        <v>0.48041666666666666</v>
      </c>
      <c r="B206" s="81">
        <f t="shared" ref="B206:B269" si="35">C206*60</f>
        <v>994.99999999999886</v>
      </c>
      <c r="C206" s="54">
        <f t="shared" si="33"/>
        <v>16.583333333333314</v>
      </c>
      <c r="D206" s="54">
        <f t="shared" si="34"/>
        <v>8.3333333333293069E-2</v>
      </c>
      <c r="E206">
        <v>17.5</v>
      </c>
      <c r="F206" s="31">
        <f>SUM($E$13:E206)</f>
        <v>2705</v>
      </c>
      <c r="G206" s="52">
        <f t="shared" si="30"/>
        <v>2.7050000000000001</v>
      </c>
      <c r="H206" s="54">
        <f t="shared" si="31"/>
        <v>1.4625833333333333</v>
      </c>
      <c r="I206" s="87">
        <f t="shared" ref="I206:I269" si="36">-J206/1000/60</f>
        <v>-7.0000000000033821E-6</v>
      </c>
      <c r="J206" s="54">
        <f t="shared" ref="J206:J269" si="37">2*E206/(1000*D206*1)</f>
        <v>0.42000000000020293</v>
      </c>
      <c r="K206" s="54">
        <f t="shared" si="32"/>
        <v>1.0425833333331305</v>
      </c>
      <c r="L206" s="38"/>
      <c r="M206" s="38"/>
      <c r="N206" s="56">
        <f t="shared" ref="N206:N241" si="38">C206*H206</f>
        <v>24.254506944444415</v>
      </c>
      <c r="O206" s="56">
        <f t="shared" ref="O206:O241" si="39">K206*(D206)</f>
        <v>8.6881944444385559E-2</v>
      </c>
      <c r="P206" s="56">
        <f>SUM($O$13:O206)</f>
        <v>18.844506944444412</v>
      </c>
      <c r="Q206" s="56">
        <f t="shared" ref="Q206:Q241" si="40">N206-P206</f>
        <v>5.4100000000000037</v>
      </c>
      <c r="T206" s="7"/>
      <c r="U206" s="8"/>
      <c r="V206" s="8"/>
    </row>
    <row r="207" spans="1:22" s="3" customFormat="1" x14ac:dyDescent="0.35">
      <c r="A207" s="63">
        <v>0.48048611111111111</v>
      </c>
      <c r="B207" s="81">
        <f t="shared" si="35"/>
        <v>1000.9999999999998</v>
      </c>
      <c r="C207" s="54">
        <f t="shared" si="33"/>
        <v>16.68333333333333</v>
      </c>
      <c r="D207" s="54">
        <f t="shared" si="34"/>
        <v>0.10000000000001563</v>
      </c>
      <c r="E207">
        <v>21</v>
      </c>
      <c r="F207" s="31">
        <f>SUM($E$13:E207)</f>
        <v>2726</v>
      </c>
      <c r="G207" s="52">
        <f t="shared" ref="G207:G240" si="41">F207/1000</f>
        <v>2.726</v>
      </c>
      <c r="H207" s="52">
        <f t="shared" ref="H207:H240" si="42">IF($C$4=$C$5,$D$5,IF($C$4=$C$6,$D$6,IF($C$4=$C$7,$D$7,$D$8)))</f>
        <v>1.4625833333333333</v>
      </c>
      <c r="I207" s="87">
        <f t="shared" si="36"/>
        <v>-6.9999999999989064E-6</v>
      </c>
      <c r="J207" s="54">
        <f t="shared" si="37"/>
        <v>0.41999999999993437</v>
      </c>
      <c r="K207" s="54">
        <f t="shared" ref="K207:K270" si="43">H207-J207</f>
        <v>1.0425833333333989</v>
      </c>
      <c r="L207" s="38"/>
      <c r="M207" s="38"/>
      <c r="N207" s="56">
        <f t="shared" si="38"/>
        <v>24.400765277777772</v>
      </c>
      <c r="O207" s="56">
        <f t="shared" si="39"/>
        <v>0.10425833333335618</v>
      </c>
      <c r="P207" s="56">
        <f>SUM($O$13:O207)</f>
        <v>18.948765277777767</v>
      </c>
      <c r="Q207" s="56">
        <f t="shared" si="40"/>
        <v>5.4520000000000053</v>
      </c>
      <c r="T207" s="7"/>
      <c r="U207" s="8"/>
      <c r="V207" s="8"/>
    </row>
    <row r="208" spans="1:22" s="3" customFormat="1" x14ac:dyDescent="0.35">
      <c r="A208" s="63">
        <v>0.48054398148148153</v>
      </c>
      <c r="B208" s="81">
        <f t="shared" si="35"/>
        <v>1006.0000000000038</v>
      </c>
      <c r="C208" s="54">
        <f t="shared" si="33"/>
        <v>16.76666666666673</v>
      </c>
      <c r="D208" s="54">
        <f t="shared" si="34"/>
        <v>8.3333333333399651E-2</v>
      </c>
      <c r="E208">
        <v>20.5</v>
      </c>
      <c r="F208" s="31">
        <f>SUM($E$13:E208)</f>
        <v>2746.5</v>
      </c>
      <c r="G208" s="52">
        <f t="shared" si="41"/>
        <v>2.7465000000000002</v>
      </c>
      <c r="H208" s="54">
        <f t="shared" si="42"/>
        <v>1.4625833333333333</v>
      </c>
      <c r="I208" s="87">
        <f t="shared" si="36"/>
        <v>-8.1999999999934739E-6</v>
      </c>
      <c r="J208" s="54">
        <f t="shared" si="37"/>
        <v>0.49199999999960847</v>
      </c>
      <c r="K208" s="54">
        <f t="shared" si="43"/>
        <v>0.97058333333372482</v>
      </c>
      <c r="L208" s="38"/>
      <c r="M208" s="38"/>
      <c r="N208" s="56">
        <f t="shared" si="38"/>
        <v>24.522647222222314</v>
      </c>
      <c r="O208" s="56">
        <f t="shared" si="39"/>
        <v>8.0881944444541429E-2</v>
      </c>
      <c r="P208" s="56">
        <f>SUM($O$13:O208)</f>
        <v>19.029647222222309</v>
      </c>
      <c r="Q208" s="56">
        <f t="shared" si="40"/>
        <v>5.4930000000000057</v>
      </c>
      <c r="T208" s="7"/>
      <c r="U208" s="8"/>
      <c r="V208" s="8"/>
    </row>
    <row r="209" spans="1:22" s="3" customFormat="1" x14ac:dyDescent="0.35">
      <c r="A209" s="63">
        <v>0.48060185185185184</v>
      </c>
      <c r="B209" s="81">
        <f t="shared" si="35"/>
        <v>1011.0000000000014</v>
      </c>
      <c r="C209" s="54">
        <f t="shared" si="33"/>
        <v>16.850000000000023</v>
      </c>
      <c r="D209" s="54">
        <f t="shared" si="34"/>
        <v>8.3333333333293069E-2</v>
      </c>
      <c r="E209">
        <v>21</v>
      </c>
      <c r="F209" s="31">
        <f>SUM($E$13:E209)</f>
        <v>2767.5</v>
      </c>
      <c r="G209" s="52">
        <f t="shared" si="41"/>
        <v>2.7675000000000001</v>
      </c>
      <c r="H209" s="52">
        <f t="shared" si="42"/>
        <v>1.4625833333333333</v>
      </c>
      <c r="I209" s="87">
        <f t="shared" si="36"/>
        <v>-8.4000000000040582E-6</v>
      </c>
      <c r="J209" s="54">
        <f t="shared" si="37"/>
        <v>0.50400000000024348</v>
      </c>
      <c r="K209" s="54">
        <f t="shared" si="43"/>
        <v>0.95858333333308987</v>
      </c>
      <c r="L209" s="38"/>
      <c r="M209" s="59"/>
      <c r="N209" s="56">
        <f t="shared" si="38"/>
        <v>24.6445291666667</v>
      </c>
      <c r="O209" s="56">
        <f t="shared" si="39"/>
        <v>7.9881944444385553E-2</v>
      </c>
      <c r="P209" s="56">
        <f>SUM($O$13:O209)</f>
        <v>19.109529166666693</v>
      </c>
      <c r="Q209" s="56">
        <f t="shared" si="40"/>
        <v>5.5350000000000072</v>
      </c>
      <c r="T209" s="7"/>
      <c r="U209" s="8"/>
      <c r="V209" s="8"/>
    </row>
    <row r="210" spans="1:22" s="3" customFormat="1" x14ac:dyDescent="0.35">
      <c r="A210" s="63">
        <v>0.48067129629629629</v>
      </c>
      <c r="B210" s="81">
        <f t="shared" si="35"/>
        <v>1017.0000000000023</v>
      </c>
      <c r="C210" s="54">
        <f t="shared" si="33"/>
        <v>16.950000000000038</v>
      </c>
      <c r="D210" s="54">
        <f t="shared" si="34"/>
        <v>0.10000000000001563</v>
      </c>
      <c r="E210">
        <v>20.5</v>
      </c>
      <c r="F210" s="31">
        <f>SUM($E$13:E210)</f>
        <v>2788</v>
      </c>
      <c r="G210" s="52">
        <f t="shared" si="41"/>
        <v>2.7879999999999998</v>
      </c>
      <c r="H210" s="54">
        <f t="shared" si="42"/>
        <v>1.4625833333333333</v>
      </c>
      <c r="I210" s="87">
        <f t="shared" si="36"/>
        <v>-6.8333333333322656E-6</v>
      </c>
      <c r="J210" s="54">
        <f t="shared" si="37"/>
        <v>0.40999999999993592</v>
      </c>
      <c r="K210" s="54">
        <f t="shared" si="43"/>
        <v>1.0525833333333974</v>
      </c>
      <c r="L210" s="38"/>
      <c r="M210" s="59"/>
      <c r="N210" s="56">
        <f t="shared" si="38"/>
        <v>24.790787500000057</v>
      </c>
      <c r="O210" s="56">
        <f t="shared" si="39"/>
        <v>0.10525833333335619</v>
      </c>
      <c r="P210" s="56">
        <f>SUM($O$13:O210)</f>
        <v>19.21478750000005</v>
      </c>
      <c r="Q210" s="56">
        <f t="shared" si="40"/>
        <v>5.5760000000000076</v>
      </c>
      <c r="T210" s="7"/>
      <c r="U210" s="8"/>
      <c r="V210" s="8"/>
    </row>
    <row r="211" spans="1:22" s="3" customFormat="1" x14ac:dyDescent="0.35">
      <c r="A211" s="63">
        <v>0.48072916666666665</v>
      </c>
      <c r="B211" s="81">
        <f t="shared" si="35"/>
        <v>1021.9999999999999</v>
      </c>
      <c r="C211" s="54">
        <f t="shared" si="33"/>
        <v>17.033333333333331</v>
      </c>
      <c r="D211" s="54">
        <f t="shared" si="34"/>
        <v>8.3333333333293069E-2</v>
      </c>
      <c r="E211">
        <v>19.5</v>
      </c>
      <c r="F211" s="31">
        <f>SUM($E$13:E211)</f>
        <v>2807.5</v>
      </c>
      <c r="G211" s="52">
        <f t="shared" si="41"/>
        <v>2.8075000000000001</v>
      </c>
      <c r="H211" s="52">
        <f t="shared" si="42"/>
        <v>1.4625833333333333</v>
      </c>
      <c r="I211" s="87">
        <f t="shared" si="36"/>
        <v>-7.8000000000037692E-6</v>
      </c>
      <c r="J211" s="54">
        <f t="shared" si="37"/>
        <v>0.46800000000022612</v>
      </c>
      <c r="K211" s="54">
        <f t="shared" si="43"/>
        <v>0.99458333333310722</v>
      </c>
      <c r="L211" s="38"/>
      <c r="M211" s="59"/>
      <c r="N211" s="56">
        <f t="shared" si="38"/>
        <v>24.912669444444443</v>
      </c>
      <c r="O211" s="56">
        <f t="shared" si="39"/>
        <v>8.2881944444385555E-2</v>
      </c>
      <c r="P211" s="56">
        <f>SUM($O$13:O211)</f>
        <v>19.297669444444434</v>
      </c>
      <c r="Q211" s="56">
        <f t="shared" si="40"/>
        <v>5.6150000000000091</v>
      </c>
      <c r="T211" s="7"/>
      <c r="U211" s="8"/>
      <c r="V211" s="8"/>
    </row>
    <row r="212" spans="1:22" s="3" customFormat="1" x14ac:dyDescent="0.35">
      <c r="A212" s="63">
        <v>0.48078703703703707</v>
      </c>
      <c r="B212" s="81">
        <f t="shared" si="35"/>
        <v>1027.0000000000039</v>
      </c>
      <c r="C212" s="54">
        <f t="shared" si="33"/>
        <v>17.116666666666731</v>
      </c>
      <c r="D212" s="54">
        <f t="shared" si="34"/>
        <v>8.3333333333399651E-2</v>
      </c>
      <c r="E212">
        <v>20</v>
      </c>
      <c r="F212" s="31">
        <f>SUM($E$13:E212)</f>
        <v>2827.5</v>
      </c>
      <c r="G212" s="52">
        <f t="shared" si="41"/>
        <v>2.8275000000000001</v>
      </c>
      <c r="H212" s="54">
        <f t="shared" si="42"/>
        <v>1.4625833333333333</v>
      </c>
      <c r="I212" s="87">
        <f t="shared" si="36"/>
        <v>-7.9999999999936333E-6</v>
      </c>
      <c r="J212" s="54">
        <f t="shared" si="37"/>
        <v>0.47999999999961801</v>
      </c>
      <c r="K212" s="54">
        <f t="shared" si="43"/>
        <v>0.98258333333371528</v>
      </c>
      <c r="L212" s="38"/>
      <c r="M212" s="59"/>
      <c r="N212" s="56">
        <f t="shared" si="38"/>
        <v>25.034551388888982</v>
      </c>
      <c r="O212" s="56">
        <f t="shared" si="39"/>
        <v>8.188194444454143E-2</v>
      </c>
      <c r="P212" s="56">
        <f>SUM($O$13:O212)</f>
        <v>19.379551388888977</v>
      </c>
      <c r="Q212" s="56">
        <f t="shared" si="40"/>
        <v>5.6550000000000047</v>
      </c>
      <c r="T212" s="7"/>
      <c r="U212" s="8"/>
      <c r="V212" s="8"/>
    </row>
    <row r="213" spans="1:22" s="3" customFormat="1" x14ac:dyDescent="0.35">
      <c r="A213" s="63">
        <v>0.48085648148148147</v>
      </c>
      <c r="B213" s="81">
        <f t="shared" si="35"/>
        <v>1032.9999999999984</v>
      </c>
      <c r="C213" s="54">
        <f t="shared" si="33"/>
        <v>17.21666666666664</v>
      </c>
      <c r="D213" s="54">
        <f t="shared" si="34"/>
        <v>9.9999999999909051E-2</v>
      </c>
      <c r="E213">
        <v>17</v>
      </c>
      <c r="F213" s="31">
        <f>SUM($E$13:E213)</f>
        <v>2844.5</v>
      </c>
      <c r="G213" s="52">
        <f t="shared" si="41"/>
        <v>2.8445</v>
      </c>
      <c r="H213" s="52">
        <f t="shared" si="42"/>
        <v>1.4625833333333333</v>
      </c>
      <c r="I213" s="87">
        <f t="shared" si="36"/>
        <v>-5.6666666666718203E-6</v>
      </c>
      <c r="J213" s="54">
        <f t="shared" si="37"/>
        <v>0.34000000000030922</v>
      </c>
      <c r="K213" s="54">
        <f t="shared" si="43"/>
        <v>1.1225833333330242</v>
      </c>
      <c r="L213" s="38"/>
      <c r="M213" s="59"/>
      <c r="N213" s="56">
        <f t="shared" si="38"/>
        <v>25.180809722222183</v>
      </c>
      <c r="O213" s="56">
        <f t="shared" si="39"/>
        <v>0.11225833333320032</v>
      </c>
      <c r="P213" s="56">
        <f>SUM($O$13:O213)</f>
        <v>19.491809722222179</v>
      </c>
      <c r="Q213" s="56">
        <f t="shared" si="40"/>
        <v>5.6890000000000036</v>
      </c>
      <c r="T213" s="7"/>
      <c r="U213" s="8"/>
      <c r="V213" s="8"/>
    </row>
    <row r="214" spans="1:22" s="3" customFormat="1" x14ac:dyDescent="0.35">
      <c r="A214" s="63">
        <v>0.48092592592592592</v>
      </c>
      <c r="B214" s="81">
        <f t="shared" si="35"/>
        <v>1038.9999999999993</v>
      </c>
      <c r="C214" s="54">
        <f t="shared" si="33"/>
        <v>17.316666666666656</v>
      </c>
      <c r="D214" s="54">
        <f t="shared" si="34"/>
        <v>0.10000000000001563</v>
      </c>
      <c r="E214">
        <v>20</v>
      </c>
      <c r="F214" s="31">
        <f>SUM($E$13:E214)</f>
        <v>2864.5</v>
      </c>
      <c r="G214" s="52">
        <f t="shared" si="41"/>
        <v>2.8645</v>
      </c>
      <c r="H214" s="54">
        <f t="shared" si="42"/>
        <v>1.4625833333333333</v>
      </c>
      <c r="I214" s="87">
        <f t="shared" si="36"/>
        <v>-6.6666666666656239E-6</v>
      </c>
      <c r="J214" s="54">
        <f t="shared" si="37"/>
        <v>0.39999999999993746</v>
      </c>
      <c r="K214" s="54">
        <f t="shared" si="43"/>
        <v>1.0625833333333958</v>
      </c>
      <c r="L214" s="38"/>
      <c r="M214" s="59"/>
      <c r="N214" s="56">
        <f t="shared" si="38"/>
        <v>25.327068055555539</v>
      </c>
      <c r="O214" s="56">
        <f t="shared" si="39"/>
        <v>0.10625833333335619</v>
      </c>
      <c r="P214" s="56">
        <f>SUM($O$13:O214)</f>
        <v>19.598068055555537</v>
      </c>
      <c r="Q214" s="56">
        <f t="shared" si="40"/>
        <v>5.7290000000000028</v>
      </c>
      <c r="T214" s="7"/>
      <c r="U214" s="8"/>
      <c r="V214" s="8"/>
    </row>
    <row r="215" spans="1:22" s="3" customFormat="1" x14ac:dyDescent="0.35">
      <c r="A215" s="63">
        <v>0.48099537037037038</v>
      </c>
      <c r="B215" s="81">
        <f t="shared" si="35"/>
        <v>1045.0000000000002</v>
      </c>
      <c r="C215" s="54">
        <f t="shared" si="33"/>
        <v>17.416666666666671</v>
      </c>
      <c r="D215" s="54">
        <f t="shared" si="34"/>
        <v>0.10000000000001563</v>
      </c>
      <c r="E215">
        <v>21.5</v>
      </c>
      <c r="F215" s="31">
        <f>SUM($E$13:E215)</f>
        <v>2886</v>
      </c>
      <c r="G215" s="52">
        <f t="shared" si="41"/>
        <v>2.8860000000000001</v>
      </c>
      <c r="H215" s="52">
        <f t="shared" si="42"/>
        <v>1.4625833333333333</v>
      </c>
      <c r="I215" s="87">
        <f t="shared" si="36"/>
        <v>-7.1666666666655463E-6</v>
      </c>
      <c r="J215" s="54">
        <f t="shared" si="37"/>
        <v>0.42999999999993277</v>
      </c>
      <c r="K215" s="54">
        <f t="shared" si="43"/>
        <v>1.0325833333334007</v>
      </c>
      <c r="L215" s="38"/>
      <c r="M215" s="59"/>
      <c r="N215" s="56">
        <f t="shared" si="38"/>
        <v>25.473326388888896</v>
      </c>
      <c r="O215" s="56">
        <f t="shared" si="39"/>
        <v>0.10325833333335621</v>
      </c>
      <c r="P215" s="56">
        <f>SUM($O$13:O215)</f>
        <v>19.701326388888894</v>
      </c>
      <c r="Q215" s="56">
        <f t="shared" si="40"/>
        <v>5.772000000000002</v>
      </c>
      <c r="T215" s="7"/>
      <c r="U215" s="8"/>
      <c r="V215" s="8"/>
    </row>
    <row r="216" spans="1:22" s="3" customFormat="1" x14ac:dyDescent="0.35">
      <c r="A216" s="63">
        <v>0.4810532407407408</v>
      </c>
      <c r="B216" s="81">
        <f t="shared" si="35"/>
        <v>1050.0000000000043</v>
      </c>
      <c r="C216" s="54">
        <f t="shared" si="33"/>
        <v>17.500000000000071</v>
      </c>
      <c r="D216" s="54">
        <f t="shared" si="34"/>
        <v>8.3333333333399651E-2</v>
      </c>
      <c r="E216">
        <v>21.5</v>
      </c>
      <c r="F216" s="31">
        <f>SUM($E$13:E216)</f>
        <v>2907.5</v>
      </c>
      <c r="G216" s="52">
        <f t="shared" si="41"/>
        <v>2.9075000000000002</v>
      </c>
      <c r="H216" s="54">
        <f t="shared" si="42"/>
        <v>1.4625833333333333</v>
      </c>
      <c r="I216" s="87">
        <f t="shared" si="36"/>
        <v>-8.5999999999931566E-6</v>
      </c>
      <c r="J216" s="54">
        <f t="shared" si="37"/>
        <v>0.51599999999958934</v>
      </c>
      <c r="K216" s="54">
        <f t="shared" si="43"/>
        <v>0.946583333333744</v>
      </c>
      <c r="L216" s="38"/>
      <c r="M216" s="59"/>
      <c r="N216" s="56">
        <f t="shared" si="38"/>
        <v>25.595208333333439</v>
      </c>
      <c r="O216" s="56">
        <f t="shared" si="39"/>
        <v>7.8881944444541441E-2</v>
      </c>
      <c r="P216" s="56">
        <f>SUM($O$13:O216)</f>
        <v>19.780208333333437</v>
      </c>
      <c r="Q216" s="56">
        <f t="shared" si="40"/>
        <v>5.8150000000000013</v>
      </c>
      <c r="T216" s="7"/>
      <c r="U216" s="8"/>
      <c r="V216" s="8"/>
    </row>
    <row r="217" spans="1:22" s="3" customFormat="1" x14ac:dyDescent="0.35">
      <c r="A217" s="63">
        <v>0.4811111111111111</v>
      </c>
      <c r="B217" s="81">
        <f t="shared" si="35"/>
        <v>1055.0000000000018</v>
      </c>
      <c r="C217" s="54">
        <f t="shared" si="33"/>
        <v>17.583333333333364</v>
      </c>
      <c r="D217" s="54">
        <f t="shared" si="34"/>
        <v>8.3333333333293069E-2</v>
      </c>
      <c r="E217">
        <v>21</v>
      </c>
      <c r="F217" s="31">
        <f>SUM($E$13:E217)</f>
        <v>2928.5</v>
      </c>
      <c r="G217" s="52">
        <f t="shared" si="41"/>
        <v>2.9285000000000001</v>
      </c>
      <c r="H217" s="52">
        <f t="shared" si="42"/>
        <v>1.4625833333333333</v>
      </c>
      <c r="I217" s="87">
        <f t="shared" si="36"/>
        <v>-8.4000000000040582E-6</v>
      </c>
      <c r="J217" s="54">
        <f t="shared" si="37"/>
        <v>0.50400000000024348</v>
      </c>
      <c r="K217" s="54">
        <f t="shared" si="43"/>
        <v>0.95858333333308987</v>
      </c>
      <c r="L217" s="38"/>
      <c r="M217" s="59"/>
      <c r="N217" s="56">
        <f t="shared" si="38"/>
        <v>25.717090277777825</v>
      </c>
      <c r="O217" s="56">
        <f t="shared" si="39"/>
        <v>7.9881944444385553E-2</v>
      </c>
      <c r="P217" s="56">
        <f>SUM($O$13:O217)</f>
        <v>19.860090277777822</v>
      </c>
      <c r="Q217" s="56">
        <f t="shared" si="40"/>
        <v>5.8570000000000029</v>
      </c>
      <c r="T217" s="7"/>
      <c r="U217" s="8"/>
      <c r="V217" s="8"/>
    </row>
    <row r="218" spans="1:22" s="3" customFormat="1" x14ac:dyDescent="0.35">
      <c r="A218" s="63">
        <v>0.48116898148148146</v>
      </c>
      <c r="B218" s="81">
        <f t="shared" si="35"/>
        <v>1059.9999999999995</v>
      </c>
      <c r="C218" s="54">
        <f t="shared" si="33"/>
        <v>17.666666666666657</v>
      </c>
      <c r="D218" s="54">
        <f t="shared" si="34"/>
        <v>8.3333333333293069E-2</v>
      </c>
      <c r="E218">
        <v>20.5</v>
      </c>
      <c r="F218" s="31">
        <f>SUM($E$13:E218)</f>
        <v>2949</v>
      </c>
      <c r="G218" s="52">
        <f t="shared" si="41"/>
        <v>2.9489999999999998</v>
      </c>
      <c r="H218" s="54">
        <f t="shared" si="42"/>
        <v>1.4625833333333333</v>
      </c>
      <c r="I218" s="87">
        <f t="shared" si="36"/>
        <v>-8.2000000000039618E-6</v>
      </c>
      <c r="J218" s="54">
        <f t="shared" si="37"/>
        <v>0.49200000000023769</v>
      </c>
      <c r="K218" s="54">
        <f t="shared" si="43"/>
        <v>0.97058333333309565</v>
      </c>
      <c r="L218" s="38"/>
      <c r="M218" s="59"/>
      <c r="N218" s="56">
        <f t="shared" si="38"/>
        <v>25.838972222222207</v>
      </c>
      <c r="O218" s="56">
        <f t="shared" si="39"/>
        <v>8.0881944444385553E-2</v>
      </c>
      <c r="P218" s="56">
        <f>SUM($O$13:O218)</f>
        <v>19.940972222222207</v>
      </c>
      <c r="Q218" s="56">
        <f t="shared" si="40"/>
        <v>5.8979999999999997</v>
      </c>
      <c r="T218" s="7"/>
      <c r="U218" s="8"/>
      <c r="V218" s="8"/>
    </row>
    <row r="219" spans="1:22" s="3" customFormat="1" x14ac:dyDescent="0.35">
      <c r="A219" s="63">
        <v>0.48123842592592592</v>
      </c>
      <c r="B219" s="81">
        <f t="shared" si="35"/>
        <v>1066.0000000000005</v>
      </c>
      <c r="C219" s="54">
        <f t="shared" si="33"/>
        <v>17.766666666666673</v>
      </c>
      <c r="D219" s="54">
        <f t="shared" si="34"/>
        <v>0.10000000000001563</v>
      </c>
      <c r="E219">
        <v>21</v>
      </c>
      <c r="F219" s="31">
        <f>SUM($E$13:E219)</f>
        <v>2970</v>
      </c>
      <c r="G219" s="52">
        <f t="shared" si="41"/>
        <v>2.97</v>
      </c>
      <c r="H219" s="52">
        <f t="shared" si="42"/>
        <v>1.4625833333333333</v>
      </c>
      <c r="I219" s="87">
        <f t="shared" si="36"/>
        <v>-6.9999999999989064E-6</v>
      </c>
      <c r="J219" s="54">
        <f t="shared" si="37"/>
        <v>0.41999999999993437</v>
      </c>
      <c r="K219" s="54">
        <f t="shared" si="43"/>
        <v>1.0425833333333989</v>
      </c>
      <c r="L219" s="38"/>
      <c r="M219" s="59"/>
      <c r="N219" s="56">
        <f t="shared" si="38"/>
        <v>25.985230555555564</v>
      </c>
      <c r="O219" s="56">
        <f t="shared" si="39"/>
        <v>0.10425833333335618</v>
      </c>
      <c r="P219" s="56">
        <f>SUM($O$13:O219)</f>
        <v>20.045230555555563</v>
      </c>
      <c r="Q219" s="56">
        <f t="shared" si="40"/>
        <v>5.9400000000000013</v>
      </c>
      <c r="T219" s="7"/>
      <c r="U219" s="8"/>
      <c r="V219" s="8"/>
    </row>
    <row r="220" spans="1:22" s="3" customFormat="1" x14ac:dyDescent="0.35">
      <c r="A220" s="63">
        <v>0.48129629629629633</v>
      </c>
      <c r="B220" s="81">
        <f t="shared" si="35"/>
        <v>1071.0000000000043</v>
      </c>
      <c r="C220" s="54">
        <f t="shared" si="33"/>
        <v>17.850000000000072</v>
      </c>
      <c r="D220" s="54">
        <f t="shared" si="34"/>
        <v>8.3333333333399651E-2</v>
      </c>
      <c r="E220">
        <v>21.5</v>
      </c>
      <c r="F220" s="31">
        <f>SUM($E$13:E220)</f>
        <v>2991.5</v>
      </c>
      <c r="G220" s="52">
        <f t="shared" si="41"/>
        <v>2.9914999999999998</v>
      </c>
      <c r="H220" s="54">
        <f t="shared" si="42"/>
        <v>1.4625833333333333</v>
      </c>
      <c r="I220" s="87">
        <f t="shared" si="36"/>
        <v>-8.5999999999931566E-6</v>
      </c>
      <c r="J220" s="54">
        <f t="shared" si="37"/>
        <v>0.51599999999958934</v>
      </c>
      <c r="K220" s="54">
        <f t="shared" si="43"/>
        <v>0.946583333333744</v>
      </c>
      <c r="L220" s="38"/>
      <c r="M220" s="59"/>
      <c r="N220" s="56">
        <f t="shared" si="38"/>
        <v>26.107112500000106</v>
      </c>
      <c r="O220" s="56">
        <f t="shared" si="39"/>
        <v>7.8881944444541441E-2</v>
      </c>
      <c r="P220" s="56">
        <f>SUM($O$13:O220)</f>
        <v>20.124112500000106</v>
      </c>
      <c r="Q220" s="56">
        <f t="shared" si="40"/>
        <v>5.9830000000000005</v>
      </c>
      <c r="T220" s="7"/>
      <c r="U220" s="8"/>
      <c r="V220" s="8"/>
    </row>
    <row r="221" spans="1:22" s="3" customFormat="1" x14ac:dyDescent="0.35">
      <c r="A221" s="63">
        <v>0.48136574074074073</v>
      </c>
      <c r="B221" s="81">
        <f t="shared" si="35"/>
        <v>1076.9999999999989</v>
      </c>
      <c r="C221" s="54">
        <f t="shared" si="33"/>
        <v>17.949999999999982</v>
      </c>
      <c r="D221" s="54">
        <f t="shared" si="34"/>
        <v>9.9999999999909051E-2</v>
      </c>
      <c r="E221">
        <v>21</v>
      </c>
      <c r="F221" s="31">
        <f>SUM($E$13:E221)</f>
        <v>3012.5</v>
      </c>
      <c r="G221" s="52">
        <f t="shared" si="41"/>
        <v>3.0125000000000002</v>
      </c>
      <c r="H221" s="52">
        <f t="shared" si="42"/>
        <v>1.4625833333333333</v>
      </c>
      <c r="I221" s="87">
        <f t="shared" si="36"/>
        <v>-7.000000000006367E-6</v>
      </c>
      <c r="J221" s="54">
        <f t="shared" si="37"/>
        <v>0.42000000000038201</v>
      </c>
      <c r="K221" s="54">
        <f t="shared" si="43"/>
        <v>1.0425833333329513</v>
      </c>
      <c r="L221" s="38"/>
      <c r="M221" s="59"/>
      <c r="N221" s="56">
        <f t="shared" si="38"/>
        <v>26.253370833333307</v>
      </c>
      <c r="O221" s="56">
        <f t="shared" si="39"/>
        <v>0.10425833333320031</v>
      </c>
      <c r="P221" s="56">
        <f>SUM($O$13:O221)</f>
        <v>20.228370833333305</v>
      </c>
      <c r="Q221" s="56">
        <f t="shared" si="40"/>
        <v>6.0250000000000021</v>
      </c>
      <c r="T221" s="7"/>
      <c r="U221" s="8"/>
      <c r="V221" s="8"/>
    </row>
    <row r="222" spans="1:22" s="3" customFormat="1" x14ac:dyDescent="0.35">
      <c r="A222" s="63">
        <v>0.48142361111111115</v>
      </c>
      <c r="B222" s="81">
        <f t="shared" si="35"/>
        <v>1082.000000000003</v>
      </c>
      <c r="C222" s="54">
        <f t="shared" si="33"/>
        <v>18.033333333333381</v>
      </c>
      <c r="D222" s="54">
        <f t="shared" si="34"/>
        <v>8.3333333333399651E-2</v>
      </c>
      <c r="E222">
        <v>20</v>
      </c>
      <c r="F222" s="31">
        <f>SUM($E$13:E222)</f>
        <v>3032.5</v>
      </c>
      <c r="G222" s="52">
        <f t="shared" si="41"/>
        <v>3.0325000000000002</v>
      </c>
      <c r="H222" s="54">
        <f t="shared" si="42"/>
        <v>1.4625833333333333</v>
      </c>
      <c r="I222" s="87">
        <f t="shared" si="36"/>
        <v>-7.9999999999936333E-6</v>
      </c>
      <c r="J222" s="54">
        <f t="shared" si="37"/>
        <v>0.47999999999961801</v>
      </c>
      <c r="K222" s="54">
        <f t="shared" si="43"/>
        <v>0.98258333333371528</v>
      </c>
      <c r="L222" s="38"/>
      <c r="M222" s="59"/>
      <c r="N222" s="56">
        <f t="shared" si="38"/>
        <v>26.375252777777849</v>
      </c>
      <c r="O222" s="56">
        <f t="shared" si="39"/>
        <v>8.188194444454143E-2</v>
      </c>
      <c r="P222" s="56">
        <f>SUM($O$13:O222)</f>
        <v>20.310252777777848</v>
      </c>
      <c r="Q222" s="56">
        <f t="shared" si="40"/>
        <v>6.0650000000000013</v>
      </c>
      <c r="T222" s="7"/>
      <c r="U222" s="8"/>
      <c r="V222" s="8"/>
    </row>
    <row r="223" spans="1:22" s="3" customFormat="1" x14ac:dyDescent="0.35">
      <c r="A223" s="63">
        <v>0.48148148148148145</v>
      </c>
      <c r="B223" s="81">
        <f t="shared" si="35"/>
        <v>1087.0000000000005</v>
      </c>
      <c r="C223" s="54">
        <f t="shared" si="33"/>
        <v>18.116666666666674</v>
      </c>
      <c r="D223" s="54">
        <f t="shared" si="34"/>
        <v>8.3333333333293069E-2</v>
      </c>
      <c r="E223">
        <v>19</v>
      </c>
      <c r="F223" s="31">
        <f>SUM($E$13:E223)</f>
        <v>3051.5</v>
      </c>
      <c r="G223" s="52">
        <f t="shared" si="41"/>
        <v>3.0514999999999999</v>
      </c>
      <c r="H223" s="52">
        <f t="shared" si="42"/>
        <v>1.4625833333333333</v>
      </c>
      <c r="I223" s="87">
        <f t="shared" si="36"/>
        <v>-7.600000000003672E-6</v>
      </c>
      <c r="J223" s="54">
        <f t="shared" si="37"/>
        <v>0.45600000000022034</v>
      </c>
      <c r="K223" s="54">
        <f t="shared" si="43"/>
        <v>1.0065833333331131</v>
      </c>
      <c r="L223" s="38"/>
      <c r="M223" s="59"/>
      <c r="N223" s="56">
        <f t="shared" si="38"/>
        <v>26.497134722222235</v>
      </c>
      <c r="O223" s="56">
        <f t="shared" si="39"/>
        <v>8.388194444438557E-2</v>
      </c>
      <c r="P223" s="56">
        <f>SUM($O$13:O223)</f>
        <v>20.394134722222233</v>
      </c>
      <c r="Q223" s="56">
        <f t="shared" si="40"/>
        <v>6.1030000000000015</v>
      </c>
      <c r="T223" s="7"/>
      <c r="U223" s="8"/>
      <c r="V223" s="8"/>
    </row>
    <row r="224" spans="1:22" s="3" customFormat="1" x14ac:dyDescent="0.35">
      <c r="A224" s="63">
        <v>0.48155092592592591</v>
      </c>
      <c r="B224" s="81">
        <f t="shared" si="35"/>
        <v>1093.0000000000014</v>
      </c>
      <c r="C224" s="54">
        <f t="shared" si="33"/>
        <v>18.21666666666669</v>
      </c>
      <c r="D224" s="54">
        <f t="shared" si="34"/>
        <v>0.10000000000001563</v>
      </c>
      <c r="E224">
        <v>25.5</v>
      </c>
      <c r="F224" s="31">
        <f>SUM($E$13:E224)</f>
        <v>3077</v>
      </c>
      <c r="G224" s="52">
        <f t="shared" si="41"/>
        <v>3.077</v>
      </c>
      <c r="H224" s="54">
        <f t="shared" si="42"/>
        <v>1.4625833333333333</v>
      </c>
      <c r="I224" s="87">
        <f t="shared" si="36"/>
        <v>-8.4999999999986718E-6</v>
      </c>
      <c r="J224" s="54">
        <f t="shared" si="37"/>
        <v>0.50999999999992029</v>
      </c>
      <c r="K224" s="54">
        <f t="shared" si="43"/>
        <v>0.95258333333341305</v>
      </c>
      <c r="L224" s="38"/>
      <c r="M224" s="59"/>
      <c r="N224" s="56">
        <f t="shared" si="38"/>
        <v>26.643393055555588</v>
      </c>
      <c r="O224" s="56">
        <f t="shared" si="39"/>
        <v>9.525833333335619E-2</v>
      </c>
      <c r="P224" s="56">
        <f>SUM($O$13:O224)</f>
        <v>20.489393055555588</v>
      </c>
      <c r="Q224" s="56">
        <f t="shared" si="40"/>
        <v>6.1539999999999999</v>
      </c>
      <c r="T224" s="7"/>
      <c r="U224" s="8"/>
      <c r="V224" s="8"/>
    </row>
    <row r="225" spans="1:22" s="3" customFormat="1" x14ac:dyDescent="0.35">
      <c r="A225" s="63">
        <v>0.48160879629629627</v>
      </c>
      <c r="B225" s="81">
        <f t="shared" si="35"/>
        <v>1097.9999999999991</v>
      </c>
      <c r="C225" s="54">
        <f t="shared" si="33"/>
        <v>18.299999999999983</v>
      </c>
      <c r="D225" s="54">
        <f t="shared" si="34"/>
        <v>8.3333333333293069E-2</v>
      </c>
      <c r="E225">
        <v>17.5</v>
      </c>
      <c r="F225" s="31">
        <f>SUM($E$13:E225)</f>
        <v>3094.5</v>
      </c>
      <c r="G225" s="52">
        <f t="shared" si="41"/>
        <v>3.0945</v>
      </c>
      <c r="H225" s="52">
        <f t="shared" si="42"/>
        <v>1.4625833333333333</v>
      </c>
      <c r="I225" s="87">
        <f t="shared" si="36"/>
        <v>-7.0000000000033821E-6</v>
      </c>
      <c r="J225" s="54">
        <f t="shared" si="37"/>
        <v>0.42000000000020293</v>
      </c>
      <c r="K225" s="54">
        <f t="shared" si="43"/>
        <v>1.0425833333331305</v>
      </c>
      <c r="L225" s="38"/>
      <c r="M225" s="59"/>
      <c r="N225" s="56">
        <f t="shared" si="38"/>
        <v>26.765274999999974</v>
      </c>
      <c r="O225" s="56">
        <f t="shared" si="39"/>
        <v>8.6881944444385559E-2</v>
      </c>
      <c r="P225" s="56">
        <f>SUM($O$13:O225)</f>
        <v>20.576274999999974</v>
      </c>
      <c r="Q225" s="56">
        <f t="shared" si="40"/>
        <v>6.1890000000000001</v>
      </c>
      <c r="T225" s="7"/>
      <c r="U225" s="8"/>
      <c r="V225" s="8"/>
    </row>
    <row r="226" spans="1:22" s="3" customFormat="1" x14ac:dyDescent="0.35">
      <c r="A226" s="63">
        <v>0.48167824074074073</v>
      </c>
      <c r="B226" s="81">
        <f t="shared" si="35"/>
        <v>1104</v>
      </c>
      <c r="C226" s="54">
        <f t="shared" si="33"/>
        <v>18.399999999999999</v>
      </c>
      <c r="D226" s="54">
        <f t="shared" si="34"/>
        <v>0.10000000000001563</v>
      </c>
      <c r="E226">
        <v>21.5</v>
      </c>
      <c r="F226" s="31">
        <f>SUM($E$13:E226)</f>
        <v>3116</v>
      </c>
      <c r="G226" s="52">
        <f t="shared" si="41"/>
        <v>3.1160000000000001</v>
      </c>
      <c r="H226" s="54">
        <f t="shared" si="42"/>
        <v>1.4625833333333333</v>
      </c>
      <c r="I226" s="87">
        <f t="shared" si="36"/>
        <v>-7.1666666666655463E-6</v>
      </c>
      <c r="J226" s="54">
        <f t="shared" si="37"/>
        <v>0.42999999999993277</v>
      </c>
      <c r="K226" s="54">
        <f t="shared" si="43"/>
        <v>1.0325833333334007</v>
      </c>
      <c r="L226" s="38"/>
      <c r="M226" s="59"/>
      <c r="N226" s="56">
        <f t="shared" si="38"/>
        <v>26.911533333333331</v>
      </c>
      <c r="O226" s="56">
        <f t="shared" si="39"/>
        <v>0.10325833333335621</v>
      </c>
      <c r="P226" s="56">
        <f>SUM($O$13:O226)</f>
        <v>20.679533333333332</v>
      </c>
      <c r="Q226" s="56">
        <f t="shared" si="40"/>
        <v>6.2319999999999993</v>
      </c>
      <c r="T226" s="7"/>
      <c r="U226" s="8"/>
      <c r="V226" s="8"/>
    </row>
    <row r="227" spans="1:22" s="3" customFormat="1" x14ac:dyDescent="0.35">
      <c r="A227" s="63">
        <v>0.48173611111111114</v>
      </c>
      <c r="B227" s="81">
        <f t="shared" si="35"/>
        <v>1109.0000000000039</v>
      </c>
      <c r="C227" s="54">
        <f t="shared" si="33"/>
        <v>18.483333333333398</v>
      </c>
      <c r="D227" s="54">
        <f t="shared" si="34"/>
        <v>8.3333333333399651E-2</v>
      </c>
      <c r="E227">
        <v>20.5</v>
      </c>
      <c r="F227" s="31">
        <f>SUM($E$13:E227)</f>
        <v>3136.5</v>
      </c>
      <c r="G227" s="52">
        <f t="shared" si="41"/>
        <v>3.1364999999999998</v>
      </c>
      <c r="H227" s="52">
        <f t="shared" si="42"/>
        <v>1.4625833333333333</v>
      </c>
      <c r="I227" s="87">
        <f t="shared" si="36"/>
        <v>-8.1999999999934739E-6</v>
      </c>
      <c r="J227" s="54">
        <f t="shared" si="37"/>
        <v>0.49199999999960847</v>
      </c>
      <c r="K227" s="54">
        <f t="shared" si="43"/>
        <v>0.97058333333372482</v>
      </c>
      <c r="L227" s="38"/>
      <c r="M227" s="59"/>
      <c r="N227" s="56">
        <f t="shared" si="38"/>
        <v>27.033415277777873</v>
      </c>
      <c r="O227" s="56">
        <f t="shared" si="39"/>
        <v>8.0881944444541429E-2</v>
      </c>
      <c r="P227" s="56">
        <f>SUM($O$13:O227)</f>
        <v>20.760415277777874</v>
      </c>
      <c r="Q227" s="56">
        <f t="shared" si="40"/>
        <v>6.2729999999999997</v>
      </c>
      <c r="T227" s="7"/>
      <c r="U227" s="8"/>
      <c r="V227" s="8"/>
    </row>
    <row r="228" spans="1:22" s="3" customFormat="1" x14ac:dyDescent="0.35">
      <c r="A228" s="63">
        <v>0.4817939814814815</v>
      </c>
      <c r="B228" s="81">
        <f t="shared" si="35"/>
        <v>1114.0000000000014</v>
      </c>
      <c r="C228" s="54">
        <f t="shared" si="33"/>
        <v>18.566666666666691</v>
      </c>
      <c r="D228" s="54">
        <f t="shared" si="34"/>
        <v>8.3333333333293069E-2</v>
      </c>
      <c r="E228">
        <v>19</v>
      </c>
      <c r="F228" s="31">
        <f>SUM($E$13:E228)</f>
        <v>3155.5</v>
      </c>
      <c r="G228" s="52">
        <f t="shared" si="41"/>
        <v>3.1555</v>
      </c>
      <c r="H228" s="54">
        <f t="shared" si="42"/>
        <v>1.4625833333333333</v>
      </c>
      <c r="I228" s="87">
        <f t="shared" si="36"/>
        <v>-7.600000000003672E-6</v>
      </c>
      <c r="J228" s="54">
        <f t="shared" si="37"/>
        <v>0.45600000000022034</v>
      </c>
      <c r="K228" s="54">
        <f t="shared" si="43"/>
        <v>1.0065833333331131</v>
      </c>
      <c r="L228" s="38"/>
      <c r="M228" s="59"/>
      <c r="N228" s="56">
        <f t="shared" si="38"/>
        <v>27.155297222222259</v>
      </c>
      <c r="O228" s="56">
        <f t="shared" si="39"/>
        <v>8.388194444438557E-2</v>
      </c>
      <c r="P228" s="56">
        <f>SUM($O$13:O228)</f>
        <v>20.844297222222259</v>
      </c>
      <c r="Q228" s="56">
        <f t="shared" si="40"/>
        <v>6.3109999999999999</v>
      </c>
      <c r="T228" s="7"/>
      <c r="U228" s="8"/>
      <c r="V228" s="8"/>
    </row>
    <row r="229" spans="1:22" s="3" customFormat="1" x14ac:dyDescent="0.35">
      <c r="A229" s="63">
        <v>0.48186342592592596</v>
      </c>
      <c r="B229" s="81">
        <f t="shared" si="35"/>
        <v>1120.0000000000025</v>
      </c>
      <c r="C229" s="54">
        <f t="shared" si="33"/>
        <v>18.666666666666707</v>
      </c>
      <c r="D229" s="54">
        <f t="shared" si="34"/>
        <v>0.10000000000001563</v>
      </c>
      <c r="E229">
        <v>16</v>
      </c>
      <c r="F229" s="31">
        <f>SUM($E$13:E229)</f>
        <v>3171.5</v>
      </c>
      <c r="G229" s="52">
        <f t="shared" si="41"/>
        <v>3.1715</v>
      </c>
      <c r="H229" s="52">
        <f t="shared" si="42"/>
        <v>1.4625833333333333</v>
      </c>
      <c r="I229" s="87">
        <f t="shared" si="36"/>
        <v>-5.3333333333325002E-6</v>
      </c>
      <c r="J229" s="54">
        <f t="shared" si="37"/>
        <v>0.31999999999994999</v>
      </c>
      <c r="K229" s="54">
        <f t="shared" si="43"/>
        <v>1.1425833333333832</v>
      </c>
      <c r="L229" s="38"/>
      <c r="M229" s="59"/>
      <c r="N229" s="56">
        <f t="shared" si="38"/>
        <v>27.301555555555616</v>
      </c>
      <c r="O229" s="56">
        <f t="shared" si="39"/>
        <v>0.11425833333335618</v>
      </c>
      <c r="P229" s="56">
        <f>SUM($O$13:O229)</f>
        <v>20.958555555555616</v>
      </c>
      <c r="Q229" s="56">
        <f t="shared" si="40"/>
        <v>6.343</v>
      </c>
      <c r="T229" s="7"/>
      <c r="U229" s="8"/>
      <c r="V229" s="8"/>
    </row>
    <row r="230" spans="1:22" s="3" customFormat="1" x14ac:dyDescent="0.35">
      <c r="A230" s="63">
        <v>0.48192129629629626</v>
      </c>
      <c r="B230" s="81">
        <f t="shared" si="35"/>
        <v>1125</v>
      </c>
      <c r="C230" s="54">
        <f t="shared" si="33"/>
        <v>18.75</v>
      </c>
      <c r="D230" s="54">
        <f t="shared" si="34"/>
        <v>8.3333333333293069E-2</v>
      </c>
      <c r="E230">
        <v>20</v>
      </c>
      <c r="F230" s="31">
        <f>SUM($E$13:E230)</f>
        <v>3191.5</v>
      </c>
      <c r="G230" s="52">
        <f t="shared" si="41"/>
        <v>3.1915</v>
      </c>
      <c r="H230" s="54">
        <f t="shared" si="42"/>
        <v>1.4625833333333333</v>
      </c>
      <c r="I230" s="87">
        <f t="shared" si="36"/>
        <v>-8.0000000000038655E-6</v>
      </c>
      <c r="J230" s="54">
        <f t="shared" si="37"/>
        <v>0.48000000000023191</v>
      </c>
      <c r="K230" s="54">
        <f t="shared" si="43"/>
        <v>0.98258333333310144</v>
      </c>
      <c r="L230" s="38"/>
      <c r="M230" s="59"/>
      <c r="N230" s="56">
        <f t="shared" si="38"/>
        <v>27.423437499999999</v>
      </c>
      <c r="O230" s="56">
        <f t="shared" si="39"/>
        <v>8.1881944444385554E-2</v>
      </c>
      <c r="P230" s="56">
        <f>SUM($O$13:O230)</f>
        <v>21.040437500000003</v>
      </c>
      <c r="Q230" s="56">
        <f t="shared" si="40"/>
        <v>6.3829999999999956</v>
      </c>
      <c r="T230" s="7"/>
      <c r="U230" s="8"/>
      <c r="V230" s="8"/>
    </row>
    <row r="231" spans="1:22" s="3" customFormat="1" x14ac:dyDescent="0.35">
      <c r="A231" s="63">
        <v>0.48197916666666668</v>
      </c>
      <c r="B231" s="81">
        <f t="shared" si="35"/>
        <v>1130.0000000000041</v>
      </c>
      <c r="C231" s="54">
        <f t="shared" si="33"/>
        <v>18.8333333333334</v>
      </c>
      <c r="D231" s="54">
        <f t="shared" si="34"/>
        <v>8.3333333333399651E-2</v>
      </c>
      <c r="E231">
        <v>19.5</v>
      </c>
      <c r="F231" s="31">
        <f>SUM($E$13:E231)</f>
        <v>3211</v>
      </c>
      <c r="G231" s="52">
        <f t="shared" si="41"/>
        <v>3.2109999999999999</v>
      </c>
      <c r="H231" s="52">
        <f t="shared" si="42"/>
        <v>1.4625833333333333</v>
      </c>
      <c r="I231" s="87">
        <f t="shared" si="36"/>
        <v>-7.7999999999937928E-6</v>
      </c>
      <c r="J231" s="54">
        <f t="shared" si="37"/>
        <v>0.46799999999962755</v>
      </c>
      <c r="K231" s="54">
        <f t="shared" si="43"/>
        <v>0.99458333333370574</v>
      </c>
      <c r="L231" s="38"/>
      <c r="M231" s="59"/>
      <c r="N231" s="56">
        <f t="shared" si="38"/>
        <v>27.545319444444541</v>
      </c>
      <c r="O231" s="56">
        <f t="shared" si="39"/>
        <v>8.2881944444541431E-2</v>
      </c>
      <c r="P231" s="56">
        <f>SUM($O$13:O231)</f>
        <v>21.123319444444544</v>
      </c>
      <c r="Q231" s="56">
        <f t="shared" si="40"/>
        <v>6.421999999999997</v>
      </c>
      <c r="T231" s="7"/>
      <c r="U231" s="8"/>
      <c r="V231" s="8"/>
    </row>
    <row r="232" spans="1:22" s="3" customFormat="1" x14ac:dyDescent="0.35">
      <c r="A232" s="63">
        <v>0.48204861111111108</v>
      </c>
      <c r="B232" s="81">
        <f t="shared" si="35"/>
        <v>1135.9999999999986</v>
      </c>
      <c r="C232" s="54">
        <f t="shared" si="33"/>
        <v>18.933333333333309</v>
      </c>
      <c r="D232" s="54">
        <f t="shared" si="34"/>
        <v>9.9999999999909051E-2</v>
      </c>
      <c r="E232">
        <v>19.5</v>
      </c>
      <c r="F232" s="31">
        <f>SUM($E$13:E232)</f>
        <v>3230.5</v>
      </c>
      <c r="G232" s="52">
        <f t="shared" si="41"/>
        <v>3.2305000000000001</v>
      </c>
      <c r="H232" s="54">
        <f t="shared" si="42"/>
        <v>1.4625833333333333</v>
      </c>
      <c r="I232" s="87">
        <f t="shared" si="36"/>
        <v>-6.5000000000059127E-6</v>
      </c>
      <c r="J232" s="54">
        <f t="shared" si="37"/>
        <v>0.39000000000035473</v>
      </c>
      <c r="K232" s="54">
        <f t="shared" si="43"/>
        <v>1.0725833333329786</v>
      </c>
      <c r="L232" s="38"/>
      <c r="M232" s="59"/>
      <c r="N232" s="56">
        <f t="shared" si="38"/>
        <v>27.691577777777741</v>
      </c>
      <c r="O232" s="56">
        <f t="shared" si="39"/>
        <v>0.10725833333320031</v>
      </c>
      <c r="P232" s="56">
        <f>SUM($O$13:O232)</f>
        <v>21.230577777777743</v>
      </c>
      <c r="Q232" s="56">
        <f t="shared" si="40"/>
        <v>6.4609999999999985</v>
      </c>
      <c r="T232" s="7"/>
      <c r="U232" s="8"/>
      <c r="V232" s="8"/>
    </row>
    <row r="233" spans="1:22" s="3" customFormat="1" x14ac:dyDescent="0.35">
      <c r="A233" s="63">
        <v>0.4821064814814815</v>
      </c>
      <c r="B233" s="81">
        <f t="shared" si="35"/>
        <v>1141.0000000000025</v>
      </c>
      <c r="C233" s="54">
        <f t="shared" si="33"/>
        <v>19.016666666666708</v>
      </c>
      <c r="D233" s="54">
        <f t="shared" si="34"/>
        <v>8.3333333333399651E-2</v>
      </c>
      <c r="E233">
        <v>16</v>
      </c>
      <c r="F233" s="31">
        <f>SUM($E$13:E233)</f>
        <v>3246.5</v>
      </c>
      <c r="G233" s="52">
        <f t="shared" si="41"/>
        <v>3.2465000000000002</v>
      </c>
      <c r="H233" s="52">
        <f t="shared" si="42"/>
        <v>1.4625833333333333</v>
      </c>
      <c r="I233" s="87">
        <f t="shared" si="36"/>
        <v>-6.3999999999949073E-6</v>
      </c>
      <c r="J233" s="54">
        <f t="shared" si="37"/>
        <v>0.38399999999969442</v>
      </c>
      <c r="K233" s="54">
        <f t="shared" si="43"/>
        <v>1.078583333333639</v>
      </c>
      <c r="L233" s="38"/>
      <c r="M233" s="59"/>
      <c r="N233" s="56">
        <f t="shared" si="38"/>
        <v>27.813459722222284</v>
      </c>
      <c r="O233" s="56">
        <f t="shared" si="39"/>
        <v>8.9881944444541451E-2</v>
      </c>
      <c r="P233" s="56">
        <f>SUM($O$13:O233)</f>
        <v>21.320459722222285</v>
      </c>
      <c r="Q233" s="56">
        <f t="shared" si="40"/>
        <v>6.4929999999999986</v>
      </c>
      <c r="T233" s="7"/>
      <c r="U233" s="8"/>
      <c r="V233" s="8"/>
    </row>
    <row r="234" spans="1:22" s="3" customFormat="1" x14ac:dyDescent="0.35">
      <c r="A234" s="63">
        <v>0.48217592592592595</v>
      </c>
      <c r="B234" s="81">
        <f t="shared" si="35"/>
        <v>1147.0000000000034</v>
      </c>
      <c r="C234" s="54">
        <f t="shared" si="33"/>
        <v>19.116666666666724</v>
      </c>
      <c r="D234" s="54">
        <f t="shared" ref="D234:D243" si="44">(A234*24-A233*24)*60</f>
        <v>0.10000000000001563</v>
      </c>
      <c r="E234">
        <v>20</v>
      </c>
      <c r="F234" s="31">
        <f>SUM($E$13:E234)</f>
        <v>3266.5</v>
      </c>
      <c r="G234" s="52">
        <f t="shared" si="41"/>
        <v>3.2665000000000002</v>
      </c>
      <c r="H234" s="54">
        <f t="shared" si="42"/>
        <v>1.4625833333333333</v>
      </c>
      <c r="I234" s="87">
        <f t="shared" si="36"/>
        <v>-6.6666666666656239E-6</v>
      </c>
      <c r="J234" s="54">
        <f t="shared" si="37"/>
        <v>0.39999999999993746</v>
      </c>
      <c r="K234" s="54">
        <f t="shared" si="43"/>
        <v>1.0625833333333958</v>
      </c>
      <c r="L234" s="38"/>
      <c r="M234" s="59"/>
      <c r="N234" s="56">
        <f t="shared" si="38"/>
        <v>27.959718055555641</v>
      </c>
      <c r="O234" s="56">
        <f t="shared" si="39"/>
        <v>0.10625833333335619</v>
      </c>
      <c r="P234" s="56">
        <f>SUM($O$13:O234)</f>
        <v>21.426718055555643</v>
      </c>
      <c r="Q234" s="56">
        <f t="shared" si="40"/>
        <v>6.5329999999999977</v>
      </c>
      <c r="T234" s="7"/>
      <c r="U234" s="8"/>
      <c r="V234" s="8"/>
    </row>
    <row r="235" spans="1:22" s="3" customFormat="1" x14ac:dyDescent="0.35">
      <c r="A235" s="63">
        <v>0.48223379629629631</v>
      </c>
      <c r="B235" s="81">
        <f t="shared" si="35"/>
        <v>1152.0000000000009</v>
      </c>
      <c r="C235" s="54">
        <f t="shared" si="33"/>
        <v>19.200000000000017</v>
      </c>
      <c r="D235" s="54">
        <f t="shared" si="44"/>
        <v>8.3333333333293069E-2</v>
      </c>
      <c r="E235">
        <v>21.5</v>
      </c>
      <c r="F235" s="31">
        <f>SUM($E$13:E235)</f>
        <v>3288</v>
      </c>
      <c r="G235" s="52">
        <f t="shared" si="41"/>
        <v>3.2879999999999998</v>
      </c>
      <c r="H235" s="52">
        <f t="shared" si="42"/>
        <v>1.4625833333333333</v>
      </c>
      <c r="I235" s="87">
        <f t="shared" si="36"/>
        <v>-8.6000000000041562E-6</v>
      </c>
      <c r="J235" s="54">
        <f t="shared" si="37"/>
        <v>0.51600000000024937</v>
      </c>
      <c r="K235" s="54">
        <f t="shared" si="43"/>
        <v>0.94658333333308398</v>
      </c>
      <c r="L235" s="38"/>
      <c r="M235" s="59"/>
      <c r="N235" s="56">
        <f t="shared" si="38"/>
        <v>28.081600000000027</v>
      </c>
      <c r="O235" s="56">
        <f t="shared" si="39"/>
        <v>7.8881944444385552E-2</v>
      </c>
      <c r="P235" s="56">
        <f>SUM($O$13:O235)</f>
        <v>21.50560000000003</v>
      </c>
      <c r="Q235" s="56">
        <f t="shared" si="40"/>
        <v>6.575999999999997</v>
      </c>
      <c r="T235" s="7"/>
      <c r="U235" s="8"/>
      <c r="V235" s="8"/>
    </row>
    <row r="236" spans="1:22" s="3" customFormat="1" x14ac:dyDescent="0.35">
      <c r="A236" s="63">
        <v>0.48230324074074077</v>
      </c>
      <c r="B236" s="81">
        <f t="shared" si="35"/>
        <v>1158.000000000002</v>
      </c>
      <c r="C236" s="54">
        <f t="shared" si="33"/>
        <v>19.300000000000033</v>
      </c>
      <c r="D236" s="54">
        <f t="shared" si="44"/>
        <v>0.10000000000001563</v>
      </c>
      <c r="E236">
        <v>20.5</v>
      </c>
      <c r="F236" s="31">
        <f>SUM($E$13:E236)</f>
        <v>3308.5</v>
      </c>
      <c r="G236" s="52">
        <f t="shared" si="41"/>
        <v>3.3085</v>
      </c>
      <c r="H236" s="54">
        <f t="shared" si="42"/>
        <v>1.4625833333333333</v>
      </c>
      <c r="I236" s="87">
        <f t="shared" si="36"/>
        <v>-6.8333333333322656E-6</v>
      </c>
      <c r="J236" s="54">
        <f t="shared" si="37"/>
        <v>0.40999999999993592</v>
      </c>
      <c r="K236" s="54">
        <f t="shared" si="43"/>
        <v>1.0525833333333974</v>
      </c>
      <c r="L236" s="38"/>
      <c r="M236" s="59"/>
      <c r="N236" s="56">
        <f t="shared" si="38"/>
        <v>28.22785833333338</v>
      </c>
      <c r="O236" s="56">
        <f t="shared" si="39"/>
        <v>0.10525833333335619</v>
      </c>
      <c r="P236" s="56">
        <f>SUM($O$13:O236)</f>
        <v>21.610858333333386</v>
      </c>
      <c r="Q236" s="56">
        <f t="shared" si="40"/>
        <v>6.6169999999999938</v>
      </c>
      <c r="T236" s="7"/>
      <c r="U236" s="8"/>
      <c r="V236" s="8"/>
    </row>
    <row r="237" spans="1:22" s="3" customFormat="1" x14ac:dyDescent="0.35">
      <c r="A237" s="63">
        <v>0.48236111111111107</v>
      </c>
      <c r="B237" s="81">
        <f t="shared" si="35"/>
        <v>1162.9999999999995</v>
      </c>
      <c r="C237" s="54">
        <f t="shared" si="33"/>
        <v>19.383333333333326</v>
      </c>
      <c r="D237" s="54">
        <f t="shared" si="44"/>
        <v>8.3333333333293069E-2</v>
      </c>
      <c r="E237">
        <v>20</v>
      </c>
      <c r="F237" s="31">
        <f>SUM($E$13:E237)</f>
        <v>3328.5</v>
      </c>
      <c r="G237" s="52">
        <f t="shared" si="41"/>
        <v>3.3285</v>
      </c>
      <c r="H237" s="52">
        <f t="shared" si="42"/>
        <v>1.4625833333333333</v>
      </c>
      <c r="I237" s="87">
        <f t="shared" si="36"/>
        <v>-8.0000000000038655E-6</v>
      </c>
      <c r="J237" s="54">
        <f t="shared" si="37"/>
        <v>0.48000000000023191</v>
      </c>
      <c r="K237" s="54">
        <f t="shared" si="43"/>
        <v>0.98258333333310144</v>
      </c>
      <c r="L237" s="38"/>
      <c r="M237" s="59"/>
      <c r="N237" s="56">
        <f t="shared" si="38"/>
        <v>28.349740277777766</v>
      </c>
      <c r="O237" s="56">
        <f t="shared" si="39"/>
        <v>8.1881944444385554E-2</v>
      </c>
      <c r="P237" s="56">
        <f>SUM($O$13:O237)</f>
        <v>21.692740277777773</v>
      </c>
      <c r="Q237" s="56">
        <f t="shared" si="40"/>
        <v>6.6569999999999929</v>
      </c>
      <c r="T237" s="7"/>
      <c r="U237" s="8"/>
      <c r="V237" s="8"/>
    </row>
    <row r="238" spans="1:22" s="3" customFormat="1" x14ac:dyDescent="0.35">
      <c r="A238" s="63">
        <v>0.48243055555555553</v>
      </c>
      <c r="B238" s="81">
        <f t="shared" si="35"/>
        <v>1169.0000000000005</v>
      </c>
      <c r="C238" s="54">
        <f t="shared" si="33"/>
        <v>19.483333333333341</v>
      </c>
      <c r="D238" s="54">
        <f t="shared" si="44"/>
        <v>0.10000000000001563</v>
      </c>
      <c r="E238">
        <v>20</v>
      </c>
      <c r="F238" s="31">
        <f>SUM($E$13:E238)</f>
        <v>3348.5</v>
      </c>
      <c r="G238" s="52">
        <f t="shared" si="41"/>
        <v>3.3485</v>
      </c>
      <c r="H238" s="54">
        <f t="shared" si="42"/>
        <v>1.4625833333333333</v>
      </c>
      <c r="I238" s="87">
        <f t="shared" si="36"/>
        <v>-6.6666666666656239E-6</v>
      </c>
      <c r="J238" s="54">
        <f t="shared" si="37"/>
        <v>0.39999999999993746</v>
      </c>
      <c r="K238" s="54">
        <f t="shared" si="43"/>
        <v>1.0625833333333958</v>
      </c>
      <c r="L238" s="38"/>
      <c r="M238" s="59"/>
      <c r="N238" s="56">
        <f t="shared" si="38"/>
        <v>28.495998611111123</v>
      </c>
      <c r="O238" s="56">
        <f t="shared" si="39"/>
        <v>0.10625833333335619</v>
      </c>
      <c r="P238" s="56">
        <f>SUM($O$13:O238)</f>
        <v>21.798998611111131</v>
      </c>
      <c r="Q238" s="56">
        <f t="shared" si="40"/>
        <v>6.6969999999999921</v>
      </c>
      <c r="T238" s="7"/>
      <c r="U238" s="8"/>
      <c r="V238" s="8"/>
    </row>
    <row r="239" spans="1:22" s="3" customFormat="1" x14ac:dyDescent="0.35">
      <c r="A239" s="63">
        <v>0.48248842592592589</v>
      </c>
      <c r="B239" s="81">
        <f t="shared" si="35"/>
        <v>1173.9999999999982</v>
      </c>
      <c r="C239" s="54">
        <f t="shared" si="33"/>
        <v>19.566666666666634</v>
      </c>
      <c r="D239" s="54">
        <f t="shared" si="44"/>
        <v>8.3333333333293069E-2</v>
      </c>
      <c r="E239">
        <v>19.5</v>
      </c>
      <c r="F239" s="31">
        <f>SUM($E$13:E239)</f>
        <v>3368</v>
      </c>
      <c r="G239" s="52">
        <f t="shared" si="41"/>
        <v>3.3679999999999999</v>
      </c>
      <c r="H239" s="52">
        <f t="shared" si="42"/>
        <v>1.4625833333333333</v>
      </c>
      <c r="I239" s="87">
        <f t="shared" si="36"/>
        <v>-7.8000000000037692E-6</v>
      </c>
      <c r="J239" s="54">
        <f t="shared" si="37"/>
        <v>0.46800000000022612</v>
      </c>
      <c r="K239" s="54">
        <f t="shared" si="43"/>
        <v>0.99458333333310722</v>
      </c>
      <c r="L239" s="38"/>
      <c r="M239" s="59"/>
      <c r="N239" s="56">
        <f t="shared" si="38"/>
        <v>28.617880555555509</v>
      </c>
      <c r="O239" s="56">
        <f t="shared" si="39"/>
        <v>8.2881944444385555E-2</v>
      </c>
      <c r="P239" s="56">
        <f>SUM($O$13:O239)</f>
        <v>21.881880555555515</v>
      </c>
      <c r="Q239" s="56">
        <f t="shared" si="40"/>
        <v>6.7359999999999935</v>
      </c>
      <c r="T239" s="7"/>
      <c r="U239" s="8"/>
      <c r="V239" s="8"/>
    </row>
    <row r="240" spans="1:22" s="3" customFormat="1" x14ac:dyDescent="0.35">
      <c r="A240" s="63">
        <v>0.48254629629629631</v>
      </c>
      <c r="B240" s="81">
        <f t="shared" si="35"/>
        <v>1179.000000000002</v>
      </c>
      <c r="C240" s="54">
        <f t="shared" si="33"/>
        <v>19.650000000000034</v>
      </c>
      <c r="D240" s="54">
        <f t="shared" si="44"/>
        <v>8.3333333333399651E-2</v>
      </c>
      <c r="E240">
        <v>19</v>
      </c>
      <c r="F240" s="31">
        <f>SUM($E$13:E240)</f>
        <v>3387</v>
      </c>
      <c r="G240" s="52">
        <f t="shared" si="41"/>
        <v>3.387</v>
      </c>
      <c r="H240" s="54">
        <f t="shared" si="42"/>
        <v>1.4625833333333333</v>
      </c>
      <c r="I240" s="87">
        <f t="shared" si="36"/>
        <v>-7.5999999999939514E-6</v>
      </c>
      <c r="J240" s="54">
        <f t="shared" si="37"/>
        <v>0.45599999999963708</v>
      </c>
      <c r="K240" s="54">
        <f t="shared" si="43"/>
        <v>1.0065833333336962</v>
      </c>
      <c r="L240" s="38"/>
      <c r="M240" s="59"/>
      <c r="N240" s="56">
        <f t="shared" si="38"/>
        <v>28.739762500000051</v>
      </c>
      <c r="O240" s="56">
        <f t="shared" si="39"/>
        <v>8.3881944444541431E-2</v>
      </c>
      <c r="P240" s="56">
        <f>SUM($O$13:O240)</f>
        <v>21.965762500000057</v>
      </c>
      <c r="Q240" s="56">
        <f t="shared" si="40"/>
        <v>6.7739999999999938</v>
      </c>
      <c r="T240" s="7"/>
      <c r="U240" s="8"/>
      <c r="V240" s="8"/>
    </row>
    <row r="241" spans="1:22" s="38" customFormat="1" x14ac:dyDescent="0.35">
      <c r="A241" s="63">
        <v>0.48261574074074076</v>
      </c>
      <c r="B241" s="81">
        <f t="shared" si="35"/>
        <v>1185.000000000003</v>
      </c>
      <c r="C241" s="54">
        <f t="shared" si="33"/>
        <v>19.75000000000005</v>
      </c>
      <c r="D241" s="54">
        <f t="shared" si="44"/>
        <v>0.10000000000001563</v>
      </c>
      <c r="E241">
        <v>20</v>
      </c>
      <c r="F241" s="31">
        <f>SUM($E$13:E241)</f>
        <v>3407</v>
      </c>
      <c r="G241" s="52">
        <f>F241/1000</f>
        <v>3.407</v>
      </c>
      <c r="H241" s="52">
        <f>IF($C$4=$C$5,$D$5,IF($C$4=$C$6,$D$6,IF($C$4=$C$7,$D$7,$D$8)))</f>
        <v>1.4625833333333333</v>
      </c>
      <c r="I241" s="87">
        <f t="shared" si="36"/>
        <v>-6.6666666666656239E-6</v>
      </c>
      <c r="J241" s="54">
        <f t="shared" si="37"/>
        <v>0.39999999999993746</v>
      </c>
      <c r="K241" s="54">
        <f t="shared" si="43"/>
        <v>1.0625833333333958</v>
      </c>
      <c r="M241" s="59"/>
      <c r="N241" s="56">
        <f t="shared" si="38"/>
        <v>28.886020833333408</v>
      </c>
      <c r="O241" s="56">
        <f t="shared" si="39"/>
        <v>0.10625833333335619</v>
      </c>
      <c r="P241" s="56">
        <f>SUM($O$13:O241)</f>
        <v>22.072020833333415</v>
      </c>
      <c r="Q241" s="56">
        <f t="shared" si="40"/>
        <v>6.813999999999993</v>
      </c>
      <c r="R241" s="37"/>
      <c r="S241" s="37"/>
      <c r="T241" s="37"/>
      <c r="U241" s="35"/>
      <c r="V241" s="8"/>
    </row>
    <row r="242" spans="1:22" s="38" customFormat="1" x14ac:dyDescent="0.35">
      <c r="A242" s="63">
        <v>0.48267361111111112</v>
      </c>
      <c r="B242" s="81">
        <f t="shared" si="35"/>
        <v>1190.0000000000005</v>
      </c>
      <c r="C242" s="54">
        <f t="shared" si="33"/>
        <v>19.833333333333343</v>
      </c>
      <c r="D242" s="54">
        <f t="shared" si="44"/>
        <v>8.3333333333293069E-2</v>
      </c>
      <c r="E242">
        <v>20</v>
      </c>
      <c r="F242" s="31">
        <f>SUM($E$13:E242)</f>
        <v>3427</v>
      </c>
      <c r="G242" s="52">
        <f>F242/1000</f>
        <v>3.427</v>
      </c>
      <c r="H242" s="54">
        <f t="shared" ref="H242:H313" si="45">IF($C$4=$C$5,$D$5,IF($C$4=$C$6,$D$6,IF($C$4=$C$7,$D$7,$D$8)))</f>
        <v>1.4625833333333333</v>
      </c>
      <c r="I242" s="87">
        <f t="shared" si="36"/>
        <v>-8.0000000000038655E-6</v>
      </c>
      <c r="J242" s="54">
        <f t="shared" si="37"/>
        <v>0.48000000000023191</v>
      </c>
      <c r="K242" s="54">
        <f t="shared" si="43"/>
        <v>0.98258333333310144</v>
      </c>
      <c r="M242" s="59"/>
      <c r="N242" s="56">
        <f>C242*H242</f>
        <v>29.00790277777779</v>
      </c>
      <c r="O242" s="56">
        <f>K242*(D242)</f>
        <v>8.1881944444385554E-2</v>
      </c>
      <c r="P242" s="56">
        <f>SUM($O$13:O242)</f>
        <v>22.153902777777802</v>
      </c>
      <c r="Q242" s="56">
        <f>N242-P242</f>
        <v>6.8539999999999885</v>
      </c>
      <c r="R242" s="37"/>
      <c r="S242" s="37"/>
      <c r="T242" s="37"/>
      <c r="U242" s="35"/>
      <c r="V242" s="8"/>
    </row>
    <row r="243" spans="1:22" s="38" customFormat="1" x14ac:dyDescent="0.35">
      <c r="A243" s="63">
        <v>0.48273148148148143</v>
      </c>
      <c r="B243" s="81">
        <f t="shared" si="35"/>
        <v>1194.9999999999982</v>
      </c>
      <c r="C243" s="54">
        <f t="shared" si="33"/>
        <v>19.916666666666636</v>
      </c>
      <c r="D243" s="54">
        <f t="shared" si="44"/>
        <v>8.3333333333293069E-2</v>
      </c>
      <c r="E243">
        <v>20</v>
      </c>
      <c r="F243" s="31">
        <f>SUM($E$13:E243)</f>
        <v>3447</v>
      </c>
      <c r="G243" s="52">
        <f>F243/1000</f>
        <v>3.4470000000000001</v>
      </c>
      <c r="H243" s="54">
        <f t="shared" si="45"/>
        <v>1.4625833333333333</v>
      </c>
      <c r="I243" s="87">
        <f t="shared" si="36"/>
        <v>-8.0000000000038655E-6</v>
      </c>
      <c r="J243" s="54">
        <f t="shared" si="37"/>
        <v>0.48000000000023191</v>
      </c>
      <c r="K243" s="54">
        <f t="shared" si="43"/>
        <v>0.98258333333310144</v>
      </c>
      <c r="M243" s="59"/>
      <c r="N243" s="56">
        <f>C243*H243</f>
        <v>29.129784722222176</v>
      </c>
      <c r="O243" s="56">
        <f>K243*(D243)</f>
        <v>8.1881944444385554E-2</v>
      </c>
      <c r="P243" s="56">
        <f>SUM($O$13:O243)</f>
        <v>22.235784722222188</v>
      </c>
      <c r="Q243" s="56">
        <f>N243-P243</f>
        <v>6.8939999999999877</v>
      </c>
      <c r="R243" s="37"/>
      <c r="S243" s="37"/>
      <c r="T243" s="37"/>
      <c r="U243" s="9"/>
      <c r="V243" s="11"/>
    </row>
    <row r="244" spans="1:22" x14ac:dyDescent="0.35">
      <c r="A244" s="63">
        <v>0.48280092592592588</v>
      </c>
      <c r="B244" s="81">
        <f t="shared" si="35"/>
        <v>1200.9999999999991</v>
      </c>
      <c r="C244" s="54">
        <f t="shared" si="33"/>
        <v>20.016666666666652</v>
      </c>
      <c r="D244" s="54">
        <f>(A244*24-A243*24)*60</f>
        <v>0.10000000000001563</v>
      </c>
      <c r="E244">
        <v>20.5</v>
      </c>
      <c r="F244" s="31">
        <f>SUM($E$13:E244)</f>
        <v>3467.5</v>
      </c>
      <c r="G244" s="52">
        <f>F244/1000</f>
        <v>3.4674999999999998</v>
      </c>
      <c r="H244" s="54">
        <f t="shared" si="45"/>
        <v>1.4625833333333333</v>
      </c>
      <c r="I244" s="87">
        <f t="shared" si="36"/>
        <v>-6.8333333333322656E-6</v>
      </c>
      <c r="J244" s="54">
        <f t="shared" si="37"/>
        <v>0.40999999999993592</v>
      </c>
      <c r="K244" s="54">
        <f t="shared" si="43"/>
        <v>1.0525833333333974</v>
      </c>
      <c r="L244" s="38"/>
      <c r="M244" s="59"/>
      <c r="N244" s="56">
        <f>C244*H244</f>
        <v>29.276043055555533</v>
      </c>
      <c r="O244" s="56">
        <f>K244*(D244)</f>
        <v>0.10525833333335619</v>
      </c>
      <c r="P244" s="56">
        <f>SUM($O$13:O244)</f>
        <v>22.341043055555545</v>
      </c>
      <c r="Q244" s="56">
        <f>N244-P244</f>
        <v>6.9349999999999881</v>
      </c>
    </row>
    <row r="245" spans="1:22" x14ac:dyDescent="0.35">
      <c r="A245" s="63">
        <v>0.4828587962962963</v>
      </c>
      <c r="B245" s="81">
        <f t="shared" si="35"/>
        <v>1206.0000000000032</v>
      </c>
      <c r="C245" s="54">
        <f t="shared" si="33"/>
        <v>20.100000000000051</v>
      </c>
      <c r="D245" s="54">
        <f t="shared" ref="D245:D275" si="46">(A245*24-A244*24)*60</f>
        <v>8.3333333333399651E-2</v>
      </c>
      <c r="E245">
        <v>20.5</v>
      </c>
      <c r="F245" s="31">
        <f>SUM($E$13:E245)</f>
        <v>3488</v>
      </c>
      <c r="G245" s="52">
        <f t="shared" ref="G245:G275" si="47">F245/1000</f>
        <v>3.488</v>
      </c>
      <c r="H245" s="54">
        <f t="shared" si="45"/>
        <v>1.4625833333333333</v>
      </c>
      <c r="I245" s="87">
        <f t="shared" si="36"/>
        <v>-8.1999999999934739E-6</v>
      </c>
      <c r="J245" s="54">
        <f t="shared" si="37"/>
        <v>0.49199999999960847</v>
      </c>
      <c r="K245" s="54">
        <f t="shared" si="43"/>
        <v>0.97058333333372482</v>
      </c>
      <c r="L245" s="38"/>
      <c r="M245" s="59"/>
      <c r="N245" s="56">
        <f t="shared" ref="N245:N275" si="48">C245*H245</f>
        <v>29.397925000000075</v>
      </c>
      <c r="O245" s="56">
        <f t="shared" ref="O245:O275" si="49">K245*(D245)</f>
        <v>8.0881944444541429E-2</v>
      </c>
      <c r="P245" s="56">
        <f>SUM($O$13:O245)</f>
        <v>22.421925000000087</v>
      </c>
      <c r="Q245" s="56">
        <f t="shared" ref="Q245:Q275" si="50">N245-P245</f>
        <v>6.9759999999999884</v>
      </c>
    </row>
    <row r="246" spans="1:22" x14ac:dyDescent="0.35">
      <c r="A246" s="63">
        <v>0.48292824074074076</v>
      </c>
      <c r="B246" s="81">
        <f t="shared" si="35"/>
        <v>1212.0000000000041</v>
      </c>
      <c r="C246" s="54">
        <f t="shared" si="33"/>
        <v>20.200000000000067</v>
      </c>
      <c r="D246" s="54">
        <f t="shared" si="46"/>
        <v>0.10000000000001563</v>
      </c>
      <c r="E246">
        <v>20.5</v>
      </c>
      <c r="F246" s="31">
        <f>SUM($E$13:E246)</f>
        <v>3508.5</v>
      </c>
      <c r="G246" s="52">
        <f t="shared" si="47"/>
        <v>3.5085000000000002</v>
      </c>
      <c r="H246" s="54">
        <f t="shared" si="45"/>
        <v>1.4625833333333333</v>
      </c>
      <c r="I246" s="87">
        <f t="shared" si="36"/>
        <v>-6.8333333333322656E-6</v>
      </c>
      <c r="J246" s="54">
        <f t="shared" si="37"/>
        <v>0.40999999999993592</v>
      </c>
      <c r="K246" s="54">
        <f t="shared" si="43"/>
        <v>1.0525833333333974</v>
      </c>
      <c r="L246" s="38"/>
      <c r="M246" s="59"/>
      <c r="N246" s="56">
        <f t="shared" si="48"/>
        <v>29.544183333333432</v>
      </c>
      <c r="O246" s="56">
        <f t="shared" si="49"/>
        <v>0.10525833333335619</v>
      </c>
      <c r="P246" s="56">
        <f>SUM($O$13:O246)</f>
        <v>22.527183333333443</v>
      </c>
      <c r="Q246" s="56">
        <f t="shared" si="50"/>
        <v>7.0169999999999888</v>
      </c>
    </row>
    <row r="247" spans="1:22" x14ac:dyDescent="0.35">
      <c r="A247" s="63">
        <v>0.48298611111111112</v>
      </c>
      <c r="B247" s="81">
        <f t="shared" si="35"/>
        <v>1217.0000000000016</v>
      </c>
      <c r="C247" s="54">
        <f t="shared" si="33"/>
        <v>20.28333333333336</v>
      </c>
      <c r="D247" s="54">
        <f t="shared" si="46"/>
        <v>8.3333333333293069E-2</v>
      </c>
      <c r="E247">
        <v>21</v>
      </c>
      <c r="F247" s="31">
        <f>SUM($E$13:E247)</f>
        <v>3529.5</v>
      </c>
      <c r="G247" s="52">
        <f t="shared" si="47"/>
        <v>3.5295000000000001</v>
      </c>
      <c r="H247" s="54">
        <f t="shared" si="45"/>
        <v>1.4625833333333333</v>
      </c>
      <c r="I247" s="87">
        <f t="shared" si="36"/>
        <v>-8.4000000000040582E-6</v>
      </c>
      <c r="J247" s="54">
        <f t="shared" si="37"/>
        <v>0.50400000000024348</v>
      </c>
      <c r="K247" s="54">
        <f t="shared" si="43"/>
        <v>0.95858333333308987</v>
      </c>
      <c r="L247" s="38"/>
      <c r="M247" s="59"/>
      <c r="N247" s="56">
        <f t="shared" si="48"/>
        <v>29.666065277777818</v>
      </c>
      <c r="O247" s="56">
        <f t="shared" si="49"/>
        <v>7.9881944444385553E-2</v>
      </c>
      <c r="P247" s="56">
        <f>SUM($O$13:O247)</f>
        <v>22.607065277777828</v>
      </c>
      <c r="Q247" s="56">
        <f t="shared" si="50"/>
        <v>7.0589999999999904</v>
      </c>
    </row>
    <row r="248" spans="1:22" x14ac:dyDescent="0.35">
      <c r="A248" s="63">
        <v>0.48304398148148148</v>
      </c>
      <c r="B248" s="81">
        <f t="shared" si="35"/>
        <v>1221.9999999999991</v>
      </c>
      <c r="C248" s="54">
        <f t="shared" si="33"/>
        <v>20.366666666666653</v>
      </c>
      <c r="D248" s="54">
        <f t="shared" si="46"/>
        <v>8.3333333333293069E-2</v>
      </c>
      <c r="E248">
        <v>15.5</v>
      </c>
      <c r="F248" s="31">
        <f>SUM($E$13:E248)</f>
        <v>3545</v>
      </c>
      <c r="G248" s="52">
        <f t="shared" si="47"/>
        <v>3.5449999999999999</v>
      </c>
      <c r="H248" s="54">
        <f t="shared" si="45"/>
        <v>1.4625833333333333</v>
      </c>
      <c r="I248" s="87">
        <f t="shared" si="36"/>
        <v>-6.2000000000029959E-6</v>
      </c>
      <c r="J248" s="54">
        <f t="shared" si="37"/>
        <v>0.37200000000017974</v>
      </c>
      <c r="K248" s="54">
        <f t="shared" si="43"/>
        <v>1.0905833333331536</v>
      </c>
      <c r="L248" s="38"/>
      <c r="M248" s="59"/>
      <c r="N248" s="56">
        <f t="shared" si="48"/>
        <v>29.787947222222204</v>
      </c>
      <c r="O248" s="56">
        <f t="shared" si="49"/>
        <v>9.0881944444385562E-2</v>
      </c>
      <c r="P248" s="56">
        <f>SUM($O$13:O248)</f>
        <v>22.697947222222215</v>
      </c>
      <c r="Q248" s="56">
        <f t="shared" si="50"/>
        <v>7.0899999999999892</v>
      </c>
    </row>
    <row r="249" spans="1:22" x14ac:dyDescent="0.35">
      <c r="A249" s="63">
        <v>0.48311342592592593</v>
      </c>
      <c r="B249" s="81">
        <f t="shared" si="35"/>
        <v>1228</v>
      </c>
      <c r="C249" s="54">
        <f t="shared" si="33"/>
        <v>20.466666666666669</v>
      </c>
      <c r="D249" s="54">
        <f t="shared" si="46"/>
        <v>0.10000000000001563</v>
      </c>
      <c r="E249">
        <v>21</v>
      </c>
      <c r="F249" s="31">
        <f>SUM($E$13:E249)</f>
        <v>3566</v>
      </c>
      <c r="G249" s="52">
        <f t="shared" si="47"/>
        <v>3.5659999999999998</v>
      </c>
      <c r="H249" s="54">
        <f t="shared" si="45"/>
        <v>1.4625833333333333</v>
      </c>
      <c r="I249" s="87">
        <f t="shared" si="36"/>
        <v>-6.9999999999989064E-6</v>
      </c>
      <c r="J249" s="54">
        <f t="shared" si="37"/>
        <v>0.41999999999993437</v>
      </c>
      <c r="K249" s="54">
        <f t="shared" si="43"/>
        <v>1.0425833333333989</v>
      </c>
      <c r="L249" s="38"/>
      <c r="M249" s="59"/>
      <c r="N249" s="56">
        <f t="shared" si="48"/>
        <v>29.934205555555558</v>
      </c>
      <c r="O249" s="56">
        <f t="shared" si="49"/>
        <v>0.10425833333335618</v>
      </c>
      <c r="P249" s="56">
        <f>SUM($O$13:O249)</f>
        <v>22.80220555555557</v>
      </c>
      <c r="Q249" s="56">
        <f t="shared" si="50"/>
        <v>7.1319999999999872</v>
      </c>
    </row>
    <row r="250" spans="1:22" x14ac:dyDescent="0.35">
      <c r="A250" s="63">
        <v>0.48317129629629635</v>
      </c>
      <c r="B250" s="81">
        <f t="shared" si="35"/>
        <v>1233.0000000000041</v>
      </c>
      <c r="C250" s="54">
        <f t="shared" si="33"/>
        <v>20.550000000000068</v>
      </c>
      <c r="D250" s="54">
        <f t="shared" si="46"/>
        <v>8.3333333333399651E-2</v>
      </c>
      <c r="E250">
        <v>21</v>
      </c>
      <c r="F250" s="31">
        <f>SUM($E$13:E250)</f>
        <v>3587</v>
      </c>
      <c r="G250" s="52">
        <f t="shared" si="47"/>
        <v>3.5870000000000002</v>
      </c>
      <c r="H250" s="54">
        <f t="shared" si="45"/>
        <v>1.4625833333333333</v>
      </c>
      <c r="I250" s="87">
        <f t="shared" si="36"/>
        <v>-8.3999999999933144E-6</v>
      </c>
      <c r="J250" s="54">
        <f t="shared" si="37"/>
        <v>0.50399999999959888</v>
      </c>
      <c r="K250" s="54">
        <f t="shared" si="43"/>
        <v>0.95858333333373447</v>
      </c>
      <c r="L250" s="38"/>
      <c r="M250" s="59"/>
      <c r="N250" s="56">
        <f t="shared" si="48"/>
        <v>30.0560875000001</v>
      </c>
      <c r="O250" s="56">
        <f t="shared" si="49"/>
        <v>7.9881944444541442E-2</v>
      </c>
      <c r="P250" s="56">
        <f>SUM($O$13:O250)</f>
        <v>22.882087500000111</v>
      </c>
      <c r="Q250" s="56">
        <f t="shared" si="50"/>
        <v>7.1739999999999888</v>
      </c>
    </row>
    <row r="251" spans="1:22" x14ac:dyDescent="0.35">
      <c r="A251" s="63">
        <v>0.48322916666666665</v>
      </c>
      <c r="B251" s="81">
        <f t="shared" si="35"/>
        <v>1238.0000000000016</v>
      </c>
      <c r="C251" s="54">
        <f t="shared" si="33"/>
        <v>20.633333333333361</v>
      </c>
      <c r="D251" s="54">
        <f t="shared" si="46"/>
        <v>8.3333333333293069E-2</v>
      </c>
      <c r="E251">
        <v>20.5</v>
      </c>
      <c r="F251" s="31">
        <f>SUM($E$13:E251)</f>
        <v>3607.5</v>
      </c>
      <c r="G251" s="52">
        <f t="shared" si="47"/>
        <v>3.6074999999999999</v>
      </c>
      <c r="H251" s="54">
        <f t="shared" si="45"/>
        <v>1.4625833333333333</v>
      </c>
      <c r="I251" s="87">
        <f t="shared" si="36"/>
        <v>-8.2000000000039618E-6</v>
      </c>
      <c r="J251" s="54">
        <f t="shared" si="37"/>
        <v>0.49200000000023769</v>
      </c>
      <c r="K251" s="54">
        <f t="shared" si="43"/>
        <v>0.97058333333309565</v>
      </c>
      <c r="L251" s="38"/>
      <c r="M251" s="59"/>
      <c r="N251" s="56">
        <f t="shared" si="48"/>
        <v>30.177969444444486</v>
      </c>
      <c r="O251" s="56">
        <f t="shared" si="49"/>
        <v>8.0881944444385553E-2</v>
      </c>
      <c r="P251" s="56">
        <f>SUM($O$13:O251)</f>
        <v>22.962969444444497</v>
      </c>
      <c r="Q251" s="56">
        <f t="shared" si="50"/>
        <v>7.2149999999999892</v>
      </c>
    </row>
    <row r="252" spans="1:22" x14ac:dyDescent="0.35">
      <c r="A252" s="63">
        <v>0.48328703703703701</v>
      </c>
      <c r="B252" s="81">
        <f t="shared" si="35"/>
        <v>1242.9999999999993</v>
      </c>
      <c r="C252" s="54">
        <f t="shared" si="33"/>
        <v>20.716666666666654</v>
      </c>
      <c r="D252" s="54">
        <f t="shared" si="46"/>
        <v>8.3333333333293069E-2</v>
      </c>
      <c r="E252">
        <v>17.5</v>
      </c>
      <c r="F252" s="31">
        <f>SUM($E$13:E252)</f>
        <v>3625</v>
      </c>
      <c r="G252" s="52">
        <f t="shared" si="47"/>
        <v>3.625</v>
      </c>
      <c r="H252" s="54">
        <f t="shared" si="45"/>
        <v>1.4625833333333333</v>
      </c>
      <c r="I252" s="87">
        <f t="shared" si="36"/>
        <v>-7.0000000000033821E-6</v>
      </c>
      <c r="J252" s="54">
        <f t="shared" si="37"/>
        <v>0.42000000000020293</v>
      </c>
      <c r="K252" s="54">
        <f t="shared" si="43"/>
        <v>1.0425833333331305</v>
      </c>
      <c r="L252" s="38"/>
      <c r="M252" s="59"/>
      <c r="N252" s="56">
        <f t="shared" si="48"/>
        <v>30.299851388888872</v>
      </c>
      <c r="O252" s="56">
        <f t="shared" si="49"/>
        <v>8.6881944444385559E-2</v>
      </c>
      <c r="P252" s="56">
        <f>SUM($O$13:O252)</f>
        <v>23.049851388888882</v>
      </c>
      <c r="Q252" s="56">
        <f t="shared" si="50"/>
        <v>7.2499999999999893</v>
      </c>
    </row>
    <row r="253" spans="1:22" x14ac:dyDescent="0.35">
      <c r="A253" s="63">
        <v>0.48335648148148147</v>
      </c>
      <c r="B253" s="81">
        <f t="shared" si="35"/>
        <v>1249.0000000000002</v>
      </c>
      <c r="C253" s="54">
        <f t="shared" si="33"/>
        <v>20.81666666666667</v>
      </c>
      <c r="D253" s="54">
        <f t="shared" si="46"/>
        <v>0.10000000000001563</v>
      </c>
      <c r="E253">
        <v>21</v>
      </c>
      <c r="F253" s="31">
        <f>SUM($E$13:E253)</f>
        <v>3646</v>
      </c>
      <c r="G253" s="52">
        <f t="shared" si="47"/>
        <v>3.6459999999999999</v>
      </c>
      <c r="H253" s="54">
        <f t="shared" si="45"/>
        <v>1.4625833333333333</v>
      </c>
      <c r="I253" s="87">
        <f t="shared" si="36"/>
        <v>-6.9999999999989064E-6</v>
      </c>
      <c r="J253" s="54">
        <f t="shared" si="37"/>
        <v>0.41999999999993437</v>
      </c>
      <c r="K253" s="54">
        <f t="shared" si="43"/>
        <v>1.0425833333333989</v>
      </c>
      <c r="L253" s="38"/>
      <c r="M253" s="59"/>
      <c r="N253" s="56">
        <f t="shared" si="48"/>
        <v>30.446109722222229</v>
      </c>
      <c r="O253" s="56">
        <f t="shared" si="49"/>
        <v>0.10425833333335618</v>
      </c>
      <c r="P253" s="56">
        <f>SUM($O$13:O253)</f>
        <v>23.154109722222238</v>
      </c>
      <c r="Q253" s="56">
        <f t="shared" si="50"/>
        <v>7.2919999999999909</v>
      </c>
    </row>
    <row r="254" spans="1:22" x14ac:dyDescent="0.35">
      <c r="A254" s="63">
        <v>0.48341435185185189</v>
      </c>
      <c r="B254" s="81">
        <f t="shared" si="35"/>
        <v>1254.0000000000041</v>
      </c>
      <c r="C254" s="54">
        <f t="shared" si="33"/>
        <v>20.90000000000007</v>
      </c>
      <c r="D254" s="54">
        <f t="shared" si="46"/>
        <v>8.3333333333399651E-2</v>
      </c>
      <c r="E254">
        <v>21</v>
      </c>
      <c r="F254" s="31">
        <f>SUM($E$13:E254)</f>
        <v>3667</v>
      </c>
      <c r="G254" s="52">
        <f t="shared" si="47"/>
        <v>3.6669999999999998</v>
      </c>
      <c r="H254" s="54">
        <f t="shared" si="45"/>
        <v>1.4625833333333333</v>
      </c>
      <c r="I254" s="87">
        <f t="shared" si="36"/>
        <v>-8.3999999999933144E-6</v>
      </c>
      <c r="J254" s="54">
        <f t="shared" si="37"/>
        <v>0.50399999999959888</v>
      </c>
      <c r="K254" s="54">
        <f t="shared" si="43"/>
        <v>0.95858333333373447</v>
      </c>
      <c r="L254" s="38"/>
      <c r="M254" s="59"/>
      <c r="N254" s="56">
        <f t="shared" si="48"/>
        <v>30.567991666666767</v>
      </c>
      <c r="O254" s="56">
        <f t="shared" si="49"/>
        <v>7.9881944444541442E-2</v>
      </c>
      <c r="P254" s="56">
        <f>SUM($O$13:O254)</f>
        <v>23.233991666666778</v>
      </c>
      <c r="Q254" s="56">
        <f t="shared" si="50"/>
        <v>7.333999999999989</v>
      </c>
    </row>
    <row r="255" spans="1:22" x14ac:dyDescent="0.35">
      <c r="A255" s="63">
        <v>0.48348379629629629</v>
      </c>
      <c r="B255" s="81">
        <f t="shared" si="35"/>
        <v>1259.9999999999986</v>
      </c>
      <c r="C255" s="54">
        <f t="shared" si="33"/>
        <v>20.999999999999979</v>
      </c>
      <c r="D255" s="54">
        <f t="shared" si="46"/>
        <v>9.9999999999909051E-2</v>
      </c>
      <c r="E255">
        <v>21</v>
      </c>
      <c r="F255" s="31">
        <f>SUM($E$13:E255)</f>
        <v>3688</v>
      </c>
      <c r="G255" s="52">
        <f t="shared" si="47"/>
        <v>3.6880000000000002</v>
      </c>
      <c r="H255" s="54">
        <f t="shared" si="45"/>
        <v>1.4625833333333333</v>
      </c>
      <c r="I255" s="87">
        <f t="shared" si="36"/>
        <v>-7.000000000006367E-6</v>
      </c>
      <c r="J255" s="54">
        <f t="shared" si="37"/>
        <v>0.42000000000038201</v>
      </c>
      <c r="K255" s="54">
        <f t="shared" si="43"/>
        <v>1.0425833333329513</v>
      </c>
      <c r="L255" s="38"/>
      <c r="M255" s="59"/>
      <c r="N255" s="56">
        <f t="shared" si="48"/>
        <v>30.714249999999968</v>
      </c>
      <c r="O255" s="56">
        <f t="shared" si="49"/>
        <v>0.10425833333320031</v>
      </c>
      <c r="P255" s="56">
        <f>SUM($O$13:O255)</f>
        <v>23.338249999999977</v>
      </c>
      <c r="Q255" s="56">
        <f t="shared" si="50"/>
        <v>7.3759999999999906</v>
      </c>
    </row>
    <row r="256" spans="1:22" x14ac:dyDescent="0.35">
      <c r="A256" s="63">
        <v>0.4835416666666667</v>
      </c>
      <c r="B256" s="81">
        <f t="shared" si="35"/>
        <v>1265.0000000000027</v>
      </c>
      <c r="C256" s="54">
        <f t="shared" si="33"/>
        <v>21.083333333333378</v>
      </c>
      <c r="D256" s="54">
        <f t="shared" si="46"/>
        <v>8.3333333333399651E-2</v>
      </c>
      <c r="E256">
        <v>20.5</v>
      </c>
      <c r="F256" s="31">
        <f>SUM($E$13:E256)</f>
        <v>3708.5</v>
      </c>
      <c r="G256" s="52">
        <f t="shared" si="47"/>
        <v>3.7084999999999999</v>
      </c>
      <c r="H256" s="54">
        <f t="shared" si="45"/>
        <v>1.4625833333333333</v>
      </c>
      <c r="I256" s="87">
        <f t="shared" si="36"/>
        <v>-8.1999999999934739E-6</v>
      </c>
      <c r="J256" s="54">
        <f t="shared" si="37"/>
        <v>0.49199999999960847</v>
      </c>
      <c r="K256" s="54">
        <f t="shared" si="43"/>
        <v>0.97058333333372482</v>
      </c>
      <c r="L256" s="38"/>
      <c r="M256" s="59"/>
      <c r="N256" s="56">
        <f t="shared" si="48"/>
        <v>30.83613194444451</v>
      </c>
      <c r="O256" s="56">
        <f t="shared" si="49"/>
        <v>8.0881944444541429E-2</v>
      </c>
      <c r="P256" s="56">
        <f>SUM($O$13:O256)</f>
        <v>23.419131944444519</v>
      </c>
      <c r="Q256" s="56">
        <f t="shared" si="50"/>
        <v>7.4169999999999909</v>
      </c>
    </row>
    <row r="257" spans="1:17" x14ac:dyDescent="0.35">
      <c r="A257" s="63">
        <v>0.48359953703703701</v>
      </c>
      <c r="B257" s="81">
        <f t="shared" si="35"/>
        <v>1270.0000000000002</v>
      </c>
      <c r="C257" s="54">
        <f t="shared" si="33"/>
        <v>21.166666666666671</v>
      </c>
      <c r="D257" s="54">
        <f t="shared" si="46"/>
        <v>8.3333333333293069E-2</v>
      </c>
      <c r="E257">
        <v>16.5</v>
      </c>
      <c r="F257" s="31">
        <f>SUM($E$13:E257)</f>
        <v>3725</v>
      </c>
      <c r="G257" s="52">
        <f t="shared" si="47"/>
        <v>3.7250000000000001</v>
      </c>
      <c r="H257" s="54">
        <f t="shared" si="45"/>
        <v>1.4625833333333333</v>
      </c>
      <c r="I257" s="87">
        <f t="shared" si="36"/>
        <v>-6.6000000000031877E-6</v>
      </c>
      <c r="J257" s="54">
        <f t="shared" si="37"/>
        <v>0.39600000000019131</v>
      </c>
      <c r="K257" s="54">
        <f t="shared" si="43"/>
        <v>1.066583333333142</v>
      </c>
      <c r="L257" s="58"/>
      <c r="M257" s="59"/>
      <c r="N257" s="56">
        <f t="shared" si="48"/>
        <v>30.958013888888896</v>
      </c>
      <c r="O257" s="56">
        <f t="shared" si="49"/>
        <v>8.8881944444385561E-2</v>
      </c>
      <c r="P257" s="56">
        <f>SUM($O$13:O257)</f>
        <v>23.508013888888904</v>
      </c>
      <c r="Q257" s="56">
        <f t="shared" si="50"/>
        <v>7.4499999999999922</v>
      </c>
    </row>
    <row r="258" spans="1:17" x14ac:dyDescent="0.35">
      <c r="A258" s="63">
        <v>0.48366898148148146</v>
      </c>
      <c r="B258" s="81">
        <f t="shared" si="35"/>
        <v>1276.0000000000011</v>
      </c>
      <c r="C258" s="54">
        <f t="shared" si="33"/>
        <v>21.266666666666687</v>
      </c>
      <c r="D258" s="54">
        <f t="shared" si="46"/>
        <v>0.10000000000001563</v>
      </c>
      <c r="E258">
        <v>20.5</v>
      </c>
      <c r="F258" s="31">
        <f>SUM($E$13:E258)</f>
        <v>3745.5</v>
      </c>
      <c r="G258" s="52">
        <f t="shared" si="47"/>
        <v>3.7454999999999998</v>
      </c>
      <c r="H258" s="54">
        <f t="shared" si="45"/>
        <v>1.4625833333333333</v>
      </c>
      <c r="I258" s="87">
        <f t="shared" si="36"/>
        <v>-6.8333333333322656E-6</v>
      </c>
      <c r="J258" s="54">
        <f t="shared" si="37"/>
        <v>0.40999999999993592</v>
      </c>
      <c r="K258" s="54">
        <f t="shared" si="43"/>
        <v>1.0525833333333974</v>
      </c>
      <c r="L258" s="58"/>
      <c r="M258" s="59"/>
      <c r="N258" s="56">
        <f t="shared" si="48"/>
        <v>31.104272222222253</v>
      </c>
      <c r="O258" s="56">
        <f t="shared" si="49"/>
        <v>0.10525833333335619</v>
      </c>
      <c r="P258" s="56">
        <f>SUM($O$13:O258)</f>
        <v>23.61327222222226</v>
      </c>
      <c r="Q258" s="56">
        <f t="shared" si="50"/>
        <v>7.4909999999999926</v>
      </c>
    </row>
    <row r="259" spans="1:17" x14ac:dyDescent="0.35">
      <c r="A259" s="63">
        <v>0.48373842592592592</v>
      </c>
      <c r="B259" s="81">
        <f t="shared" si="35"/>
        <v>1282.0000000000023</v>
      </c>
      <c r="C259" s="54">
        <f t="shared" si="33"/>
        <v>21.366666666666703</v>
      </c>
      <c r="D259" s="54">
        <f t="shared" si="46"/>
        <v>0.10000000000001563</v>
      </c>
      <c r="E259">
        <v>21</v>
      </c>
      <c r="F259" s="31">
        <f>SUM($E$13:E259)</f>
        <v>3766.5</v>
      </c>
      <c r="G259" s="52">
        <f t="shared" si="47"/>
        <v>3.7665000000000002</v>
      </c>
      <c r="H259" s="54">
        <f t="shared" si="45"/>
        <v>1.4625833333333333</v>
      </c>
      <c r="I259" s="87">
        <f t="shared" si="36"/>
        <v>-6.9999999999989064E-6</v>
      </c>
      <c r="J259" s="54">
        <f t="shared" si="37"/>
        <v>0.41999999999993437</v>
      </c>
      <c r="K259" s="54">
        <f t="shared" si="43"/>
        <v>1.0425833333333989</v>
      </c>
      <c r="L259" s="58"/>
      <c r="M259" s="59"/>
      <c r="N259" s="56">
        <f t="shared" si="48"/>
        <v>31.25053055555561</v>
      </c>
      <c r="O259" s="56">
        <f t="shared" si="49"/>
        <v>0.10425833333335618</v>
      </c>
      <c r="P259" s="56">
        <f>SUM($O$13:O259)</f>
        <v>23.717530555555616</v>
      </c>
      <c r="Q259" s="56">
        <f t="shared" si="50"/>
        <v>7.5329999999999941</v>
      </c>
    </row>
    <row r="260" spans="1:17" x14ac:dyDescent="0.35">
      <c r="A260" s="63">
        <v>0.48379629629629628</v>
      </c>
      <c r="B260" s="81">
        <f t="shared" si="35"/>
        <v>1286.9999999999998</v>
      </c>
      <c r="C260" s="54">
        <f t="shared" si="33"/>
        <v>21.449999999999996</v>
      </c>
      <c r="D260" s="54">
        <f t="shared" si="46"/>
        <v>8.3333333333293069E-2</v>
      </c>
      <c r="E260">
        <v>25.5</v>
      </c>
      <c r="F260" s="31">
        <f>SUM($E$13:E260)</f>
        <v>3792</v>
      </c>
      <c r="G260" s="52">
        <f t="shared" si="47"/>
        <v>3.7919999999999998</v>
      </c>
      <c r="H260" s="54">
        <f t="shared" si="45"/>
        <v>1.4625833333333333</v>
      </c>
      <c r="I260" s="87">
        <f t="shared" si="36"/>
        <v>-1.020000000000493E-5</v>
      </c>
      <c r="J260" s="54">
        <f t="shared" si="37"/>
        <v>0.61200000000029575</v>
      </c>
      <c r="K260" s="54">
        <f t="shared" si="43"/>
        <v>0.85058333333303759</v>
      </c>
      <c r="L260" s="58"/>
      <c r="M260" s="59"/>
      <c r="N260" s="56">
        <f t="shared" si="48"/>
        <v>31.372412499999996</v>
      </c>
      <c r="O260" s="56">
        <f t="shared" si="49"/>
        <v>7.0881944444385558E-2</v>
      </c>
      <c r="P260" s="56">
        <f>SUM($O$13:O260)</f>
        <v>23.7884125</v>
      </c>
      <c r="Q260" s="56">
        <f t="shared" si="50"/>
        <v>7.5839999999999961</v>
      </c>
    </row>
    <row r="261" spans="1:17" x14ac:dyDescent="0.35">
      <c r="A261" s="63">
        <v>0.48386574074074074</v>
      </c>
      <c r="B261" s="81">
        <f t="shared" si="35"/>
        <v>1293.0000000000007</v>
      </c>
      <c r="C261" s="54">
        <f t="shared" si="33"/>
        <v>21.550000000000011</v>
      </c>
      <c r="D261" s="54">
        <f t="shared" si="46"/>
        <v>0.10000000000001563</v>
      </c>
      <c r="E261">
        <v>21.5</v>
      </c>
      <c r="F261" s="31">
        <f>SUM($E$13:E261)</f>
        <v>3813.5</v>
      </c>
      <c r="G261" s="52">
        <f t="shared" si="47"/>
        <v>3.8134999999999999</v>
      </c>
      <c r="H261" s="54">
        <f t="shared" si="45"/>
        <v>1.4625833333333333</v>
      </c>
      <c r="I261" s="87">
        <f t="shared" si="36"/>
        <v>-7.1666666666655463E-6</v>
      </c>
      <c r="J261" s="54">
        <f t="shared" si="37"/>
        <v>0.42999999999993277</v>
      </c>
      <c r="K261" s="54">
        <f t="shared" si="43"/>
        <v>1.0325833333334007</v>
      </c>
      <c r="L261" s="58"/>
      <c r="M261" s="59"/>
      <c r="N261" s="56">
        <f t="shared" si="48"/>
        <v>31.518670833333349</v>
      </c>
      <c r="O261" s="56">
        <f t="shared" si="49"/>
        <v>0.10325833333335621</v>
      </c>
      <c r="P261" s="56">
        <f>SUM($O$13:O261)</f>
        <v>23.891670833333357</v>
      </c>
      <c r="Q261" s="56">
        <f t="shared" si="50"/>
        <v>7.6269999999999918</v>
      </c>
    </row>
    <row r="262" spans="1:17" x14ac:dyDescent="0.35">
      <c r="A262" s="63">
        <v>0.48393518518518519</v>
      </c>
      <c r="B262" s="81">
        <f t="shared" si="35"/>
        <v>1299.0000000000016</v>
      </c>
      <c r="C262" s="54">
        <f t="shared" si="33"/>
        <v>21.650000000000027</v>
      </c>
      <c r="D262" s="54">
        <f t="shared" si="46"/>
        <v>0.10000000000001563</v>
      </c>
      <c r="E262">
        <v>18</v>
      </c>
      <c r="F262" s="31">
        <f>SUM($E$13:E262)</f>
        <v>3831.5</v>
      </c>
      <c r="G262" s="52">
        <f t="shared" si="47"/>
        <v>3.8315000000000001</v>
      </c>
      <c r="H262" s="54">
        <f t="shared" si="45"/>
        <v>1.4625833333333333</v>
      </c>
      <c r="I262" s="87">
        <f t="shared" si="36"/>
        <v>-5.9999999999990616E-6</v>
      </c>
      <c r="J262" s="54">
        <f t="shared" si="37"/>
        <v>0.3599999999999437</v>
      </c>
      <c r="K262" s="54">
        <f t="shared" si="43"/>
        <v>1.1025833333333896</v>
      </c>
      <c r="L262" s="58"/>
      <c r="M262" s="59"/>
      <c r="N262" s="56">
        <f t="shared" si="48"/>
        <v>31.664929166666706</v>
      </c>
      <c r="O262" s="56">
        <f t="shared" si="49"/>
        <v>0.1102583333333562</v>
      </c>
      <c r="P262" s="56">
        <f>SUM($O$13:O262)</f>
        <v>24.001929166666713</v>
      </c>
      <c r="Q262" s="56">
        <f t="shared" si="50"/>
        <v>7.6629999999999932</v>
      </c>
    </row>
    <row r="263" spans="1:17" x14ac:dyDescent="0.35">
      <c r="A263" s="63">
        <v>0.48399305555555555</v>
      </c>
      <c r="B263" s="81">
        <f t="shared" si="35"/>
        <v>1303.9999999999991</v>
      </c>
      <c r="C263" s="54">
        <f t="shared" si="33"/>
        <v>21.73333333333332</v>
      </c>
      <c r="D263" s="54">
        <f t="shared" si="46"/>
        <v>8.3333333333293069E-2</v>
      </c>
      <c r="E263">
        <v>21.5</v>
      </c>
      <c r="F263" s="31">
        <f>SUM($E$13:E263)</f>
        <v>3853</v>
      </c>
      <c r="G263" s="52">
        <f t="shared" si="47"/>
        <v>3.8530000000000002</v>
      </c>
      <c r="H263" s="54">
        <f t="shared" si="45"/>
        <v>1.4625833333333333</v>
      </c>
      <c r="I263" s="87">
        <f t="shared" si="36"/>
        <v>-8.6000000000041562E-6</v>
      </c>
      <c r="J263" s="54">
        <f t="shared" si="37"/>
        <v>0.51600000000024937</v>
      </c>
      <c r="K263" s="54">
        <f t="shared" si="43"/>
        <v>0.94658333333308398</v>
      </c>
      <c r="L263" s="58"/>
      <c r="M263" s="59"/>
      <c r="N263" s="56">
        <f t="shared" si="48"/>
        <v>31.786811111111092</v>
      </c>
      <c r="O263" s="56">
        <f t="shared" si="49"/>
        <v>7.8881944444385552E-2</v>
      </c>
      <c r="P263" s="56">
        <f>SUM($O$13:O263)</f>
        <v>24.0808111111111</v>
      </c>
      <c r="Q263" s="56">
        <f t="shared" si="50"/>
        <v>7.7059999999999924</v>
      </c>
    </row>
    <row r="264" spans="1:17" x14ac:dyDescent="0.35">
      <c r="A264" s="63">
        <v>0.48405092592592597</v>
      </c>
      <c r="B264" s="81">
        <f t="shared" si="35"/>
        <v>1309.0000000000032</v>
      </c>
      <c r="C264" s="54">
        <f t="shared" si="33"/>
        <v>21.81666666666672</v>
      </c>
      <c r="D264" s="54">
        <f t="shared" si="46"/>
        <v>8.3333333333399651E-2</v>
      </c>
      <c r="E264">
        <v>21</v>
      </c>
      <c r="F264" s="31">
        <f>SUM($E$13:E264)</f>
        <v>3874</v>
      </c>
      <c r="G264" s="52">
        <f t="shared" si="47"/>
        <v>3.8740000000000001</v>
      </c>
      <c r="H264" s="54">
        <f t="shared" si="45"/>
        <v>1.4625833333333333</v>
      </c>
      <c r="I264" s="87">
        <f t="shared" si="36"/>
        <v>-8.3999999999933144E-6</v>
      </c>
      <c r="J264" s="54">
        <f t="shared" si="37"/>
        <v>0.50399999999959888</v>
      </c>
      <c r="K264" s="54">
        <f t="shared" si="43"/>
        <v>0.95858333333373447</v>
      </c>
      <c r="L264" s="58"/>
      <c r="M264" s="59"/>
      <c r="N264" s="56">
        <f t="shared" si="48"/>
        <v>31.908693055555634</v>
      </c>
      <c r="O264" s="56">
        <f t="shared" si="49"/>
        <v>7.9881944444541442E-2</v>
      </c>
      <c r="P264" s="56">
        <f>SUM($O$13:O264)</f>
        <v>24.16069305555564</v>
      </c>
      <c r="Q264" s="56">
        <f t="shared" si="50"/>
        <v>7.747999999999994</v>
      </c>
    </row>
    <row r="265" spans="1:17" x14ac:dyDescent="0.35">
      <c r="A265" s="63">
        <v>0.48412037037037042</v>
      </c>
      <c r="B265" s="81">
        <f t="shared" si="35"/>
        <v>1315.0000000000041</v>
      </c>
      <c r="C265" s="54">
        <f t="shared" si="33"/>
        <v>21.916666666666735</v>
      </c>
      <c r="D265" s="54">
        <f t="shared" si="46"/>
        <v>0.10000000000001563</v>
      </c>
      <c r="E265">
        <v>21.5</v>
      </c>
      <c r="F265" s="31">
        <f>SUM($E$13:E265)</f>
        <v>3895.5</v>
      </c>
      <c r="G265" s="52">
        <f t="shared" si="47"/>
        <v>3.8955000000000002</v>
      </c>
      <c r="H265" s="54">
        <f t="shared" si="45"/>
        <v>1.4625833333333333</v>
      </c>
      <c r="I265" s="87">
        <f t="shared" si="36"/>
        <v>-7.1666666666655463E-6</v>
      </c>
      <c r="J265" s="54">
        <f t="shared" si="37"/>
        <v>0.42999999999993277</v>
      </c>
      <c r="K265" s="54">
        <f t="shared" si="43"/>
        <v>1.0325833333334007</v>
      </c>
      <c r="L265" s="58"/>
      <c r="M265" s="59"/>
      <c r="N265" s="56">
        <f t="shared" si="48"/>
        <v>32.054951388888988</v>
      </c>
      <c r="O265" s="56">
        <f t="shared" si="49"/>
        <v>0.10325833333335621</v>
      </c>
      <c r="P265" s="56">
        <f>SUM($O$13:O265)</f>
        <v>24.263951388888998</v>
      </c>
      <c r="Q265" s="56">
        <f t="shared" si="50"/>
        <v>7.7909999999999897</v>
      </c>
    </row>
    <row r="266" spans="1:17" x14ac:dyDescent="0.35">
      <c r="A266" s="63">
        <v>0.48417824074074073</v>
      </c>
      <c r="B266" s="81">
        <f t="shared" si="35"/>
        <v>1320.0000000000018</v>
      </c>
      <c r="C266" s="54">
        <f t="shared" si="33"/>
        <v>22.000000000000028</v>
      </c>
      <c r="D266" s="54">
        <f t="shared" si="46"/>
        <v>8.3333333333293069E-2</v>
      </c>
      <c r="E266">
        <v>21</v>
      </c>
      <c r="F266" s="31">
        <f>SUM($E$13:E266)</f>
        <v>3916.5</v>
      </c>
      <c r="G266" s="52">
        <f t="shared" si="47"/>
        <v>3.9165000000000001</v>
      </c>
      <c r="H266" s="54">
        <f t="shared" si="45"/>
        <v>1.4625833333333333</v>
      </c>
      <c r="I266" s="87">
        <f t="shared" si="36"/>
        <v>-8.4000000000040582E-6</v>
      </c>
      <c r="J266" s="54">
        <f t="shared" si="37"/>
        <v>0.50400000000024348</v>
      </c>
      <c r="K266" s="54">
        <f t="shared" si="43"/>
        <v>0.95858333333308987</v>
      </c>
      <c r="L266" s="58"/>
      <c r="M266" s="59"/>
      <c r="N266" s="56">
        <f t="shared" si="48"/>
        <v>32.176833333333377</v>
      </c>
      <c r="O266" s="56">
        <f t="shared" si="49"/>
        <v>7.9881944444385553E-2</v>
      </c>
      <c r="P266" s="56">
        <f>SUM($O$13:O266)</f>
        <v>24.343833333333382</v>
      </c>
      <c r="Q266" s="56">
        <f t="shared" si="50"/>
        <v>7.8329999999999949</v>
      </c>
    </row>
    <row r="267" spans="1:17" x14ac:dyDescent="0.35">
      <c r="A267" s="63">
        <v>0.48424768518518518</v>
      </c>
      <c r="B267" s="81">
        <f t="shared" si="35"/>
        <v>1326.0000000000027</v>
      </c>
      <c r="C267" s="54">
        <f t="shared" si="33"/>
        <v>22.100000000000044</v>
      </c>
      <c r="D267" s="54">
        <f t="shared" si="46"/>
        <v>0.10000000000001563</v>
      </c>
      <c r="E267">
        <v>20.5</v>
      </c>
      <c r="F267" s="31">
        <f>SUM($E$13:E267)</f>
        <v>3937</v>
      </c>
      <c r="G267" s="52">
        <f t="shared" si="47"/>
        <v>3.9369999999999998</v>
      </c>
      <c r="H267" s="54">
        <f t="shared" si="45"/>
        <v>1.4625833333333333</v>
      </c>
      <c r="I267" s="87">
        <f t="shared" si="36"/>
        <v>-6.8333333333322656E-6</v>
      </c>
      <c r="J267" s="54">
        <f t="shared" si="37"/>
        <v>0.40999999999993592</v>
      </c>
      <c r="K267" s="54">
        <f t="shared" si="43"/>
        <v>1.0525833333333974</v>
      </c>
      <c r="L267" s="58"/>
      <c r="M267" s="59"/>
      <c r="N267" s="56">
        <f t="shared" si="48"/>
        <v>32.323091666666734</v>
      </c>
      <c r="O267" s="56">
        <f t="shared" si="49"/>
        <v>0.10525833333335619</v>
      </c>
      <c r="P267" s="56">
        <f>SUM($O$13:O267)</f>
        <v>24.449091666666739</v>
      </c>
      <c r="Q267" s="56">
        <f t="shared" si="50"/>
        <v>7.8739999999999952</v>
      </c>
    </row>
    <row r="268" spans="1:17" x14ac:dyDescent="0.35">
      <c r="A268" s="63">
        <v>0.48430555555555554</v>
      </c>
      <c r="B268" s="81">
        <f t="shared" si="35"/>
        <v>1331.0000000000002</v>
      </c>
      <c r="C268" s="54">
        <f t="shared" si="33"/>
        <v>22.183333333333337</v>
      </c>
      <c r="D268" s="54">
        <f t="shared" si="46"/>
        <v>8.3333333333293069E-2</v>
      </c>
      <c r="E268">
        <v>20.5</v>
      </c>
      <c r="F268" s="31">
        <f>SUM($E$13:E268)</f>
        <v>3957.5</v>
      </c>
      <c r="G268" s="52">
        <f t="shared" si="47"/>
        <v>3.9575</v>
      </c>
      <c r="H268" s="54">
        <f t="shared" si="45"/>
        <v>1.4625833333333333</v>
      </c>
      <c r="I268" s="87">
        <f t="shared" si="36"/>
        <v>-8.2000000000039618E-6</v>
      </c>
      <c r="J268" s="54">
        <f t="shared" si="37"/>
        <v>0.49200000000023769</v>
      </c>
      <c r="K268" s="54">
        <f t="shared" si="43"/>
        <v>0.97058333333309565</v>
      </c>
      <c r="L268" s="58"/>
      <c r="M268" s="59"/>
      <c r="N268" s="56">
        <f t="shared" si="48"/>
        <v>32.444973611111116</v>
      </c>
      <c r="O268" s="56">
        <f t="shared" si="49"/>
        <v>8.0881944444385553E-2</v>
      </c>
      <c r="P268" s="56">
        <f>SUM($O$13:O268)</f>
        <v>24.529973611111124</v>
      </c>
      <c r="Q268" s="56">
        <f t="shared" si="50"/>
        <v>7.914999999999992</v>
      </c>
    </row>
    <row r="269" spans="1:17" x14ac:dyDescent="0.35">
      <c r="A269" s="63">
        <v>0.48436342592592596</v>
      </c>
      <c r="B269" s="81">
        <f t="shared" si="35"/>
        <v>1336.0000000000041</v>
      </c>
      <c r="C269" s="54">
        <f t="shared" ref="C269:C332" si="51">(A269*24-$A$13*24)*60</f>
        <v>22.266666666666737</v>
      </c>
      <c r="D269" s="54">
        <f t="shared" si="46"/>
        <v>8.3333333333399651E-2</v>
      </c>
      <c r="E269">
        <v>20</v>
      </c>
      <c r="F269" s="31">
        <f>SUM($E$13:E269)</f>
        <v>3977.5</v>
      </c>
      <c r="G269" s="52">
        <f t="shared" si="47"/>
        <v>3.9775</v>
      </c>
      <c r="H269" s="54">
        <f t="shared" si="45"/>
        <v>1.4625833333333333</v>
      </c>
      <c r="I269" s="87">
        <f t="shared" si="36"/>
        <v>-7.9999999999936333E-6</v>
      </c>
      <c r="J269" s="54">
        <f t="shared" si="37"/>
        <v>0.47999999999961801</v>
      </c>
      <c r="K269" s="54">
        <f t="shared" si="43"/>
        <v>0.98258333333371528</v>
      </c>
      <c r="L269" s="58"/>
      <c r="M269" s="59"/>
      <c r="N269" s="56">
        <f t="shared" si="48"/>
        <v>32.566855555555655</v>
      </c>
      <c r="O269" s="56">
        <f t="shared" si="49"/>
        <v>8.188194444454143E-2</v>
      </c>
      <c r="P269" s="56">
        <f>SUM($O$13:O269)</f>
        <v>24.611855555555668</v>
      </c>
      <c r="Q269" s="56">
        <f t="shared" si="50"/>
        <v>7.9549999999999876</v>
      </c>
    </row>
    <row r="270" spans="1:17" x14ac:dyDescent="0.35">
      <c r="A270" s="63">
        <v>0.48442129629629632</v>
      </c>
      <c r="B270" s="81">
        <f t="shared" ref="B270:B333" si="52">C270*60</f>
        <v>1341.0000000000018</v>
      </c>
      <c r="C270" s="54">
        <f t="shared" si="51"/>
        <v>22.35000000000003</v>
      </c>
      <c r="D270" s="54">
        <f t="shared" si="46"/>
        <v>8.3333333333293069E-2</v>
      </c>
      <c r="E270">
        <v>16</v>
      </c>
      <c r="F270" s="31">
        <f>SUM($E$13:E270)</f>
        <v>3993.5</v>
      </c>
      <c r="G270" s="52">
        <f t="shared" si="47"/>
        <v>3.9935</v>
      </c>
      <c r="H270" s="54">
        <f t="shared" si="45"/>
        <v>1.4625833333333333</v>
      </c>
      <c r="I270" s="87">
        <f t="shared" ref="I270:I333" si="53">-J270/1000/60</f>
        <v>-6.4000000000030922E-6</v>
      </c>
      <c r="J270" s="54">
        <f t="shared" ref="J270:J275" si="54">2*E270/(1000*D270*1)</f>
        <v>0.38400000000018553</v>
      </c>
      <c r="K270" s="54">
        <f t="shared" si="43"/>
        <v>1.0785833333331478</v>
      </c>
      <c r="L270" s="58"/>
      <c r="M270" s="59"/>
      <c r="N270" s="56">
        <f t="shared" si="48"/>
        <v>32.688737500000045</v>
      </c>
      <c r="O270" s="56">
        <f t="shared" si="49"/>
        <v>8.9881944444385561E-2</v>
      </c>
      <c r="P270" s="56">
        <f>SUM($O$13:O270)</f>
        <v>24.701737500000053</v>
      </c>
      <c r="Q270" s="56">
        <f t="shared" si="50"/>
        <v>7.9869999999999912</v>
      </c>
    </row>
    <row r="271" spans="1:17" x14ac:dyDescent="0.35">
      <c r="A271" s="63">
        <v>0.48449074074074078</v>
      </c>
      <c r="B271" s="81">
        <f t="shared" si="52"/>
        <v>1347.0000000000027</v>
      </c>
      <c r="C271" s="54">
        <f t="shared" si="51"/>
        <v>22.450000000000045</v>
      </c>
      <c r="D271" s="54">
        <f t="shared" si="46"/>
        <v>0.10000000000001563</v>
      </c>
      <c r="E271">
        <v>20.5</v>
      </c>
      <c r="F271" s="31">
        <f>SUM($E$13:E271)</f>
        <v>4014</v>
      </c>
      <c r="G271" s="52">
        <f t="shared" si="47"/>
        <v>4.0140000000000002</v>
      </c>
      <c r="H271" s="54">
        <f t="shared" si="45"/>
        <v>1.4625833333333333</v>
      </c>
      <c r="I271" s="87">
        <f t="shared" si="53"/>
        <v>-6.8333333333322656E-6</v>
      </c>
      <c r="J271" s="54">
        <f t="shared" si="54"/>
        <v>0.40999999999993592</v>
      </c>
      <c r="K271" s="54">
        <f t="shared" ref="K271:K334" si="55">H271-J271</f>
        <v>1.0525833333333974</v>
      </c>
      <c r="L271" s="58"/>
      <c r="M271" s="59"/>
      <c r="N271" s="56">
        <f t="shared" si="48"/>
        <v>32.834995833333402</v>
      </c>
      <c r="O271" s="56">
        <f t="shared" si="49"/>
        <v>0.10525833333335619</v>
      </c>
      <c r="P271" s="56">
        <f>SUM($O$13:O271)</f>
        <v>24.80699583333341</v>
      </c>
      <c r="Q271" s="56">
        <f t="shared" si="50"/>
        <v>8.0279999999999916</v>
      </c>
    </row>
    <row r="272" spans="1:17" x14ac:dyDescent="0.35">
      <c r="A272" s="63">
        <v>0.48454861111111108</v>
      </c>
      <c r="B272" s="81">
        <f t="shared" si="52"/>
        <v>1352.0000000000002</v>
      </c>
      <c r="C272" s="54">
        <f t="shared" si="51"/>
        <v>22.533333333333339</v>
      </c>
      <c r="D272" s="54">
        <f t="shared" si="46"/>
        <v>8.3333333333293069E-2</v>
      </c>
      <c r="E272">
        <v>20.5</v>
      </c>
      <c r="F272" s="31">
        <f>SUM($E$13:E272)</f>
        <v>4034.5</v>
      </c>
      <c r="G272" s="52">
        <f t="shared" si="47"/>
        <v>4.0345000000000004</v>
      </c>
      <c r="H272" s="54">
        <f t="shared" si="45"/>
        <v>1.4625833333333333</v>
      </c>
      <c r="I272" s="87">
        <f t="shared" si="53"/>
        <v>-8.2000000000039618E-6</v>
      </c>
      <c r="J272" s="54">
        <f t="shared" si="54"/>
        <v>0.49200000000023769</v>
      </c>
      <c r="K272" s="54">
        <f t="shared" si="55"/>
        <v>0.97058333333309565</v>
      </c>
      <c r="L272" s="58"/>
      <c r="M272" s="59"/>
      <c r="N272" s="56">
        <f t="shared" si="48"/>
        <v>32.956877777777784</v>
      </c>
      <c r="O272" s="56">
        <f t="shared" si="49"/>
        <v>8.0881944444385553E-2</v>
      </c>
      <c r="P272" s="56">
        <f>SUM($O$13:O272)</f>
        <v>24.887877777777796</v>
      </c>
      <c r="Q272" s="56">
        <f t="shared" si="50"/>
        <v>8.0689999999999884</v>
      </c>
    </row>
    <row r="273" spans="1:18" x14ac:dyDescent="0.35">
      <c r="A273" s="63">
        <v>0.4846064814814815</v>
      </c>
      <c r="B273" s="81">
        <f t="shared" si="52"/>
        <v>1357.0000000000043</v>
      </c>
      <c r="C273" s="54">
        <f t="shared" si="51"/>
        <v>22.616666666666738</v>
      </c>
      <c r="D273" s="54">
        <f t="shared" si="46"/>
        <v>8.3333333333399651E-2</v>
      </c>
      <c r="E273">
        <v>19.5</v>
      </c>
      <c r="F273" s="31">
        <f>SUM($E$13:E273)</f>
        <v>4054</v>
      </c>
      <c r="G273" s="52">
        <f t="shared" si="47"/>
        <v>4.0540000000000003</v>
      </c>
      <c r="H273" s="54">
        <f t="shared" si="45"/>
        <v>1.4625833333333333</v>
      </c>
      <c r="I273" s="87">
        <f t="shared" si="53"/>
        <v>-7.7999999999937928E-6</v>
      </c>
      <c r="J273" s="54">
        <f t="shared" si="54"/>
        <v>0.46799999999962755</v>
      </c>
      <c r="K273" s="54">
        <f t="shared" si="55"/>
        <v>0.99458333333370574</v>
      </c>
      <c r="L273" s="58"/>
      <c r="M273" s="59"/>
      <c r="N273" s="56">
        <f t="shared" si="48"/>
        <v>33.07875972222233</v>
      </c>
      <c r="O273" s="56">
        <f t="shared" si="49"/>
        <v>8.2881944444541431E-2</v>
      </c>
      <c r="P273" s="56">
        <f>SUM($O$13:O273)</f>
        <v>24.970759722222336</v>
      </c>
      <c r="Q273" s="56">
        <f t="shared" si="50"/>
        <v>8.1079999999999934</v>
      </c>
    </row>
    <row r="274" spans="1:18" x14ac:dyDescent="0.35">
      <c r="A274" s="63">
        <v>0.4846759259259259</v>
      </c>
      <c r="B274" s="81">
        <f t="shared" si="52"/>
        <v>1362.9999999999989</v>
      </c>
      <c r="C274" s="54">
        <f t="shared" si="51"/>
        <v>22.716666666666647</v>
      </c>
      <c r="D274" s="54">
        <f t="shared" si="46"/>
        <v>9.9999999999909051E-2</v>
      </c>
      <c r="E274">
        <v>16.5</v>
      </c>
      <c r="F274" s="31">
        <f>SUM($E$13:E274)</f>
        <v>4070.5</v>
      </c>
      <c r="G274" s="52">
        <f t="shared" si="47"/>
        <v>4.0705</v>
      </c>
      <c r="H274" s="54">
        <f t="shared" si="45"/>
        <v>1.4625833333333333</v>
      </c>
      <c r="I274" s="87">
        <f t="shared" si="53"/>
        <v>-5.5000000000050016E-6</v>
      </c>
      <c r="J274" s="54">
        <f t="shared" si="54"/>
        <v>0.33000000000030011</v>
      </c>
      <c r="K274" s="54">
        <f t="shared" si="55"/>
        <v>1.1325833333330333</v>
      </c>
      <c r="L274" s="58"/>
      <c r="M274" s="59"/>
      <c r="N274" s="56">
        <f t="shared" si="48"/>
        <v>33.22501805555553</v>
      </c>
      <c r="O274" s="56">
        <f t="shared" si="49"/>
        <v>0.11325833333320032</v>
      </c>
      <c r="P274" s="56">
        <f>SUM($O$13:O274)</f>
        <v>25.084018055555536</v>
      </c>
      <c r="Q274" s="56">
        <f t="shared" si="50"/>
        <v>8.1409999999999947</v>
      </c>
    </row>
    <row r="275" spans="1:18" x14ac:dyDescent="0.35">
      <c r="A275" s="63">
        <v>0.48473379629629632</v>
      </c>
      <c r="B275" s="81">
        <f t="shared" si="52"/>
        <v>1368.0000000000027</v>
      </c>
      <c r="C275" s="54">
        <f t="shared" si="51"/>
        <v>22.800000000000047</v>
      </c>
      <c r="D275" s="54">
        <f t="shared" si="46"/>
        <v>8.3333333333399651E-2</v>
      </c>
      <c r="E275">
        <v>20.5</v>
      </c>
      <c r="F275" s="31">
        <f>SUM($E$13:E275)</f>
        <v>4091</v>
      </c>
      <c r="G275" s="52">
        <f t="shared" si="47"/>
        <v>4.0910000000000002</v>
      </c>
      <c r="H275" s="54">
        <f t="shared" si="45"/>
        <v>1.4625833333333333</v>
      </c>
      <c r="I275" s="87">
        <f t="shared" si="53"/>
        <v>-8.1999999999934739E-6</v>
      </c>
      <c r="J275" s="54">
        <f t="shared" si="54"/>
        <v>0.49199999999960847</v>
      </c>
      <c r="K275" s="54">
        <f t="shared" si="55"/>
        <v>0.97058333333372482</v>
      </c>
      <c r="L275" s="58"/>
      <c r="M275" s="59"/>
      <c r="N275" s="56">
        <f t="shared" si="48"/>
        <v>33.346900000000069</v>
      </c>
      <c r="O275" s="56">
        <f t="shared" si="49"/>
        <v>8.0881944444541429E-2</v>
      </c>
      <c r="P275" s="56">
        <f>SUM($O$13:O275)</f>
        <v>25.164900000000078</v>
      </c>
      <c r="Q275" s="56">
        <f t="shared" si="50"/>
        <v>8.1819999999999915</v>
      </c>
    </row>
    <row r="276" spans="1:18" x14ac:dyDescent="0.35">
      <c r="A276" s="63">
        <v>0.48479166666666668</v>
      </c>
      <c r="B276" s="81">
        <f t="shared" si="52"/>
        <v>1373.0000000000005</v>
      </c>
      <c r="C276" s="54">
        <f t="shared" si="51"/>
        <v>22.88333333333334</v>
      </c>
      <c r="D276" s="54">
        <f t="shared" ref="D276:D339" si="56">(A276*24-A275*24)*60</f>
        <v>8.3333333333293069E-2</v>
      </c>
      <c r="E276">
        <v>19.5</v>
      </c>
      <c r="F276" s="31">
        <f>SUM($E$13:E276)</f>
        <v>4110.5</v>
      </c>
      <c r="G276" s="52">
        <f t="shared" ref="G276:G339" si="57">F276/1000</f>
        <v>4.1105</v>
      </c>
      <c r="H276" s="54">
        <f t="shared" si="45"/>
        <v>1.4625833333333333</v>
      </c>
      <c r="I276" s="87">
        <f t="shared" si="53"/>
        <v>-7.8000000000037692E-6</v>
      </c>
      <c r="J276" s="54">
        <f t="shared" ref="J276:J339" si="58">2*E276/(1000*D276*1)</f>
        <v>0.46800000000022612</v>
      </c>
      <c r="K276" s="54">
        <f t="shared" si="55"/>
        <v>0.99458333333310722</v>
      </c>
      <c r="L276" s="58"/>
      <c r="M276" s="59"/>
      <c r="N276" s="56">
        <f t="shared" ref="N276:N339" si="59">C276*H276</f>
        <v>33.468781944444451</v>
      </c>
      <c r="O276" s="56">
        <f t="shared" ref="O276:O339" si="60">K276*(D276)</f>
        <v>8.2881944444385555E-2</v>
      </c>
      <c r="P276" s="56">
        <f>SUM($O$13:O276)</f>
        <v>25.247781944444462</v>
      </c>
      <c r="Q276" s="56">
        <f t="shared" ref="Q276:Q339" si="61">N276-P276</f>
        <v>8.2209999999999894</v>
      </c>
    </row>
    <row r="277" spans="1:18" x14ac:dyDescent="0.35">
      <c r="A277" s="63">
        <v>0.48486111111111113</v>
      </c>
      <c r="B277" s="81">
        <f t="shared" si="52"/>
        <v>1379.0000000000014</v>
      </c>
      <c r="C277" s="54">
        <f t="shared" si="51"/>
        <v>22.983333333333356</v>
      </c>
      <c r="D277" s="54">
        <f t="shared" si="56"/>
        <v>0.10000000000001563</v>
      </c>
      <c r="E277">
        <v>22</v>
      </c>
      <c r="F277" s="31">
        <f>SUM($E$13:E277)</f>
        <v>4132.5</v>
      </c>
      <c r="G277" s="52">
        <f t="shared" si="57"/>
        <v>4.1325000000000003</v>
      </c>
      <c r="H277" s="54">
        <f t="shared" si="45"/>
        <v>1.4625833333333333</v>
      </c>
      <c r="I277" s="87">
        <f t="shared" si="53"/>
        <v>-7.3333333333321871E-6</v>
      </c>
      <c r="J277" s="54">
        <f t="shared" si="58"/>
        <v>0.43999999999993122</v>
      </c>
      <c r="K277" s="54">
        <f t="shared" si="55"/>
        <v>1.0225833333334022</v>
      </c>
      <c r="L277" s="58"/>
      <c r="M277" s="59"/>
      <c r="N277" s="56">
        <f t="shared" si="59"/>
        <v>33.615040277777808</v>
      </c>
      <c r="O277" s="56">
        <f t="shared" si="60"/>
        <v>0.10225833333335621</v>
      </c>
      <c r="P277" s="56">
        <f>SUM($O$13:O277)</f>
        <v>25.350040277777818</v>
      </c>
      <c r="Q277" s="56">
        <f t="shared" si="61"/>
        <v>8.2649999999999899</v>
      </c>
    </row>
    <row r="278" spans="1:18" x14ac:dyDescent="0.35">
      <c r="A278" s="63">
        <v>0.48491898148148144</v>
      </c>
      <c r="B278" s="81">
        <f t="shared" si="52"/>
        <v>1383.9999999999989</v>
      </c>
      <c r="C278" s="54">
        <f t="shared" si="51"/>
        <v>23.066666666666649</v>
      </c>
      <c r="D278" s="54">
        <f t="shared" si="56"/>
        <v>8.3333333333293069E-2</v>
      </c>
      <c r="E278">
        <v>20.5</v>
      </c>
      <c r="F278" s="31">
        <f>SUM($E$13:E278)</f>
        <v>4153</v>
      </c>
      <c r="G278" s="52">
        <f t="shared" si="57"/>
        <v>4.1529999999999996</v>
      </c>
      <c r="H278" s="54">
        <f t="shared" si="45"/>
        <v>1.4625833333333333</v>
      </c>
      <c r="I278" s="87">
        <f t="shared" si="53"/>
        <v>-8.2000000000039618E-6</v>
      </c>
      <c r="J278" s="54">
        <f t="shared" si="58"/>
        <v>0.49200000000023769</v>
      </c>
      <c r="K278" s="54">
        <f t="shared" si="55"/>
        <v>0.97058333333309565</v>
      </c>
      <c r="L278" s="58"/>
      <c r="M278" s="59"/>
      <c r="N278" s="56">
        <f t="shared" si="59"/>
        <v>33.736922222222198</v>
      </c>
      <c r="O278" s="56">
        <f t="shared" si="60"/>
        <v>8.0881944444385553E-2</v>
      </c>
      <c r="P278" s="56">
        <f>SUM($O$13:O278)</f>
        <v>25.430922222222204</v>
      </c>
      <c r="Q278" s="56">
        <f t="shared" si="61"/>
        <v>8.3059999999999938</v>
      </c>
    </row>
    <row r="279" spans="1:18" x14ac:dyDescent="0.35">
      <c r="A279" s="63">
        <v>0.48497685185185185</v>
      </c>
      <c r="B279" s="81">
        <f t="shared" si="52"/>
        <v>1389.000000000003</v>
      </c>
      <c r="C279" s="54">
        <f t="shared" si="51"/>
        <v>23.150000000000048</v>
      </c>
      <c r="D279" s="54">
        <f t="shared" si="56"/>
        <v>8.3333333333399651E-2</v>
      </c>
      <c r="E279">
        <v>16</v>
      </c>
      <c r="F279" s="31">
        <f>SUM($E$13:E279)</f>
        <v>4169</v>
      </c>
      <c r="G279" s="52">
        <f t="shared" si="57"/>
        <v>4.1689999999999996</v>
      </c>
      <c r="H279" s="54">
        <f t="shared" si="45"/>
        <v>1.4625833333333333</v>
      </c>
      <c r="I279" s="87">
        <f t="shared" si="53"/>
        <v>-6.3999999999949073E-6</v>
      </c>
      <c r="J279" s="54">
        <f t="shared" si="58"/>
        <v>0.38399999999969442</v>
      </c>
      <c r="K279" s="54">
        <f t="shared" si="55"/>
        <v>1.078583333333639</v>
      </c>
      <c r="L279" s="58"/>
      <c r="M279" s="59"/>
      <c r="N279" s="56">
        <f t="shared" si="59"/>
        <v>33.858804166666737</v>
      </c>
      <c r="O279" s="56">
        <f t="shared" si="60"/>
        <v>8.9881944444541451E-2</v>
      </c>
      <c r="P279" s="56">
        <f>SUM($O$13:O279)</f>
        <v>25.520804166666746</v>
      </c>
      <c r="Q279" s="56">
        <f t="shared" si="61"/>
        <v>8.3379999999999903</v>
      </c>
      <c r="R279" s="10"/>
    </row>
    <row r="280" spans="1:18" s="60" customFormat="1" x14ac:dyDescent="0.35">
      <c r="A280" s="63">
        <v>0.48504629629629631</v>
      </c>
      <c r="B280" s="81">
        <f t="shared" si="52"/>
        <v>1395.0000000000039</v>
      </c>
      <c r="C280" s="54">
        <f t="shared" si="51"/>
        <v>23.250000000000064</v>
      </c>
      <c r="D280" s="54">
        <f t="shared" si="56"/>
        <v>0.10000000000001563</v>
      </c>
      <c r="E280">
        <v>20.5</v>
      </c>
      <c r="F280" s="31">
        <f>SUM($E$13:E280)</f>
        <v>4189.5</v>
      </c>
      <c r="G280" s="52">
        <f t="shared" si="57"/>
        <v>4.1894999999999998</v>
      </c>
      <c r="H280" s="54">
        <f t="shared" si="45"/>
        <v>1.4625833333333333</v>
      </c>
      <c r="I280" s="87">
        <f t="shared" si="53"/>
        <v>-6.8333333333322656E-6</v>
      </c>
      <c r="J280" s="54">
        <f t="shared" si="58"/>
        <v>0.40999999999993592</v>
      </c>
      <c r="K280" s="54">
        <f t="shared" si="55"/>
        <v>1.0525833333333974</v>
      </c>
      <c r="L280" s="58"/>
      <c r="M280" s="59"/>
      <c r="N280" s="56">
        <f t="shared" si="59"/>
        <v>34.005062500000093</v>
      </c>
      <c r="O280" s="56">
        <f t="shared" si="60"/>
        <v>0.10525833333335619</v>
      </c>
      <c r="P280" s="56">
        <f>SUM($O$13:O280)</f>
        <v>25.626062500000103</v>
      </c>
      <c r="Q280" s="56">
        <f t="shared" si="61"/>
        <v>8.3789999999999907</v>
      </c>
      <c r="R280" s="10"/>
    </row>
    <row r="281" spans="1:18" s="60" customFormat="1" x14ac:dyDescent="0.35">
      <c r="A281" s="63">
        <v>0.48511574074074071</v>
      </c>
      <c r="B281" s="81">
        <f t="shared" si="52"/>
        <v>1400.9999999999984</v>
      </c>
      <c r="C281" s="54">
        <f t="shared" si="51"/>
        <v>23.349999999999973</v>
      </c>
      <c r="D281" s="54">
        <f t="shared" si="56"/>
        <v>9.9999999999909051E-2</v>
      </c>
      <c r="E281">
        <v>21</v>
      </c>
      <c r="F281" s="31">
        <f>SUM($E$13:E281)</f>
        <v>4210.5</v>
      </c>
      <c r="G281" s="52">
        <f t="shared" si="57"/>
        <v>4.2104999999999997</v>
      </c>
      <c r="H281" s="54">
        <f t="shared" si="45"/>
        <v>1.4625833333333333</v>
      </c>
      <c r="I281" s="87">
        <f t="shared" si="53"/>
        <v>-7.000000000006367E-6</v>
      </c>
      <c r="J281" s="54">
        <f t="shared" si="58"/>
        <v>0.42000000000038201</v>
      </c>
      <c r="K281" s="54">
        <f t="shared" si="55"/>
        <v>1.0425833333329513</v>
      </c>
      <c r="L281" s="58"/>
      <c r="M281" s="59"/>
      <c r="N281" s="56">
        <f t="shared" si="59"/>
        <v>34.151320833333294</v>
      </c>
      <c r="O281" s="56">
        <f t="shared" si="60"/>
        <v>0.10425833333320031</v>
      </c>
      <c r="P281" s="56">
        <f>SUM($O$13:O281)</f>
        <v>25.730320833333302</v>
      </c>
      <c r="Q281" s="56">
        <f t="shared" si="61"/>
        <v>8.4209999999999923</v>
      </c>
      <c r="R281" s="10"/>
    </row>
    <row r="282" spans="1:18" s="60" customFormat="1" x14ac:dyDescent="0.35">
      <c r="A282" s="63">
        <v>0.48517361111111112</v>
      </c>
      <c r="B282" s="81">
        <f t="shared" si="52"/>
        <v>1406.0000000000023</v>
      </c>
      <c r="C282" s="54">
        <f t="shared" si="51"/>
        <v>23.433333333333373</v>
      </c>
      <c r="D282" s="54">
        <f t="shared" si="56"/>
        <v>8.3333333333399651E-2</v>
      </c>
      <c r="E282">
        <v>24.5</v>
      </c>
      <c r="F282" s="31">
        <f>SUM($E$13:E282)</f>
        <v>4235</v>
      </c>
      <c r="G282" s="52">
        <f t="shared" si="57"/>
        <v>4.2350000000000003</v>
      </c>
      <c r="H282" s="54">
        <f t="shared" si="45"/>
        <v>1.4625833333333333</v>
      </c>
      <c r="I282" s="87">
        <f t="shared" si="53"/>
        <v>-9.7999999999922033E-6</v>
      </c>
      <c r="J282" s="54">
        <f t="shared" si="58"/>
        <v>0.58799999999953212</v>
      </c>
      <c r="K282" s="54">
        <f t="shared" si="55"/>
        <v>0.87458333333380123</v>
      </c>
      <c r="L282" s="58"/>
      <c r="M282" s="59"/>
      <c r="N282" s="56">
        <f t="shared" si="59"/>
        <v>34.273202777777833</v>
      </c>
      <c r="O282" s="56">
        <f t="shared" si="60"/>
        <v>7.2881944444541436E-2</v>
      </c>
      <c r="P282" s="56">
        <f>SUM($O$13:O282)</f>
        <v>25.803202777777845</v>
      </c>
      <c r="Q282" s="56">
        <f t="shared" si="61"/>
        <v>8.4699999999999882</v>
      </c>
      <c r="R282" s="10"/>
    </row>
    <row r="283" spans="1:18" x14ac:dyDescent="0.35">
      <c r="A283" s="63">
        <v>0.48523148148148149</v>
      </c>
      <c r="B283" s="81">
        <f t="shared" si="52"/>
        <v>1411</v>
      </c>
      <c r="C283" s="54">
        <f t="shared" si="51"/>
        <v>23.516666666666666</v>
      </c>
      <c r="D283" s="54">
        <f t="shared" si="56"/>
        <v>8.3333333333293069E-2</v>
      </c>
      <c r="E283">
        <v>21</v>
      </c>
      <c r="F283" s="31">
        <f>SUM($E$13:E283)</f>
        <v>4256</v>
      </c>
      <c r="G283" s="52">
        <f t="shared" si="57"/>
        <v>4.2560000000000002</v>
      </c>
      <c r="H283" s="54">
        <f t="shared" si="45"/>
        <v>1.4625833333333333</v>
      </c>
      <c r="I283" s="87">
        <f t="shared" si="53"/>
        <v>-8.4000000000040582E-6</v>
      </c>
      <c r="J283" s="54">
        <f t="shared" si="58"/>
        <v>0.50400000000024348</v>
      </c>
      <c r="K283" s="54">
        <f t="shared" si="55"/>
        <v>0.95858333333308987</v>
      </c>
      <c r="L283" s="58"/>
      <c r="M283" s="59"/>
      <c r="N283" s="56">
        <f t="shared" si="59"/>
        <v>34.395084722222222</v>
      </c>
      <c r="O283" s="56">
        <f t="shared" si="60"/>
        <v>7.9881944444385553E-2</v>
      </c>
      <c r="P283" s="56">
        <f>SUM($O$13:O283)</f>
        <v>25.883084722222229</v>
      </c>
      <c r="Q283" s="56">
        <f t="shared" si="61"/>
        <v>8.5119999999999933</v>
      </c>
      <c r="R283" s="10"/>
    </row>
    <row r="284" spans="1:18" x14ac:dyDescent="0.35">
      <c r="A284" s="63">
        <v>0.48530092592592594</v>
      </c>
      <c r="B284" s="81">
        <f t="shared" si="52"/>
        <v>1417.0000000000009</v>
      </c>
      <c r="C284" s="54">
        <f t="shared" si="51"/>
        <v>23.616666666666681</v>
      </c>
      <c r="D284" s="54">
        <f t="shared" si="56"/>
        <v>0.10000000000001563</v>
      </c>
      <c r="E284">
        <v>17</v>
      </c>
      <c r="F284" s="31">
        <f>SUM($E$13:E284)</f>
        <v>4273</v>
      </c>
      <c r="G284" s="52">
        <f t="shared" si="57"/>
        <v>4.2729999999999997</v>
      </c>
      <c r="H284" s="54">
        <f t="shared" si="45"/>
        <v>1.4625833333333333</v>
      </c>
      <c r="I284" s="87">
        <f t="shared" si="53"/>
        <v>-5.6666666666657809E-6</v>
      </c>
      <c r="J284" s="54">
        <f t="shared" si="58"/>
        <v>0.33999999999994684</v>
      </c>
      <c r="K284" s="54">
        <f t="shared" si="55"/>
        <v>1.1225833333333866</v>
      </c>
      <c r="L284" s="58"/>
      <c r="M284" s="59"/>
      <c r="N284" s="56">
        <f t="shared" si="59"/>
        <v>34.541343055555579</v>
      </c>
      <c r="O284" s="56">
        <f t="shared" si="60"/>
        <v>0.11225833333335621</v>
      </c>
      <c r="P284" s="56">
        <f>SUM($O$13:O284)</f>
        <v>25.995343055555583</v>
      </c>
      <c r="Q284" s="56">
        <f t="shared" si="61"/>
        <v>8.5459999999999958</v>
      </c>
    </row>
    <row r="285" spans="1:18" x14ac:dyDescent="0.35">
      <c r="A285" s="63">
        <v>0.48535879629629625</v>
      </c>
      <c r="B285" s="81">
        <f t="shared" si="52"/>
        <v>1421.9999999999984</v>
      </c>
      <c r="C285" s="54">
        <f t="shared" si="51"/>
        <v>23.699999999999974</v>
      </c>
      <c r="D285" s="54">
        <f t="shared" si="56"/>
        <v>8.3333333333293069E-2</v>
      </c>
      <c r="E285">
        <v>20</v>
      </c>
      <c r="F285" s="31">
        <f>SUM($E$13:E285)</f>
        <v>4293</v>
      </c>
      <c r="G285" s="52">
        <f t="shared" si="57"/>
        <v>4.2930000000000001</v>
      </c>
      <c r="H285" s="54">
        <f t="shared" si="45"/>
        <v>1.4625833333333333</v>
      </c>
      <c r="I285" s="87">
        <f t="shared" si="53"/>
        <v>-8.0000000000038655E-6</v>
      </c>
      <c r="J285" s="54">
        <f t="shared" si="58"/>
        <v>0.48000000000023191</v>
      </c>
      <c r="K285" s="54">
        <f t="shared" si="55"/>
        <v>0.98258333333310144</v>
      </c>
      <c r="L285" s="58"/>
      <c r="M285" s="59"/>
      <c r="N285" s="56">
        <f t="shared" si="59"/>
        <v>34.663224999999962</v>
      </c>
      <c r="O285" s="56">
        <f t="shared" si="60"/>
        <v>8.1881944444385554E-2</v>
      </c>
      <c r="P285" s="56">
        <f>SUM($O$13:O285)</f>
        <v>26.07722499999997</v>
      </c>
      <c r="Q285" s="56">
        <f t="shared" si="61"/>
        <v>8.5859999999999914</v>
      </c>
    </row>
    <row r="286" spans="1:18" x14ac:dyDescent="0.35">
      <c r="A286" s="63">
        <v>0.48541666666666666</v>
      </c>
      <c r="B286" s="81">
        <f t="shared" si="52"/>
        <v>1427.0000000000025</v>
      </c>
      <c r="C286" s="54">
        <f t="shared" si="51"/>
        <v>23.783333333333374</v>
      </c>
      <c r="D286" s="54">
        <f t="shared" si="56"/>
        <v>8.3333333333399651E-2</v>
      </c>
      <c r="E286">
        <v>21</v>
      </c>
      <c r="F286" s="31">
        <f>SUM($E$13:E286)</f>
        <v>4314</v>
      </c>
      <c r="G286" s="52">
        <f t="shared" si="57"/>
        <v>4.3140000000000001</v>
      </c>
      <c r="H286" s="54">
        <f t="shared" si="45"/>
        <v>1.4625833333333333</v>
      </c>
      <c r="I286" s="87">
        <f t="shared" si="53"/>
        <v>-8.3999999999933144E-6</v>
      </c>
      <c r="J286" s="54">
        <f t="shared" si="58"/>
        <v>0.50399999999959888</v>
      </c>
      <c r="K286" s="54">
        <f t="shared" si="55"/>
        <v>0.95858333333373447</v>
      </c>
      <c r="L286" s="58"/>
      <c r="M286" s="59"/>
      <c r="N286" s="56">
        <f t="shared" si="59"/>
        <v>34.785106944444507</v>
      </c>
      <c r="O286" s="56">
        <f t="shared" si="60"/>
        <v>7.9881944444541442E-2</v>
      </c>
      <c r="P286" s="56">
        <f>SUM($O$13:O286)</f>
        <v>26.157106944444511</v>
      </c>
      <c r="Q286" s="56">
        <f t="shared" si="61"/>
        <v>8.6279999999999966</v>
      </c>
    </row>
    <row r="287" spans="1:18" x14ac:dyDescent="0.35">
      <c r="A287" s="63">
        <v>0.48548611111111112</v>
      </c>
      <c r="B287" s="81">
        <f t="shared" si="52"/>
        <v>1433.0000000000034</v>
      </c>
      <c r="C287" s="54">
        <f t="shared" si="51"/>
        <v>23.88333333333339</v>
      </c>
      <c r="D287" s="54">
        <f t="shared" si="56"/>
        <v>0.10000000000001563</v>
      </c>
      <c r="E287">
        <v>21.5</v>
      </c>
      <c r="F287" s="31">
        <f>SUM($E$13:E287)</f>
        <v>4335.5</v>
      </c>
      <c r="G287" s="52">
        <f t="shared" si="57"/>
        <v>4.3354999999999997</v>
      </c>
      <c r="H287" s="54">
        <f t="shared" si="45"/>
        <v>1.4625833333333333</v>
      </c>
      <c r="I287" s="87">
        <f t="shared" si="53"/>
        <v>-7.1666666666655463E-6</v>
      </c>
      <c r="J287" s="54">
        <f t="shared" si="58"/>
        <v>0.42999999999993277</v>
      </c>
      <c r="K287" s="54">
        <f t="shared" si="55"/>
        <v>1.0325833333334007</v>
      </c>
      <c r="L287" s="58"/>
      <c r="M287" s="59"/>
      <c r="N287" s="56">
        <f t="shared" si="59"/>
        <v>34.931365277777857</v>
      </c>
      <c r="O287" s="56">
        <f t="shared" si="60"/>
        <v>0.10325833333335621</v>
      </c>
      <c r="P287" s="56">
        <f>SUM($O$13:O287)</f>
        <v>26.260365277777868</v>
      </c>
      <c r="Q287" s="56">
        <f t="shared" si="61"/>
        <v>8.6709999999999887</v>
      </c>
    </row>
    <row r="288" spans="1:18" x14ac:dyDescent="0.35">
      <c r="A288" s="63">
        <v>0.48554398148148148</v>
      </c>
      <c r="B288" s="81">
        <f t="shared" si="52"/>
        <v>1438.0000000000009</v>
      </c>
      <c r="C288" s="54">
        <f t="shared" si="51"/>
        <v>23.966666666666683</v>
      </c>
      <c r="D288" s="54">
        <f t="shared" si="56"/>
        <v>8.3333333333293069E-2</v>
      </c>
      <c r="E288">
        <v>21.5</v>
      </c>
      <c r="F288" s="31">
        <f>SUM($E$13:E288)</f>
        <v>4357</v>
      </c>
      <c r="G288" s="52">
        <f t="shared" si="57"/>
        <v>4.3570000000000002</v>
      </c>
      <c r="H288" s="54">
        <f t="shared" si="45"/>
        <v>1.4625833333333333</v>
      </c>
      <c r="I288" s="87">
        <f t="shared" si="53"/>
        <v>-8.6000000000041562E-6</v>
      </c>
      <c r="J288" s="54">
        <f t="shared" si="58"/>
        <v>0.51600000000024937</v>
      </c>
      <c r="K288" s="54">
        <f t="shared" si="55"/>
        <v>0.94658333333308398</v>
      </c>
      <c r="L288" s="58"/>
      <c r="M288" s="59"/>
      <c r="N288" s="56">
        <f t="shared" si="59"/>
        <v>35.053247222222247</v>
      </c>
      <c r="O288" s="56">
        <f t="shared" si="60"/>
        <v>7.8881944444385552E-2</v>
      </c>
      <c r="P288" s="56">
        <f>SUM($O$13:O288)</f>
        <v>26.339247222222255</v>
      </c>
      <c r="Q288" s="56">
        <f t="shared" si="61"/>
        <v>8.7139999999999915</v>
      </c>
    </row>
    <row r="289" spans="1:17" x14ac:dyDescent="0.35">
      <c r="A289" s="63">
        <v>0.48560185185185184</v>
      </c>
      <c r="B289" s="81">
        <f t="shared" si="52"/>
        <v>1442.9999999999986</v>
      </c>
      <c r="C289" s="54">
        <f t="shared" si="51"/>
        <v>24.049999999999976</v>
      </c>
      <c r="D289" s="54">
        <f t="shared" si="56"/>
        <v>8.3333333333293069E-2</v>
      </c>
      <c r="E289">
        <v>17</v>
      </c>
      <c r="F289" s="31">
        <f>SUM($E$13:E289)</f>
        <v>4374</v>
      </c>
      <c r="G289" s="52">
        <f t="shared" si="57"/>
        <v>4.3739999999999997</v>
      </c>
      <c r="H289" s="54">
        <f t="shared" si="45"/>
        <v>1.4625833333333333</v>
      </c>
      <c r="I289" s="87">
        <f t="shared" si="53"/>
        <v>-6.8000000000032858E-6</v>
      </c>
      <c r="J289" s="54">
        <f t="shared" si="58"/>
        <v>0.40800000000019715</v>
      </c>
      <c r="K289" s="54">
        <f t="shared" si="55"/>
        <v>1.0545833333331363</v>
      </c>
      <c r="L289" s="58"/>
      <c r="M289" s="59"/>
      <c r="N289" s="56">
        <f t="shared" si="59"/>
        <v>35.175129166666629</v>
      </c>
      <c r="O289" s="56">
        <f t="shared" si="60"/>
        <v>8.788194444438556E-2</v>
      </c>
      <c r="P289" s="56">
        <f>SUM($O$13:O289)</f>
        <v>26.427129166666642</v>
      </c>
      <c r="Q289" s="56">
        <f t="shared" si="61"/>
        <v>8.7479999999999869</v>
      </c>
    </row>
    <row r="290" spans="1:17" x14ac:dyDescent="0.35">
      <c r="A290" s="63">
        <v>0.48565972222222226</v>
      </c>
      <c r="B290" s="81">
        <f t="shared" si="52"/>
        <v>1448.0000000000025</v>
      </c>
      <c r="C290" s="54">
        <f t="shared" si="51"/>
        <v>24.133333333333375</v>
      </c>
      <c r="D290" s="54">
        <f t="shared" si="56"/>
        <v>8.3333333333399651E-2</v>
      </c>
      <c r="E290">
        <v>22</v>
      </c>
      <c r="F290" s="31">
        <f>SUM($E$13:E290)</f>
        <v>4396</v>
      </c>
      <c r="G290" s="52">
        <f t="shared" si="57"/>
        <v>4.3959999999999999</v>
      </c>
      <c r="H290" s="54">
        <f t="shared" si="45"/>
        <v>1.4625833333333333</v>
      </c>
      <c r="I290" s="87">
        <f t="shared" si="53"/>
        <v>-8.7999999999929972E-6</v>
      </c>
      <c r="J290" s="54">
        <f t="shared" si="58"/>
        <v>0.52799999999957981</v>
      </c>
      <c r="K290" s="54">
        <f t="shared" si="55"/>
        <v>0.93458333333375354</v>
      </c>
      <c r="L290" s="58"/>
      <c r="M290" s="59"/>
      <c r="N290" s="56">
        <f t="shared" si="59"/>
        <v>35.297011111111175</v>
      </c>
      <c r="O290" s="56">
        <f t="shared" si="60"/>
        <v>7.788194444454144E-2</v>
      </c>
      <c r="P290" s="56">
        <f>SUM($O$13:O290)</f>
        <v>26.505011111111184</v>
      </c>
      <c r="Q290" s="56">
        <f t="shared" si="61"/>
        <v>8.7919999999999909</v>
      </c>
    </row>
    <row r="291" spans="1:17" x14ac:dyDescent="0.35">
      <c r="A291" s="63">
        <v>0.48572916666666671</v>
      </c>
      <c r="B291" s="81">
        <f t="shared" si="52"/>
        <v>1454.0000000000034</v>
      </c>
      <c r="C291" s="54">
        <f t="shared" si="51"/>
        <v>24.233333333333391</v>
      </c>
      <c r="D291" s="54">
        <f t="shared" si="56"/>
        <v>0.10000000000001563</v>
      </c>
      <c r="E291">
        <v>21.5</v>
      </c>
      <c r="F291" s="31">
        <f>SUM($E$13:E291)</f>
        <v>4417.5</v>
      </c>
      <c r="G291" s="52">
        <f t="shared" si="57"/>
        <v>4.4175000000000004</v>
      </c>
      <c r="H291" s="54">
        <f t="shared" si="45"/>
        <v>1.4625833333333333</v>
      </c>
      <c r="I291" s="87">
        <f t="shared" si="53"/>
        <v>-7.1666666666655463E-6</v>
      </c>
      <c r="J291" s="54">
        <f t="shared" si="58"/>
        <v>0.42999999999993277</v>
      </c>
      <c r="K291" s="54">
        <f t="shared" si="55"/>
        <v>1.0325833333334007</v>
      </c>
      <c r="L291" s="58"/>
      <c r="M291" s="59"/>
      <c r="N291" s="56">
        <f t="shared" si="59"/>
        <v>35.443269444444532</v>
      </c>
      <c r="O291" s="56">
        <f t="shared" si="60"/>
        <v>0.10325833333335621</v>
      </c>
      <c r="P291" s="56">
        <f>SUM($O$13:O291)</f>
        <v>26.608269444444542</v>
      </c>
      <c r="Q291" s="56">
        <f t="shared" si="61"/>
        <v>8.8349999999999902</v>
      </c>
    </row>
    <row r="292" spans="1:17" x14ac:dyDescent="0.35">
      <c r="A292" s="63">
        <v>0.48579861111111106</v>
      </c>
      <c r="B292" s="81">
        <f t="shared" si="52"/>
        <v>1459.999999999998</v>
      </c>
      <c r="C292" s="54">
        <f t="shared" si="51"/>
        <v>24.3333333333333</v>
      </c>
      <c r="D292" s="54">
        <f t="shared" si="56"/>
        <v>9.9999999999909051E-2</v>
      </c>
      <c r="E292">
        <v>21.5</v>
      </c>
      <c r="F292" s="31">
        <f>SUM($E$13:E292)</f>
        <v>4439</v>
      </c>
      <c r="G292" s="52">
        <f t="shared" si="57"/>
        <v>4.4390000000000001</v>
      </c>
      <c r="H292" s="54">
        <f t="shared" si="45"/>
        <v>1.4625833333333333</v>
      </c>
      <c r="I292" s="87">
        <f t="shared" si="53"/>
        <v>-7.166666666673184E-6</v>
      </c>
      <c r="J292" s="54">
        <f t="shared" si="58"/>
        <v>0.43000000000039107</v>
      </c>
      <c r="K292" s="54">
        <f t="shared" si="55"/>
        <v>1.0325833333329424</v>
      </c>
      <c r="L292" s="58"/>
      <c r="M292" s="59"/>
      <c r="N292" s="56">
        <f t="shared" si="59"/>
        <v>35.589527777777732</v>
      </c>
      <c r="O292" s="56">
        <f t="shared" si="60"/>
        <v>0.10325833333320032</v>
      </c>
      <c r="P292" s="56">
        <f>SUM($O$13:O292)</f>
        <v>26.711527777777743</v>
      </c>
      <c r="Q292" s="56">
        <f t="shared" si="61"/>
        <v>8.8779999999999895</v>
      </c>
    </row>
    <row r="293" spans="1:17" x14ac:dyDescent="0.35">
      <c r="A293" s="63">
        <v>0.48585648148148147</v>
      </c>
      <c r="B293" s="81">
        <f t="shared" si="52"/>
        <v>1465.000000000002</v>
      </c>
      <c r="C293" s="54">
        <f t="shared" si="51"/>
        <v>24.4166666666667</v>
      </c>
      <c r="D293" s="54">
        <f t="shared" si="56"/>
        <v>8.3333333333399651E-2</v>
      </c>
      <c r="E293">
        <v>21</v>
      </c>
      <c r="F293" s="31">
        <f>SUM($E$13:E293)</f>
        <v>4460</v>
      </c>
      <c r="G293" s="52">
        <f t="shared" si="57"/>
        <v>4.46</v>
      </c>
      <c r="H293" s="54">
        <f t="shared" si="45"/>
        <v>1.4625833333333333</v>
      </c>
      <c r="I293" s="87">
        <f t="shared" si="53"/>
        <v>-8.3999999999933144E-6</v>
      </c>
      <c r="J293" s="54">
        <f t="shared" si="58"/>
        <v>0.50399999999959888</v>
      </c>
      <c r="K293" s="54">
        <f t="shared" si="55"/>
        <v>0.95858333333373447</v>
      </c>
      <c r="L293" s="58"/>
      <c r="M293" s="59"/>
      <c r="N293" s="56">
        <f t="shared" si="59"/>
        <v>35.711409722222271</v>
      </c>
      <c r="O293" s="56">
        <f t="shared" si="60"/>
        <v>7.9881944444541442E-2</v>
      </c>
      <c r="P293" s="56">
        <f>SUM($O$13:O293)</f>
        <v>26.791409722222284</v>
      </c>
      <c r="Q293" s="56">
        <f t="shared" si="61"/>
        <v>8.9199999999999875</v>
      </c>
    </row>
    <row r="294" spans="1:17" x14ac:dyDescent="0.35">
      <c r="A294" s="63">
        <v>0.48591435185185183</v>
      </c>
      <c r="B294" s="81">
        <f t="shared" si="52"/>
        <v>1469.9999999999995</v>
      </c>
      <c r="C294" s="54">
        <f t="shared" si="51"/>
        <v>24.499999999999993</v>
      </c>
      <c r="D294" s="54">
        <f t="shared" si="56"/>
        <v>8.3333333333293069E-2</v>
      </c>
      <c r="E294">
        <v>16.5</v>
      </c>
      <c r="F294" s="31">
        <f>SUM($E$13:E294)</f>
        <v>4476.5</v>
      </c>
      <c r="G294" s="52">
        <f t="shared" si="57"/>
        <v>4.4764999999999997</v>
      </c>
      <c r="H294" s="54">
        <f t="shared" si="45"/>
        <v>1.4625833333333333</v>
      </c>
      <c r="I294" s="87">
        <f t="shared" si="53"/>
        <v>-6.6000000000031877E-6</v>
      </c>
      <c r="J294" s="54">
        <f t="shared" si="58"/>
        <v>0.39600000000019131</v>
      </c>
      <c r="K294" s="54">
        <f t="shared" si="55"/>
        <v>1.066583333333142</v>
      </c>
      <c r="L294" s="58"/>
      <c r="M294" s="59"/>
      <c r="N294" s="56">
        <f t="shared" si="59"/>
        <v>35.833291666666653</v>
      </c>
      <c r="O294" s="56">
        <f t="shared" si="60"/>
        <v>8.8881944444385561E-2</v>
      </c>
      <c r="P294" s="56">
        <f>SUM($O$13:O294)</f>
        <v>26.880291666666668</v>
      </c>
      <c r="Q294" s="56">
        <f t="shared" si="61"/>
        <v>8.9529999999999852</v>
      </c>
    </row>
    <row r="295" spans="1:17" x14ac:dyDescent="0.35">
      <c r="A295" s="63">
        <v>0.48598379629629629</v>
      </c>
      <c r="B295" s="81">
        <f t="shared" si="52"/>
        <v>1476.0000000000005</v>
      </c>
      <c r="C295" s="54">
        <f t="shared" si="51"/>
        <v>24.600000000000009</v>
      </c>
      <c r="D295" s="54">
        <f t="shared" si="56"/>
        <v>0.10000000000001563</v>
      </c>
      <c r="E295">
        <v>20</v>
      </c>
      <c r="F295" s="31">
        <f>SUM($E$13:E295)</f>
        <v>4496.5</v>
      </c>
      <c r="G295" s="52">
        <f t="shared" si="57"/>
        <v>4.4965000000000002</v>
      </c>
      <c r="H295" s="54">
        <f t="shared" si="45"/>
        <v>1.4625833333333333</v>
      </c>
      <c r="I295" s="87">
        <f t="shared" si="53"/>
        <v>-6.6666666666656239E-6</v>
      </c>
      <c r="J295" s="54">
        <f t="shared" si="58"/>
        <v>0.39999999999993746</v>
      </c>
      <c r="K295" s="54">
        <f t="shared" si="55"/>
        <v>1.0625833333333958</v>
      </c>
      <c r="L295" s="58"/>
      <c r="M295" s="59"/>
      <c r="N295" s="56">
        <f t="shared" si="59"/>
        <v>35.97955000000001</v>
      </c>
      <c r="O295" s="56">
        <f t="shared" si="60"/>
        <v>0.10625833333335619</v>
      </c>
      <c r="P295" s="56">
        <f>SUM($O$13:O295)</f>
        <v>26.986550000000026</v>
      </c>
      <c r="Q295" s="56">
        <f t="shared" si="61"/>
        <v>8.9929999999999843</v>
      </c>
    </row>
    <row r="296" spans="1:17" x14ac:dyDescent="0.35">
      <c r="A296" s="63">
        <v>0.48604166666666665</v>
      </c>
      <c r="B296" s="81">
        <f t="shared" si="52"/>
        <v>1480.9999999999982</v>
      </c>
      <c r="C296" s="54">
        <f t="shared" si="51"/>
        <v>24.683333333333302</v>
      </c>
      <c r="D296" s="54">
        <f t="shared" si="56"/>
        <v>8.3333333333293069E-2</v>
      </c>
      <c r="E296">
        <v>20</v>
      </c>
      <c r="F296" s="31">
        <f>SUM($E$13:E296)</f>
        <v>4516.5</v>
      </c>
      <c r="G296" s="52">
        <f t="shared" si="57"/>
        <v>4.5164999999999997</v>
      </c>
      <c r="H296" s="54">
        <f t="shared" si="45"/>
        <v>1.4625833333333333</v>
      </c>
      <c r="I296" s="87">
        <f t="shared" si="53"/>
        <v>-8.0000000000038655E-6</v>
      </c>
      <c r="J296" s="54">
        <f t="shared" si="58"/>
        <v>0.48000000000023191</v>
      </c>
      <c r="K296" s="54">
        <f t="shared" si="55"/>
        <v>0.98258333333310144</v>
      </c>
      <c r="L296" s="58"/>
      <c r="M296" s="59"/>
      <c r="N296" s="56">
        <f t="shared" si="59"/>
        <v>36.1014319444444</v>
      </c>
      <c r="O296" s="56">
        <f t="shared" si="60"/>
        <v>8.1881944444385554E-2</v>
      </c>
      <c r="P296" s="56">
        <f>SUM($O$13:O296)</f>
        <v>27.068431944444413</v>
      </c>
      <c r="Q296" s="56">
        <f t="shared" si="61"/>
        <v>9.032999999999987</v>
      </c>
    </row>
    <row r="297" spans="1:17" x14ac:dyDescent="0.35">
      <c r="A297" s="63">
        <v>0.48609953703703707</v>
      </c>
      <c r="B297" s="81">
        <f t="shared" si="52"/>
        <v>1486.000000000002</v>
      </c>
      <c r="C297" s="54">
        <f t="shared" si="51"/>
        <v>24.766666666666701</v>
      </c>
      <c r="D297" s="54">
        <f t="shared" si="56"/>
        <v>8.3333333333399651E-2</v>
      </c>
      <c r="E297">
        <v>20.5</v>
      </c>
      <c r="F297" s="31">
        <f>SUM($E$13:E297)</f>
        <v>4537</v>
      </c>
      <c r="G297" s="52">
        <f t="shared" si="57"/>
        <v>4.5369999999999999</v>
      </c>
      <c r="H297" s="54">
        <f t="shared" si="45"/>
        <v>1.4625833333333333</v>
      </c>
      <c r="I297" s="87">
        <f t="shared" si="53"/>
        <v>-8.1999999999934739E-6</v>
      </c>
      <c r="J297" s="54">
        <f t="shared" si="58"/>
        <v>0.49199999999960847</v>
      </c>
      <c r="K297" s="54">
        <f t="shared" si="55"/>
        <v>0.97058333333372482</v>
      </c>
      <c r="L297" s="58"/>
      <c r="M297" s="59"/>
      <c r="N297" s="56">
        <f t="shared" si="59"/>
        <v>36.223313888888939</v>
      </c>
      <c r="O297" s="56">
        <f t="shared" si="60"/>
        <v>8.0881944444541429E-2</v>
      </c>
      <c r="P297" s="56">
        <f>SUM($O$13:O297)</f>
        <v>27.149313888888955</v>
      </c>
      <c r="Q297" s="56">
        <f t="shared" si="61"/>
        <v>9.0739999999999839</v>
      </c>
    </row>
    <row r="298" spans="1:17" x14ac:dyDescent="0.35">
      <c r="A298" s="63">
        <v>0.48616898148148152</v>
      </c>
      <c r="B298" s="81">
        <f t="shared" si="52"/>
        <v>1492.000000000003</v>
      </c>
      <c r="C298" s="54">
        <f t="shared" si="51"/>
        <v>24.866666666666717</v>
      </c>
      <c r="D298" s="54">
        <f t="shared" si="56"/>
        <v>0.10000000000001563</v>
      </c>
      <c r="E298">
        <v>19</v>
      </c>
      <c r="F298" s="31">
        <f>SUM($E$13:E298)</f>
        <v>4556</v>
      </c>
      <c r="G298" s="52">
        <f t="shared" si="57"/>
        <v>4.556</v>
      </c>
      <c r="H298" s="54">
        <f t="shared" si="45"/>
        <v>1.4625833333333333</v>
      </c>
      <c r="I298" s="87">
        <f t="shared" si="53"/>
        <v>-6.3333333333323432E-6</v>
      </c>
      <c r="J298" s="54">
        <f t="shared" si="58"/>
        <v>0.37999999999994061</v>
      </c>
      <c r="K298" s="54">
        <f t="shared" si="55"/>
        <v>1.0825833333333927</v>
      </c>
      <c r="L298" s="58"/>
      <c r="M298" s="59"/>
      <c r="N298" s="56">
        <f t="shared" si="59"/>
        <v>36.369572222222295</v>
      </c>
      <c r="O298" s="56">
        <f t="shared" si="60"/>
        <v>0.1082583333333562</v>
      </c>
      <c r="P298" s="56">
        <f>SUM($O$13:O298)</f>
        <v>27.257572222222311</v>
      </c>
      <c r="Q298" s="56">
        <f t="shared" si="61"/>
        <v>9.1119999999999841</v>
      </c>
    </row>
    <row r="299" spans="1:17" x14ac:dyDescent="0.35">
      <c r="A299" s="63">
        <v>0.48622685185185183</v>
      </c>
      <c r="B299" s="81">
        <f t="shared" si="52"/>
        <v>1497.0000000000007</v>
      </c>
      <c r="C299" s="54">
        <f t="shared" si="51"/>
        <v>24.95000000000001</v>
      </c>
      <c r="D299" s="54">
        <f t="shared" si="56"/>
        <v>8.3333333333293069E-2</v>
      </c>
      <c r="E299">
        <v>20.5</v>
      </c>
      <c r="F299" s="31">
        <f>SUM($E$13:E299)</f>
        <v>4576.5</v>
      </c>
      <c r="G299" s="52">
        <f t="shared" si="57"/>
        <v>4.5765000000000002</v>
      </c>
      <c r="H299" s="54">
        <f t="shared" si="45"/>
        <v>1.4625833333333333</v>
      </c>
      <c r="I299" s="87">
        <f t="shared" si="53"/>
        <v>-8.2000000000039618E-6</v>
      </c>
      <c r="J299" s="54">
        <f t="shared" si="58"/>
        <v>0.49200000000023769</v>
      </c>
      <c r="K299" s="54">
        <f t="shared" si="55"/>
        <v>0.97058333333309565</v>
      </c>
      <c r="L299" s="58"/>
      <c r="M299" s="59"/>
      <c r="N299" s="56">
        <f t="shared" si="59"/>
        <v>36.491454166666685</v>
      </c>
      <c r="O299" s="56">
        <f t="shared" si="60"/>
        <v>8.0881944444385553E-2</v>
      </c>
      <c r="P299" s="56">
        <f>SUM($O$13:O299)</f>
        <v>27.338454166666697</v>
      </c>
      <c r="Q299" s="56">
        <f t="shared" si="61"/>
        <v>9.152999999999988</v>
      </c>
    </row>
    <row r="300" spans="1:17" x14ac:dyDescent="0.35">
      <c r="A300" s="63">
        <v>0.48629629629629628</v>
      </c>
      <c r="B300" s="81">
        <f t="shared" si="52"/>
        <v>1503.0000000000016</v>
      </c>
      <c r="C300" s="54">
        <f t="shared" si="51"/>
        <v>25.050000000000026</v>
      </c>
      <c r="D300" s="54">
        <f t="shared" si="56"/>
        <v>0.10000000000001563</v>
      </c>
      <c r="E300">
        <v>19.5</v>
      </c>
      <c r="F300" s="31">
        <f>SUM($E$13:E300)</f>
        <v>4596</v>
      </c>
      <c r="G300" s="52">
        <f t="shared" si="57"/>
        <v>4.5960000000000001</v>
      </c>
      <c r="H300" s="54">
        <f t="shared" si="45"/>
        <v>1.4625833333333333</v>
      </c>
      <c r="I300" s="87">
        <f t="shared" si="53"/>
        <v>-6.499999999998984E-6</v>
      </c>
      <c r="J300" s="54">
        <f t="shared" si="58"/>
        <v>0.38999999999993906</v>
      </c>
      <c r="K300" s="54">
        <f t="shared" si="55"/>
        <v>1.0725833333333943</v>
      </c>
      <c r="L300" s="58"/>
      <c r="M300" s="59"/>
      <c r="N300" s="56">
        <f t="shared" si="59"/>
        <v>36.637712500000035</v>
      </c>
      <c r="O300" s="56">
        <f t="shared" si="60"/>
        <v>0.1072583333333562</v>
      </c>
      <c r="P300" s="56">
        <f>SUM($O$13:O300)</f>
        <v>27.445712500000052</v>
      </c>
      <c r="Q300" s="56">
        <f t="shared" si="61"/>
        <v>9.1919999999999824</v>
      </c>
    </row>
    <row r="301" spans="1:17" x14ac:dyDescent="0.35">
      <c r="A301" s="63">
        <v>0.48635416666666664</v>
      </c>
      <c r="B301" s="81">
        <f t="shared" si="52"/>
        <v>1507.9999999999991</v>
      </c>
      <c r="C301" s="54">
        <f t="shared" si="51"/>
        <v>25.133333333333319</v>
      </c>
      <c r="D301" s="54">
        <f t="shared" si="56"/>
        <v>8.3333333333293069E-2</v>
      </c>
      <c r="E301">
        <v>20</v>
      </c>
      <c r="F301" s="31">
        <f>SUM($E$13:E301)</f>
        <v>4616</v>
      </c>
      <c r="G301" s="52">
        <f t="shared" si="57"/>
        <v>4.6159999999999997</v>
      </c>
      <c r="H301" s="54">
        <f t="shared" si="45"/>
        <v>1.4625833333333333</v>
      </c>
      <c r="I301" s="87">
        <f t="shared" si="53"/>
        <v>-8.0000000000038655E-6</v>
      </c>
      <c r="J301" s="54">
        <f t="shared" si="58"/>
        <v>0.48000000000023191</v>
      </c>
      <c r="K301" s="54">
        <f t="shared" si="55"/>
        <v>0.98258333333310144</v>
      </c>
      <c r="L301" s="58"/>
      <c r="M301" s="59"/>
      <c r="N301" s="56">
        <f t="shared" si="59"/>
        <v>36.759594444444424</v>
      </c>
      <c r="O301" s="56">
        <f t="shared" si="60"/>
        <v>8.1881944444385554E-2</v>
      </c>
      <c r="P301" s="56">
        <f>SUM($O$13:O301)</f>
        <v>27.527594444444439</v>
      </c>
      <c r="Q301" s="56">
        <f t="shared" si="61"/>
        <v>9.2319999999999851</v>
      </c>
    </row>
    <row r="302" spans="1:17" x14ac:dyDescent="0.35">
      <c r="A302" s="63">
        <v>0.48641203703703706</v>
      </c>
      <c r="B302" s="81">
        <f t="shared" si="52"/>
        <v>1513.0000000000032</v>
      </c>
      <c r="C302" s="54">
        <f t="shared" si="51"/>
        <v>25.216666666666718</v>
      </c>
      <c r="D302" s="54">
        <f t="shared" si="56"/>
        <v>8.3333333333399651E-2</v>
      </c>
      <c r="E302">
        <v>17</v>
      </c>
      <c r="F302" s="31">
        <f>SUM($E$13:E302)</f>
        <v>4633</v>
      </c>
      <c r="G302" s="52">
        <f t="shared" si="57"/>
        <v>4.633</v>
      </c>
      <c r="H302" s="54">
        <f t="shared" si="45"/>
        <v>1.4625833333333333</v>
      </c>
      <c r="I302" s="87">
        <f t="shared" si="53"/>
        <v>-6.7999999999945876E-6</v>
      </c>
      <c r="J302" s="54">
        <f t="shared" si="58"/>
        <v>0.40799999999967529</v>
      </c>
      <c r="K302" s="54">
        <f t="shared" si="55"/>
        <v>1.0545833333336581</v>
      </c>
      <c r="L302" s="58"/>
      <c r="M302" s="59"/>
      <c r="N302" s="56">
        <f t="shared" si="59"/>
        <v>36.881476388888963</v>
      </c>
      <c r="O302" s="56">
        <f t="shared" si="60"/>
        <v>8.7881944444541449E-2</v>
      </c>
      <c r="P302" s="56">
        <f>SUM($O$13:O302)</f>
        <v>27.615476388888979</v>
      </c>
      <c r="Q302" s="56">
        <f t="shared" si="61"/>
        <v>9.265999999999984</v>
      </c>
    </row>
    <row r="303" spans="1:17" x14ac:dyDescent="0.35">
      <c r="A303" s="63">
        <v>0.48646990740740742</v>
      </c>
      <c r="B303" s="81">
        <f t="shared" si="52"/>
        <v>1518.0000000000007</v>
      </c>
      <c r="C303" s="54">
        <f t="shared" si="51"/>
        <v>25.300000000000011</v>
      </c>
      <c r="D303" s="54">
        <f t="shared" si="56"/>
        <v>8.3333333333293069E-2</v>
      </c>
      <c r="E303">
        <v>20</v>
      </c>
      <c r="F303" s="31">
        <f>SUM($E$13:E303)</f>
        <v>4653</v>
      </c>
      <c r="G303" s="52">
        <f t="shared" si="57"/>
        <v>4.6529999999999996</v>
      </c>
      <c r="H303" s="54">
        <f t="shared" si="45"/>
        <v>1.4625833333333333</v>
      </c>
      <c r="I303" s="87">
        <f t="shared" si="53"/>
        <v>-8.0000000000038655E-6</v>
      </c>
      <c r="J303" s="54">
        <f t="shared" si="58"/>
        <v>0.48000000000023191</v>
      </c>
      <c r="K303" s="54">
        <f t="shared" si="55"/>
        <v>0.98258333333310144</v>
      </c>
      <c r="L303" s="58"/>
      <c r="M303" s="59"/>
      <c r="N303" s="56">
        <f t="shared" si="59"/>
        <v>37.003358333333352</v>
      </c>
      <c r="O303" s="56">
        <f t="shared" si="60"/>
        <v>8.1881944444385554E-2</v>
      </c>
      <c r="P303" s="56">
        <f>SUM($O$13:O303)</f>
        <v>27.697358333333366</v>
      </c>
      <c r="Q303" s="56">
        <f t="shared" si="61"/>
        <v>9.3059999999999867</v>
      </c>
    </row>
    <row r="304" spans="1:17" x14ac:dyDescent="0.35">
      <c r="A304" s="63">
        <v>0.48653935185185188</v>
      </c>
      <c r="B304" s="81">
        <f t="shared" si="52"/>
        <v>1524.0000000000016</v>
      </c>
      <c r="C304" s="54">
        <f t="shared" si="51"/>
        <v>25.400000000000027</v>
      </c>
      <c r="D304" s="54">
        <f t="shared" si="56"/>
        <v>0.10000000000001563</v>
      </c>
      <c r="E304">
        <v>20</v>
      </c>
      <c r="F304" s="31">
        <f>SUM($E$13:E304)</f>
        <v>4673</v>
      </c>
      <c r="G304" s="52">
        <f t="shared" si="57"/>
        <v>4.673</v>
      </c>
      <c r="H304" s="54">
        <f t="shared" si="45"/>
        <v>1.4625833333333333</v>
      </c>
      <c r="I304" s="87">
        <f t="shared" si="53"/>
        <v>-6.6666666666656239E-6</v>
      </c>
      <c r="J304" s="54">
        <f t="shared" si="58"/>
        <v>0.39999999999993746</v>
      </c>
      <c r="K304" s="54">
        <f t="shared" si="55"/>
        <v>1.0625833333333958</v>
      </c>
      <c r="L304" s="58"/>
      <c r="M304" s="59"/>
      <c r="N304" s="56">
        <f t="shared" si="59"/>
        <v>37.149616666666709</v>
      </c>
      <c r="O304" s="56">
        <f t="shared" si="60"/>
        <v>0.10625833333335619</v>
      </c>
      <c r="P304" s="56">
        <f>SUM($O$13:O304)</f>
        <v>27.803616666666723</v>
      </c>
      <c r="Q304" s="56">
        <f t="shared" si="61"/>
        <v>9.3459999999999859</v>
      </c>
    </row>
    <row r="305" spans="1:17" x14ac:dyDescent="0.35">
      <c r="A305" s="63">
        <v>0.48659722222222218</v>
      </c>
      <c r="B305" s="81">
        <f t="shared" si="52"/>
        <v>1528.9999999999991</v>
      </c>
      <c r="C305" s="54">
        <f t="shared" si="51"/>
        <v>25.48333333333332</v>
      </c>
      <c r="D305" s="54">
        <f t="shared" si="56"/>
        <v>8.3333333333293069E-2</v>
      </c>
      <c r="E305">
        <v>15.5</v>
      </c>
      <c r="F305" s="31">
        <f>SUM($E$13:E305)</f>
        <v>4688.5</v>
      </c>
      <c r="G305" s="52">
        <f t="shared" si="57"/>
        <v>4.6885000000000003</v>
      </c>
      <c r="H305" s="54">
        <f t="shared" si="45"/>
        <v>1.4625833333333333</v>
      </c>
      <c r="I305" s="87">
        <f t="shared" si="53"/>
        <v>-6.2000000000029959E-6</v>
      </c>
      <c r="J305" s="54">
        <f t="shared" si="58"/>
        <v>0.37200000000017974</v>
      </c>
      <c r="K305" s="54">
        <f t="shared" si="55"/>
        <v>1.0905833333331536</v>
      </c>
      <c r="L305" s="58"/>
      <c r="M305" s="59"/>
      <c r="N305" s="56">
        <f t="shared" si="59"/>
        <v>37.271498611111092</v>
      </c>
      <c r="O305" s="56">
        <f t="shared" si="60"/>
        <v>9.0881944444385562E-2</v>
      </c>
      <c r="P305" s="56">
        <f>SUM($O$13:O305)</f>
        <v>27.894498611111111</v>
      </c>
      <c r="Q305" s="56">
        <f t="shared" si="61"/>
        <v>9.3769999999999811</v>
      </c>
    </row>
    <row r="306" spans="1:17" x14ac:dyDescent="0.35">
      <c r="A306" s="63">
        <v>0.4866550925925926</v>
      </c>
      <c r="B306" s="81">
        <f t="shared" si="52"/>
        <v>1534.0000000000032</v>
      </c>
      <c r="C306" s="54">
        <f t="shared" si="51"/>
        <v>25.56666666666672</v>
      </c>
      <c r="D306" s="54">
        <f t="shared" si="56"/>
        <v>8.3333333333399651E-2</v>
      </c>
      <c r="E306">
        <v>19</v>
      </c>
      <c r="F306" s="31">
        <f>SUM($E$13:E306)</f>
        <v>4707.5</v>
      </c>
      <c r="G306" s="52">
        <f t="shared" si="57"/>
        <v>4.7074999999999996</v>
      </c>
      <c r="H306" s="54">
        <f t="shared" si="45"/>
        <v>1.4625833333333333</v>
      </c>
      <c r="I306" s="87">
        <f t="shared" si="53"/>
        <v>-7.5999999999939514E-6</v>
      </c>
      <c r="J306" s="54">
        <f t="shared" si="58"/>
        <v>0.45599999999963708</v>
      </c>
      <c r="K306" s="54">
        <f t="shared" si="55"/>
        <v>1.0065833333336962</v>
      </c>
      <c r="L306" s="58"/>
      <c r="M306" s="59"/>
      <c r="N306" s="56">
        <f t="shared" si="59"/>
        <v>37.39338055555563</v>
      </c>
      <c r="O306" s="56">
        <f t="shared" si="60"/>
        <v>8.3881944444541431E-2</v>
      </c>
      <c r="P306" s="56">
        <f>SUM($O$13:O306)</f>
        <v>27.978380555555653</v>
      </c>
      <c r="Q306" s="56">
        <f t="shared" si="61"/>
        <v>9.4149999999999778</v>
      </c>
    </row>
    <row r="307" spans="1:17" x14ac:dyDescent="0.35">
      <c r="A307" s="63">
        <v>0.48671296296296296</v>
      </c>
      <c r="B307" s="81">
        <f t="shared" si="52"/>
        <v>1539.0000000000007</v>
      </c>
      <c r="C307" s="54">
        <f t="shared" si="51"/>
        <v>25.650000000000013</v>
      </c>
      <c r="D307" s="54">
        <f t="shared" si="56"/>
        <v>8.3333333333293069E-2</v>
      </c>
      <c r="E307">
        <v>16.5</v>
      </c>
      <c r="F307" s="31">
        <f>SUM($E$13:E307)</f>
        <v>4724</v>
      </c>
      <c r="G307" s="52">
        <f t="shared" si="57"/>
        <v>4.7240000000000002</v>
      </c>
      <c r="H307" s="54">
        <f t="shared" si="45"/>
        <v>1.4625833333333333</v>
      </c>
      <c r="I307" s="87">
        <f t="shared" si="53"/>
        <v>-6.6000000000031877E-6</v>
      </c>
      <c r="J307" s="54">
        <f t="shared" si="58"/>
        <v>0.39600000000019131</v>
      </c>
      <c r="K307" s="54">
        <f t="shared" si="55"/>
        <v>1.066583333333142</v>
      </c>
      <c r="L307" s="58"/>
      <c r="M307" s="59"/>
      <c r="N307" s="56">
        <f t="shared" si="59"/>
        <v>37.51526250000002</v>
      </c>
      <c r="O307" s="56">
        <f t="shared" si="60"/>
        <v>8.8881944444385561E-2</v>
      </c>
      <c r="P307" s="56">
        <f>SUM($O$13:O307)</f>
        <v>28.067262500000037</v>
      </c>
      <c r="Q307" s="56">
        <f t="shared" si="61"/>
        <v>9.4479999999999826</v>
      </c>
    </row>
    <row r="308" spans="1:17" x14ac:dyDescent="0.35">
      <c r="A308" s="63">
        <v>0.48678240740740741</v>
      </c>
      <c r="B308" s="81">
        <f t="shared" si="52"/>
        <v>1545.0000000000018</v>
      </c>
      <c r="C308" s="54">
        <f t="shared" si="51"/>
        <v>25.750000000000028</v>
      </c>
      <c r="D308" s="54">
        <f t="shared" si="56"/>
        <v>0.10000000000001563</v>
      </c>
      <c r="E308">
        <v>20.5</v>
      </c>
      <c r="F308" s="31">
        <f>SUM($E$13:E308)</f>
        <v>4744.5</v>
      </c>
      <c r="G308" s="52">
        <f t="shared" si="57"/>
        <v>4.7445000000000004</v>
      </c>
      <c r="H308" s="54">
        <f t="shared" si="45"/>
        <v>1.4625833333333333</v>
      </c>
      <c r="I308" s="87">
        <f t="shared" si="53"/>
        <v>-6.8333333333322656E-6</v>
      </c>
      <c r="J308" s="54">
        <f t="shared" si="58"/>
        <v>0.40999999999993592</v>
      </c>
      <c r="K308" s="54">
        <f t="shared" si="55"/>
        <v>1.0525833333333974</v>
      </c>
      <c r="L308" s="58"/>
      <c r="M308" s="59"/>
      <c r="N308" s="56">
        <f t="shared" si="59"/>
        <v>37.661520833333377</v>
      </c>
      <c r="O308" s="56">
        <f t="shared" si="60"/>
        <v>0.10525833333335619</v>
      </c>
      <c r="P308" s="56">
        <f>SUM($O$13:O308)</f>
        <v>28.172520833333394</v>
      </c>
      <c r="Q308" s="56">
        <f t="shared" si="61"/>
        <v>9.488999999999983</v>
      </c>
    </row>
    <row r="309" spans="1:17" x14ac:dyDescent="0.35">
      <c r="A309" s="63">
        <v>0.48684027777777777</v>
      </c>
      <c r="B309" s="81">
        <f t="shared" si="52"/>
        <v>1549.9999999999993</v>
      </c>
      <c r="C309" s="54">
        <f t="shared" si="51"/>
        <v>25.833333333333321</v>
      </c>
      <c r="D309" s="54">
        <f t="shared" si="56"/>
        <v>8.3333333333293069E-2</v>
      </c>
      <c r="E309">
        <v>20</v>
      </c>
      <c r="F309" s="31">
        <f>SUM($E$13:E309)</f>
        <v>4764.5</v>
      </c>
      <c r="G309" s="52">
        <f t="shared" si="57"/>
        <v>4.7645</v>
      </c>
      <c r="H309" s="54">
        <f t="shared" si="45"/>
        <v>1.4625833333333333</v>
      </c>
      <c r="I309" s="87">
        <f t="shared" si="53"/>
        <v>-8.0000000000038655E-6</v>
      </c>
      <c r="J309" s="54">
        <f t="shared" si="58"/>
        <v>0.48000000000023191</v>
      </c>
      <c r="K309" s="54">
        <f t="shared" si="55"/>
        <v>0.98258333333310144</v>
      </c>
      <c r="L309" s="58"/>
      <c r="M309" s="59"/>
      <c r="N309" s="56">
        <f t="shared" si="59"/>
        <v>37.783402777777759</v>
      </c>
      <c r="O309" s="56">
        <f t="shared" si="60"/>
        <v>8.1881944444385554E-2</v>
      </c>
      <c r="P309" s="56">
        <f>SUM($O$13:O309)</f>
        <v>28.254402777777781</v>
      </c>
      <c r="Q309" s="56">
        <f t="shared" si="61"/>
        <v>9.5289999999999786</v>
      </c>
    </row>
    <row r="310" spans="1:17" x14ac:dyDescent="0.35">
      <c r="A310" s="63">
        <v>0.48689814814814819</v>
      </c>
      <c r="B310" s="81">
        <f t="shared" si="52"/>
        <v>1555.0000000000032</v>
      </c>
      <c r="C310" s="54">
        <f t="shared" si="51"/>
        <v>25.916666666666721</v>
      </c>
      <c r="D310" s="54">
        <f t="shared" si="56"/>
        <v>8.3333333333399651E-2</v>
      </c>
      <c r="E310">
        <v>19</v>
      </c>
      <c r="F310" s="31">
        <f>SUM($E$13:E310)</f>
        <v>4783.5</v>
      </c>
      <c r="G310" s="52">
        <f t="shared" si="57"/>
        <v>4.7835000000000001</v>
      </c>
      <c r="H310" s="54">
        <f t="shared" si="45"/>
        <v>1.4625833333333333</v>
      </c>
      <c r="I310" s="87">
        <f t="shared" si="53"/>
        <v>-7.5999999999939514E-6</v>
      </c>
      <c r="J310" s="54">
        <f t="shared" si="58"/>
        <v>0.45599999999963708</v>
      </c>
      <c r="K310" s="54">
        <f t="shared" si="55"/>
        <v>1.0065833333336962</v>
      </c>
      <c r="L310" s="58"/>
      <c r="M310" s="59"/>
      <c r="N310" s="56">
        <f t="shared" si="59"/>
        <v>37.905284722222305</v>
      </c>
      <c r="O310" s="56">
        <f t="shared" si="60"/>
        <v>8.3881944444541431E-2</v>
      </c>
      <c r="P310" s="56">
        <f>SUM($O$13:O310)</f>
        <v>28.338284722222323</v>
      </c>
      <c r="Q310" s="56">
        <f t="shared" si="61"/>
        <v>9.5669999999999824</v>
      </c>
    </row>
    <row r="311" spans="1:17" x14ac:dyDescent="0.35">
      <c r="A311" s="63">
        <v>0.48696759259259265</v>
      </c>
      <c r="B311" s="81">
        <f t="shared" si="52"/>
        <v>1561.0000000000041</v>
      </c>
      <c r="C311" s="54">
        <f t="shared" si="51"/>
        <v>26.016666666666737</v>
      </c>
      <c r="D311" s="54">
        <f t="shared" si="56"/>
        <v>0.10000000000001563</v>
      </c>
      <c r="E311">
        <v>16</v>
      </c>
      <c r="F311" s="31">
        <f>SUM($E$13:E311)</f>
        <v>4799.5</v>
      </c>
      <c r="G311" s="52">
        <f t="shared" si="57"/>
        <v>4.7995000000000001</v>
      </c>
      <c r="H311" s="54">
        <f t="shared" si="45"/>
        <v>1.4625833333333333</v>
      </c>
      <c r="I311" s="87">
        <f t="shared" si="53"/>
        <v>-5.3333333333325002E-6</v>
      </c>
      <c r="J311" s="54">
        <f t="shared" si="58"/>
        <v>0.31999999999994999</v>
      </c>
      <c r="K311" s="54">
        <f t="shared" si="55"/>
        <v>1.1425833333333832</v>
      </c>
      <c r="L311" s="58"/>
      <c r="M311" s="59"/>
      <c r="N311" s="56">
        <f t="shared" si="59"/>
        <v>38.051543055555662</v>
      </c>
      <c r="O311" s="56">
        <f t="shared" si="60"/>
        <v>0.11425833333335618</v>
      </c>
      <c r="P311" s="56">
        <f>SUM($O$13:O311)</f>
        <v>28.45254305555568</v>
      </c>
      <c r="Q311" s="56">
        <f t="shared" si="61"/>
        <v>9.5989999999999824</v>
      </c>
    </row>
    <row r="312" spans="1:17" x14ac:dyDescent="0.35">
      <c r="A312" s="63">
        <v>0.48702546296296295</v>
      </c>
      <c r="B312" s="81">
        <f t="shared" si="52"/>
        <v>1566.0000000000018</v>
      </c>
      <c r="C312" s="54">
        <f t="shared" si="51"/>
        <v>26.10000000000003</v>
      </c>
      <c r="D312" s="54">
        <f t="shared" si="56"/>
        <v>8.3333333333293069E-2</v>
      </c>
      <c r="E312">
        <v>21</v>
      </c>
      <c r="F312" s="31">
        <f>SUM($E$13:E312)</f>
        <v>4820.5</v>
      </c>
      <c r="G312" s="52">
        <f t="shared" si="57"/>
        <v>4.8205</v>
      </c>
      <c r="H312" s="54">
        <f t="shared" si="45"/>
        <v>1.4625833333333333</v>
      </c>
      <c r="I312" s="87">
        <f t="shared" si="53"/>
        <v>-8.4000000000040582E-6</v>
      </c>
      <c r="J312" s="54">
        <f t="shared" si="58"/>
        <v>0.50400000000024348</v>
      </c>
      <c r="K312" s="54">
        <f t="shared" si="55"/>
        <v>0.95858333333308987</v>
      </c>
      <c r="L312" s="58"/>
      <c r="M312" s="59"/>
      <c r="N312" s="56">
        <f t="shared" si="59"/>
        <v>38.173425000000044</v>
      </c>
      <c r="O312" s="56">
        <f t="shared" si="60"/>
        <v>7.9881944444385553E-2</v>
      </c>
      <c r="P312" s="56">
        <f>SUM($O$13:O312)</f>
        <v>28.532425000000064</v>
      </c>
      <c r="Q312" s="56">
        <f t="shared" si="61"/>
        <v>9.6409999999999805</v>
      </c>
    </row>
    <row r="313" spans="1:17" x14ac:dyDescent="0.35">
      <c r="A313" s="63">
        <v>0.48708333333333331</v>
      </c>
      <c r="B313" s="81">
        <f t="shared" si="52"/>
        <v>1570.9999999999993</v>
      </c>
      <c r="C313" s="54">
        <f t="shared" si="51"/>
        <v>26.183333333333323</v>
      </c>
      <c r="D313" s="54">
        <f t="shared" si="56"/>
        <v>8.3333333333293069E-2</v>
      </c>
      <c r="E313">
        <v>15</v>
      </c>
      <c r="F313" s="31">
        <f>SUM($E$13:E313)</f>
        <v>4835.5</v>
      </c>
      <c r="G313" s="52">
        <f t="shared" si="57"/>
        <v>4.8354999999999997</v>
      </c>
      <c r="H313" s="54">
        <f t="shared" si="45"/>
        <v>1.4625833333333333</v>
      </c>
      <c r="I313" s="87">
        <f t="shared" si="53"/>
        <v>-6.0000000000028995E-6</v>
      </c>
      <c r="J313" s="54">
        <f t="shared" si="58"/>
        <v>0.36000000000017396</v>
      </c>
      <c r="K313" s="54">
        <f t="shared" si="55"/>
        <v>1.1025833333331594</v>
      </c>
      <c r="L313" s="58"/>
      <c r="M313" s="59"/>
      <c r="N313" s="56">
        <f t="shared" si="59"/>
        <v>38.295306944444427</v>
      </c>
      <c r="O313" s="56">
        <f t="shared" si="60"/>
        <v>9.1881944444385549E-2</v>
      </c>
      <c r="P313" s="56">
        <f>SUM($O$13:O313)</f>
        <v>28.624306944444449</v>
      </c>
      <c r="Q313" s="56">
        <f t="shared" si="61"/>
        <v>9.6709999999999781</v>
      </c>
    </row>
    <row r="314" spans="1:17" x14ac:dyDescent="0.35">
      <c r="A314" s="63">
        <v>0.48715277777777777</v>
      </c>
      <c r="B314" s="81">
        <f t="shared" si="52"/>
        <v>1577.0000000000002</v>
      </c>
      <c r="C314" s="54">
        <f t="shared" si="51"/>
        <v>26.283333333333339</v>
      </c>
      <c r="D314" s="54">
        <f t="shared" si="56"/>
        <v>0.10000000000001563</v>
      </c>
      <c r="E314">
        <v>19</v>
      </c>
      <c r="F314" s="31">
        <f>SUM($E$13:E314)</f>
        <v>4854.5</v>
      </c>
      <c r="G314" s="52">
        <f t="shared" si="57"/>
        <v>4.8544999999999998</v>
      </c>
      <c r="H314" s="54">
        <f t="shared" ref="H314:H377" si="62">IF($C$4=$C$5,$D$5,IF($C$4=$C$6,$D$6,IF($C$4=$C$7,$D$7,$D$8)))</f>
        <v>1.4625833333333333</v>
      </c>
      <c r="I314" s="87">
        <f t="shared" si="53"/>
        <v>-6.3333333333323432E-6</v>
      </c>
      <c r="J314" s="54">
        <f t="shared" si="58"/>
        <v>0.37999999999994061</v>
      </c>
      <c r="K314" s="54">
        <f t="shared" si="55"/>
        <v>1.0825833333333927</v>
      </c>
      <c r="L314" s="58"/>
      <c r="M314" s="59"/>
      <c r="N314" s="56">
        <f t="shared" si="59"/>
        <v>38.441565277777784</v>
      </c>
      <c r="O314" s="56">
        <f t="shared" si="60"/>
        <v>0.1082583333333562</v>
      </c>
      <c r="P314" s="56">
        <f>SUM($O$13:O314)</f>
        <v>28.732565277777805</v>
      </c>
      <c r="Q314" s="56">
        <f t="shared" si="61"/>
        <v>9.7089999999999783</v>
      </c>
    </row>
    <row r="315" spans="1:17" x14ac:dyDescent="0.35">
      <c r="A315" s="63">
        <v>0.48721064814814818</v>
      </c>
      <c r="B315" s="81">
        <f t="shared" si="52"/>
        <v>1582.0000000000043</v>
      </c>
      <c r="C315" s="54">
        <f t="shared" si="51"/>
        <v>26.366666666666738</v>
      </c>
      <c r="D315" s="54">
        <f t="shared" si="56"/>
        <v>8.3333333333399651E-2</v>
      </c>
      <c r="E315">
        <v>20.5</v>
      </c>
      <c r="F315" s="31">
        <f>SUM($E$13:E315)</f>
        <v>4875</v>
      </c>
      <c r="G315" s="52">
        <f t="shared" si="57"/>
        <v>4.875</v>
      </c>
      <c r="H315" s="54">
        <f t="shared" si="62"/>
        <v>1.4625833333333333</v>
      </c>
      <c r="I315" s="87">
        <f t="shared" si="53"/>
        <v>-8.1999999999934739E-6</v>
      </c>
      <c r="J315" s="54">
        <f t="shared" si="58"/>
        <v>0.49199999999960847</v>
      </c>
      <c r="K315" s="54">
        <f t="shared" si="55"/>
        <v>0.97058333333372482</v>
      </c>
      <c r="L315" s="58"/>
      <c r="M315" s="59"/>
      <c r="N315" s="56">
        <f t="shared" si="59"/>
        <v>38.563447222222329</v>
      </c>
      <c r="O315" s="56">
        <f t="shared" si="60"/>
        <v>8.0881944444541429E-2</v>
      </c>
      <c r="P315" s="56">
        <f>SUM($O$13:O315)</f>
        <v>28.813447222222347</v>
      </c>
      <c r="Q315" s="56">
        <f t="shared" si="61"/>
        <v>9.7499999999999822</v>
      </c>
    </row>
    <row r="316" spans="1:17" x14ac:dyDescent="0.35">
      <c r="A316" s="63">
        <v>0.48726851851851855</v>
      </c>
      <c r="B316" s="81">
        <f t="shared" si="52"/>
        <v>1587.0000000000018</v>
      </c>
      <c r="C316" s="54">
        <f t="shared" si="51"/>
        <v>26.450000000000031</v>
      </c>
      <c r="D316" s="54">
        <f t="shared" si="56"/>
        <v>8.3333333333293069E-2</v>
      </c>
      <c r="E316">
        <v>14.5</v>
      </c>
      <c r="F316" s="31">
        <f>SUM($E$13:E316)</f>
        <v>4889.5</v>
      </c>
      <c r="G316" s="52">
        <f t="shared" si="57"/>
        <v>4.8895</v>
      </c>
      <c r="H316" s="54">
        <f t="shared" si="62"/>
        <v>1.4625833333333333</v>
      </c>
      <c r="I316" s="87">
        <f t="shared" si="53"/>
        <v>-5.8000000000028015E-6</v>
      </c>
      <c r="J316" s="54">
        <f t="shared" si="58"/>
        <v>0.34800000000016812</v>
      </c>
      <c r="K316" s="54">
        <f t="shared" si="55"/>
        <v>1.1145833333331652</v>
      </c>
      <c r="L316" s="58"/>
      <c r="M316" s="59"/>
      <c r="N316" s="56">
        <f t="shared" si="59"/>
        <v>38.685329166666712</v>
      </c>
      <c r="O316" s="56">
        <f t="shared" si="60"/>
        <v>9.288194444438555E-2</v>
      </c>
      <c r="P316" s="56">
        <f>SUM($O$13:O316)</f>
        <v>28.906329166666733</v>
      </c>
      <c r="Q316" s="56">
        <f t="shared" si="61"/>
        <v>9.7789999999999786</v>
      </c>
    </row>
    <row r="317" spans="1:17" x14ac:dyDescent="0.35">
      <c r="A317" s="63">
        <v>0.48732638888888885</v>
      </c>
      <c r="B317" s="81">
        <f t="shared" si="52"/>
        <v>1591.9999999999995</v>
      </c>
      <c r="C317" s="54">
        <f t="shared" si="51"/>
        <v>26.533333333333324</v>
      </c>
      <c r="D317" s="54">
        <f t="shared" si="56"/>
        <v>8.3333333333293069E-2</v>
      </c>
      <c r="E317">
        <v>19</v>
      </c>
      <c r="F317" s="31">
        <f>SUM($E$13:E317)</f>
        <v>4908.5</v>
      </c>
      <c r="G317" s="52">
        <f t="shared" si="57"/>
        <v>4.9085000000000001</v>
      </c>
      <c r="H317" s="54">
        <f t="shared" si="62"/>
        <v>1.4625833333333333</v>
      </c>
      <c r="I317" s="87">
        <f t="shared" si="53"/>
        <v>-7.600000000003672E-6</v>
      </c>
      <c r="J317" s="54">
        <f t="shared" si="58"/>
        <v>0.45600000000022034</v>
      </c>
      <c r="K317" s="54">
        <f t="shared" si="55"/>
        <v>1.0065833333331131</v>
      </c>
      <c r="L317" s="58"/>
      <c r="M317" s="59"/>
      <c r="N317" s="56">
        <f t="shared" si="59"/>
        <v>38.807211111111101</v>
      </c>
      <c r="O317" s="56">
        <f t="shared" si="60"/>
        <v>8.388194444438557E-2</v>
      </c>
      <c r="P317" s="56">
        <f>SUM($O$13:O317)</f>
        <v>28.990211111111119</v>
      </c>
      <c r="Q317" s="56">
        <f t="shared" si="61"/>
        <v>9.8169999999999824</v>
      </c>
    </row>
    <row r="318" spans="1:17" x14ac:dyDescent="0.35">
      <c r="A318" s="63">
        <v>0.48739583333333331</v>
      </c>
      <c r="B318" s="81">
        <f t="shared" si="52"/>
        <v>1598.0000000000005</v>
      </c>
      <c r="C318" s="54">
        <f t="shared" si="51"/>
        <v>26.63333333333334</v>
      </c>
      <c r="D318" s="54">
        <f t="shared" si="56"/>
        <v>0.10000000000001563</v>
      </c>
      <c r="E318">
        <v>20</v>
      </c>
      <c r="F318" s="31">
        <f>SUM($E$13:E318)</f>
        <v>4928.5</v>
      </c>
      <c r="G318" s="52">
        <f t="shared" si="57"/>
        <v>4.9284999999999997</v>
      </c>
      <c r="H318" s="54">
        <f t="shared" si="62"/>
        <v>1.4625833333333333</v>
      </c>
      <c r="I318" s="87">
        <f t="shared" si="53"/>
        <v>-6.6666666666656239E-6</v>
      </c>
      <c r="J318" s="54">
        <f t="shared" si="58"/>
        <v>0.39999999999993746</v>
      </c>
      <c r="K318" s="54">
        <f t="shared" si="55"/>
        <v>1.0625833333333958</v>
      </c>
      <c r="L318" s="58"/>
      <c r="M318" s="59"/>
      <c r="N318" s="56">
        <f t="shared" si="59"/>
        <v>38.953469444444451</v>
      </c>
      <c r="O318" s="56">
        <f t="shared" si="60"/>
        <v>0.10625833333335619</v>
      </c>
      <c r="P318" s="56">
        <f>SUM($O$13:O318)</f>
        <v>29.096469444444477</v>
      </c>
      <c r="Q318" s="56">
        <f t="shared" si="61"/>
        <v>9.8569999999999744</v>
      </c>
    </row>
    <row r="319" spans="1:17" x14ac:dyDescent="0.35">
      <c r="A319" s="63">
        <v>0.48746527777777776</v>
      </c>
      <c r="B319" s="81">
        <f t="shared" si="52"/>
        <v>1604.0000000000014</v>
      </c>
      <c r="C319" s="54">
        <f t="shared" si="51"/>
        <v>26.733333333333356</v>
      </c>
      <c r="D319" s="54">
        <f t="shared" si="56"/>
        <v>0.10000000000001563</v>
      </c>
      <c r="E319">
        <v>19</v>
      </c>
      <c r="F319" s="31">
        <f>SUM($E$13:E319)</f>
        <v>4947.5</v>
      </c>
      <c r="G319" s="52">
        <f t="shared" si="57"/>
        <v>4.9474999999999998</v>
      </c>
      <c r="H319" s="54">
        <f t="shared" si="62"/>
        <v>1.4625833333333333</v>
      </c>
      <c r="I319" s="87">
        <f t="shared" si="53"/>
        <v>-6.3333333333323432E-6</v>
      </c>
      <c r="J319" s="54">
        <f t="shared" si="58"/>
        <v>0.37999999999994061</v>
      </c>
      <c r="K319" s="54">
        <f t="shared" si="55"/>
        <v>1.0825833333333927</v>
      </c>
      <c r="L319" s="58"/>
      <c r="M319" s="59"/>
      <c r="N319" s="56">
        <f t="shared" si="59"/>
        <v>39.099727777777808</v>
      </c>
      <c r="O319" s="56">
        <f t="shared" si="60"/>
        <v>0.1082583333333562</v>
      </c>
      <c r="P319" s="56">
        <f>SUM($O$13:O319)</f>
        <v>29.204727777777833</v>
      </c>
      <c r="Q319" s="56">
        <f t="shared" si="61"/>
        <v>9.8949999999999747</v>
      </c>
    </row>
    <row r="320" spans="1:17" x14ac:dyDescent="0.35">
      <c r="A320" s="63">
        <v>0.48752314814814812</v>
      </c>
      <c r="B320" s="81">
        <f t="shared" si="52"/>
        <v>1608.9999999999989</v>
      </c>
      <c r="C320" s="54">
        <f t="shared" si="51"/>
        <v>26.816666666666649</v>
      </c>
      <c r="D320" s="54">
        <f t="shared" si="56"/>
        <v>8.3333333333293069E-2</v>
      </c>
      <c r="E320">
        <v>20.5</v>
      </c>
      <c r="F320" s="31">
        <f>SUM($E$13:E320)</f>
        <v>4968</v>
      </c>
      <c r="G320" s="52">
        <f t="shared" si="57"/>
        <v>4.968</v>
      </c>
      <c r="H320" s="54">
        <f t="shared" si="62"/>
        <v>1.4625833333333333</v>
      </c>
      <c r="I320" s="87">
        <f t="shared" si="53"/>
        <v>-8.2000000000039618E-6</v>
      </c>
      <c r="J320" s="54">
        <f t="shared" si="58"/>
        <v>0.49200000000023769</v>
      </c>
      <c r="K320" s="54">
        <f t="shared" si="55"/>
        <v>0.97058333333309565</v>
      </c>
      <c r="L320" s="58"/>
      <c r="M320" s="59"/>
      <c r="N320" s="56">
        <f t="shared" si="59"/>
        <v>39.221609722222198</v>
      </c>
      <c r="O320" s="56">
        <f t="shared" si="60"/>
        <v>8.0881944444385553E-2</v>
      </c>
      <c r="P320" s="56">
        <f>SUM($O$13:O320)</f>
        <v>29.285609722222219</v>
      </c>
      <c r="Q320" s="56">
        <f t="shared" si="61"/>
        <v>9.9359999999999786</v>
      </c>
    </row>
    <row r="321" spans="1:17" x14ac:dyDescent="0.35">
      <c r="A321" s="63">
        <v>0.48758101851851854</v>
      </c>
      <c r="B321" s="81">
        <f t="shared" si="52"/>
        <v>1614.000000000003</v>
      </c>
      <c r="C321" s="54">
        <f t="shared" si="51"/>
        <v>26.900000000000048</v>
      </c>
      <c r="D321" s="54">
        <f t="shared" si="56"/>
        <v>8.3333333333399651E-2</v>
      </c>
      <c r="E321">
        <v>19</v>
      </c>
      <c r="F321" s="31">
        <f>SUM($E$13:E321)</f>
        <v>4987</v>
      </c>
      <c r="G321" s="52">
        <f t="shared" si="57"/>
        <v>4.9870000000000001</v>
      </c>
      <c r="H321" s="54">
        <f t="shared" si="62"/>
        <v>1.4625833333333333</v>
      </c>
      <c r="I321" s="87">
        <f t="shared" si="53"/>
        <v>-7.5999999999939514E-6</v>
      </c>
      <c r="J321" s="54">
        <f t="shared" si="58"/>
        <v>0.45599999999963708</v>
      </c>
      <c r="K321" s="54">
        <f t="shared" si="55"/>
        <v>1.0065833333336962</v>
      </c>
      <c r="L321" s="58"/>
      <c r="M321" s="59"/>
      <c r="N321" s="56">
        <f t="shared" si="59"/>
        <v>39.343491666666736</v>
      </c>
      <c r="O321" s="56">
        <f t="shared" si="60"/>
        <v>8.3881944444541431E-2</v>
      </c>
      <c r="P321" s="56">
        <f>SUM($O$13:O321)</f>
        <v>29.369491666666761</v>
      </c>
      <c r="Q321" s="56">
        <f t="shared" si="61"/>
        <v>9.9739999999999753</v>
      </c>
    </row>
    <row r="322" spans="1:17" x14ac:dyDescent="0.35">
      <c r="A322" s="63">
        <v>0.48765046296296299</v>
      </c>
      <c r="B322" s="81">
        <f t="shared" si="52"/>
        <v>1620.0000000000039</v>
      </c>
      <c r="C322" s="54">
        <f t="shared" si="51"/>
        <v>27.000000000000064</v>
      </c>
      <c r="D322" s="54">
        <f t="shared" si="56"/>
        <v>0.10000000000001563</v>
      </c>
      <c r="E322">
        <v>15.5</v>
      </c>
      <c r="F322" s="31">
        <f>SUM($E$13:E322)</f>
        <v>5002.5</v>
      </c>
      <c r="G322" s="52">
        <f t="shared" si="57"/>
        <v>5.0025000000000004</v>
      </c>
      <c r="H322" s="54">
        <f t="shared" si="62"/>
        <v>1.4625833333333333</v>
      </c>
      <c r="I322" s="87">
        <f t="shared" si="53"/>
        <v>-5.1666666666658585E-6</v>
      </c>
      <c r="J322" s="54">
        <f t="shared" si="58"/>
        <v>0.30999999999995154</v>
      </c>
      <c r="K322" s="54">
        <f t="shared" si="55"/>
        <v>1.1525833333333817</v>
      </c>
      <c r="L322" s="58"/>
      <c r="M322" s="59"/>
      <c r="N322" s="56">
        <f t="shared" si="59"/>
        <v>39.489750000000093</v>
      </c>
      <c r="O322" s="56">
        <f t="shared" si="60"/>
        <v>0.11525833333335618</v>
      </c>
      <c r="P322" s="56">
        <f>SUM($O$13:O322)</f>
        <v>29.484750000000115</v>
      </c>
      <c r="Q322" s="56">
        <f t="shared" si="61"/>
        <v>10.004999999999978</v>
      </c>
    </row>
    <row r="323" spans="1:17" x14ac:dyDescent="0.35">
      <c r="A323" s="63">
        <v>0.48770833333333335</v>
      </c>
      <c r="B323" s="81">
        <f t="shared" si="52"/>
        <v>1625.0000000000014</v>
      </c>
      <c r="C323" s="54">
        <f t="shared" si="51"/>
        <v>27.083333333333357</v>
      </c>
      <c r="D323" s="54">
        <f t="shared" si="56"/>
        <v>8.3333333333293069E-2</v>
      </c>
      <c r="E323">
        <v>20</v>
      </c>
      <c r="F323" s="31">
        <f>SUM($E$13:E323)</f>
        <v>5022.5</v>
      </c>
      <c r="G323" s="52">
        <f t="shared" si="57"/>
        <v>5.0225</v>
      </c>
      <c r="H323" s="54">
        <f t="shared" si="62"/>
        <v>1.4625833333333333</v>
      </c>
      <c r="I323" s="87">
        <f t="shared" si="53"/>
        <v>-8.0000000000038655E-6</v>
      </c>
      <c r="J323" s="54">
        <f t="shared" si="58"/>
        <v>0.48000000000023191</v>
      </c>
      <c r="K323" s="54">
        <f t="shared" si="55"/>
        <v>0.98258333333310144</v>
      </c>
      <c r="L323" s="58"/>
      <c r="M323" s="59"/>
      <c r="N323" s="56">
        <f t="shared" si="59"/>
        <v>39.611631944444483</v>
      </c>
      <c r="O323" s="56">
        <f t="shared" si="60"/>
        <v>8.1881944444385554E-2</v>
      </c>
      <c r="P323" s="56">
        <f>SUM($O$13:O323)</f>
        <v>29.566631944444502</v>
      </c>
      <c r="Q323" s="56">
        <f t="shared" si="61"/>
        <v>10.04499999999998</v>
      </c>
    </row>
    <row r="324" spans="1:17" x14ac:dyDescent="0.35">
      <c r="A324" s="63">
        <v>0.48777777777777781</v>
      </c>
      <c r="B324" s="81">
        <f t="shared" si="52"/>
        <v>1631.0000000000023</v>
      </c>
      <c r="C324" s="54">
        <f t="shared" si="51"/>
        <v>27.183333333333373</v>
      </c>
      <c r="D324" s="54">
        <f t="shared" si="56"/>
        <v>0.10000000000001563</v>
      </c>
      <c r="E324">
        <v>20</v>
      </c>
      <c r="F324" s="31">
        <f>SUM($E$13:E324)</f>
        <v>5042.5</v>
      </c>
      <c r="G324" s="52">
        <f t="shared" si="57"/>
        <v>5.0425000000000004</v>
      </c>
      <c r="H324" s="54">
        <f t="shared" si="62"/>
        <v>1.4625833333333333</v>
      </c>
      <c r="I324" s="87">
        <f t="shared" si="53"/>
        <v>-6.6666666666656239E-6</v>
      </c>
      <c r="J324" s="54">
        <f t="shared" si="58"/>
        <v>0.39999999999993746</v>
      </c>
      <c r="K324" s="54">
        <f t="shared" si="55"/>
        <v>1.0625833333333958</v>
      </c>
      <c r="L324" s="58"/>
      <c r="M324" s="59"/>
      <c r="N324" s="56">
        <f t="shared" si="59"/>
        <v>39.757890277777832</v>
      </c>
      <c r="O324" s="56">
        <f t="shared" si="60"/>
        <v>0.10625833333335619</v>
      </c>
      <c r="P324" s="56">
        <f>SUM($O$13:O324)</f>
        <v>29.67289027777786</v>
      </c>
      <c r="Q324" s="56">
        <f t="shared" si="61"/>
        <v>10.084999999999972</v>
      </c>
    </row>
    <row r="325" spans="1:17" x14ac:dyDescent="0.35">
      <c r="A325" s="63">
        <v>0.48783564814814812</v>
      </c>
      <c r="B325" s="81">
        <f t="shared" si="52"/>
        <v>1636</v>
      </c>
      <c r="C325" s="54">
        <f t="shared" si="51"/>
        <v>27.266666666666666</v>
      </c>
      <c r="D325" s="54">
        <f t="shared" si="56"/>
        <v>8.3333333333293069E-2</v>
      </c>
      <c r="E325">
        <v>19.5</v>
      </c>
      <c r="F325" s="31">
        <f>SUM($E$13:E325)</f>
        <v>5062</v>
      </c>
      <c r="G325" s="52">
        <f t="shared" si="57"/>
        <v>5.0620000000000003</v>
      </c>
      <c r="H325" s="54">
        <f t="shared" si="62"/>
        <v>1.4625833333333333</v>
      </c>
      <c r="I325" s="87">
        <f t="shared" si="53"/>
        <v>-7.8000000000037692E-6</v>
      </c>
      <c r="J325" s="54">
        <f t="shared" si="58"/>
        <v>0.46800000000022612</v>
      </c>
      <c r="K325" s="54">
        <f t="shared" si="55"/>
        <v>0.99458333333310722</v>
      </c>
      <c r="L325" s="58"/>
      <c r="M325" s="59"/>
      <c r="N325" s="56">
        <f t="shared" si="59"/>
        <v>39.879772222222222</v>
      </c>
      <c r="O325" s="56">
        <f t="shared" si="60"/>
        <v>8.2881944444385555E-2</v>
      </c>
      <c r="P325" s="56">
        <f>SUM($O$13:O325)</f>
        <v>29.755772222222244</v>
      </c>
      <c r="Q325" s="56">
        <f t="shared" si="61"/>
        <v>10.123999999999977</v>
      </c>
    </row>
    <row r="326" spans="1:17" x14ac:dyDescent="0.35">
      <c r="A326" s="63">
        <v>0.48789351851851853</v>
      </c>
      <c r="B326" s="81">
        <f t="shared" si="52"/>
        <v>1641.0000000000039</v>
      </c>
      <c r="C326" s="54">
        <f t="shared" si="51"/>
        <v>27.350000000000065</v>
      </c>
      <c r="D326" s="54">
        <f t="shared" si="56"/>
        <v>8.3333333333399651E-2</v>
      </c>
      <c r="E326">
        <v>15.5</v>
      </c>
      <c r="F326" s="31">
        <f>SUM($E$13:E326)</f>
        <v>5077.5</v>
      </c>
      <c r="G326" s="52">
        <f t="shared" si="57"/>
        <v>5.0774999999999997</v>
      </c>
      <c r="H326" s="54">
        <f t="shared" si="62"/>
        <v>1.4625833333333333</v>
      </c>
      <c r="I326" s="87">
        <f t="shared" si="53"/>
        <v>-6.199999999995066E-6</v>
      </c>
      <c r="J326" s="54">
        <f t="shared" si="58"/>
        <v>0.37199999999970396</v>
      </c>
      <c r="K326" s="54">
        <f t="shared" si="55"/>
        <v>1.0905833333336294</v>
      </c>
      <c r="L326" s="58"/>
      <c r="M326" s="59"/>
      <c r="N326" s="56">
        <f t="shared" si="59"/>
        <v>40.001654166666761</v>
      </c>
      <c r="O326" s="56">
        <f t="shared" si="60"/>
        <v>9.0881944444541451E-2</v>
      </c>
      <c r="P326" s="56">
        <f>SUM($O$13:O326)</f>
        <v>29.846654166666784</v>
      </c>
      <c r="Q326" s="56">
        <f t="shared" si="61"/>
        <v>10.154999999999976</v>
      </c>
    </row>
    <row r="327" spans="1:17" x14ac:dyDescent="0.35">
      <c r="A327" s="63">
        <v>0.48795138888888889</v>
      </c>
      <c r="B327" s="81">
        <f t="shared" si="52"/>
        <v>1646.0000000000016</v>
      </c>
      <c r="C327" s="54">
        <f t="shared" si="51"/>
        <v>27.433333333333358</v>
      </c>
      <c r="D327" s="54">
        <f t="shared" si="56"/>
        <v>8.3333333333293069E-2</v>
      </c>
      <c r="E327">
        <v>19.5</v>
      </c>
      <c r="F327" s="31">
        <f>SUM($E$13:E327)</f>
        <v>5097</v>
      </c>
      <c r="G327" s="52">
        <f t="shared" si="57"/>
        <v>5.0970000000000004</v>
      </c>
      <c r="H327" s="54">
        <f t="shared" si="62"/>
        <v>1.4625833333333333</v>
      </c>
      <c r="I327" s="87">
        <f t="shared" si="53"/>
        <v>-7.8000000000037692E-6</v>
      </c>
      <c r="J327" s="54">
        <f t="shared" si="58"/>
        <v>0.46800000000022612</v>
      </c>
      <c r="K327" s="54">
        <f t="shared" si="55"/>
        <v>0.99458333333310722</v>
      </c>
      <c r="L327" s="58"/>
      <c r="M327" s="59"/>
      <c r="N327" s="56">
        <f t="shared" si="59"/>
        <v>40.12353611111115</v>
      </c>
      <c r="O327" s="56">
        <f t="shared" si="60"/>
        <v>8.2881944444385555E-2</v>
      </c>
      <c r="P327" s="56">
        <f>SUM($O$13:O327)</f>
        <v>29.929536111111169</v>
      </c>
      <c r="Q327" s="56">
        <f t="shared" si="61"/>
        <v>10.193999999999981</v>
      </c>
    </row>
    <row r="328" spans="1:17" x14ac:dyDescent="0.35">
      <c r="A328" s="63">
        <v>0.48802083333333335</v>
      </c>
      <c r="B328" s="81">
        <f t="shared" si="52"/>
        <v>1652.0000000000025</v>
      </c>
      <c r="C328" s="54">
        <f t="shared" si="51"/>
        <v>27.533333333333374</v>
      </c>
      <c r="D328" s="54">
        <f t="shared" si="56"/>
        <v>0.10000000000001563</v>
      </c>
      <c r="E328">
        <v>19</v>
      </c>
      <c r="F328" s="31">
        <f>SUM($E$13:E328)</f>
        <v>5116</v>
      </c>
      <c r="G328" s="52">
        <f t="shared" si="57"/>
        <v>5.1159999999999997</v>
      </c>
      <c r="H328" s="54">
        <f t="shared" si="62"/>
        <v>1.4625833333333333</v>
      </c>
      <c r="I328" s="87">
        <f t="shared" si="53"/>
        <v>-6.3333333333323432E-6</v>
      </c>
      <c r="J328" s="54">
        <f t="shared" si="58"/>
        <v>0.37999999999994061</v>
      </c>
      <c r="K328" s="54">
        <f t="shared" si="55"/>
        <v>1.0825833333333927</v>
      </c>
      <c r="L328" s="58"/>
      <c r="M328" s="59"/>
      <c r="N328" s="56">
        <f t="shared" si="59"/>
        <v>40.269794444444507</v>
      </c>
      <c r="O328" s="56">
        <f t="shared" si="60"/>
        <v>0.1082583333333562</v>
      </c>
      <c r="P328" s="56">
        <f>SUM($O$13:O328)</f>
        <v>30.037794444444526</v>
      </c>
      <c r="Q328" s="56">
        <f t="shared" si="61"/>
        <v>10.231999999999982</v>
      </c>
    </row>
    <row r="329" spans="1:17" x14ac:dyDescent="0.35">
      <c r="A329" s="63">
        <v>0.48807870370370371</v>
      </c>
      <c r="B329" s="81">
        <f t="shared" si="52"/>
        <v>1657</v>
      </c>
      <c r="C329" s="54">
        <f t="shared" si="51"/>
        <v>27.616666666666667</v>
      </c>
      <c r="D329" s="54">
        <f t="shared" si="56"/>
        <v>8.3333333333293069E-2</v>
      </c>
      <c r="E329">
        <v>20</v>
      </c>
      <c r="F329" s="31">
        <f>SUM($E$13:E329)</f>
        <v>5136</v>
      </c>
      <c r="G329" s="52">
        <f t="shared" si="57"/>
        <v>5.1360000000000001</v>
      </c>
      <c r="H329" s="54">
        <f t="shared" si="62"/>
        <v>1.4625833333333333</v>
      </c>
      <c r="I329" s="87">
        <f t="shared" si="53"/>
        <v>-8.0000000000038655E-6</v>
      </c>
      <c r="J329" s="54">
        <f t="shared" si="58"/>
        <v>0.48000000000023191</v>
      </c>
      <c r="K329" s="54">
        <f t="shared" si="55"/>
        <v>0.98258333333310144</v>
      </c>
      <c r="L329" s="58"/>
      <c r="M329" s="59"/>
      <c r="N329" s="56">
        <f t="shared" si="59"/>
        <v>40.391676388888889</v>
      </c>
      <c r="O329" s="56">
        <f t="shared" si="60"/>
        <v>8.1881944444385554E-2</v>
      </c>
      <c r="P329" s="56">
        <f>SUM($O$13:O329)</f>
        <v>30.119676388888912</v>
      </c>
      <c r="Q329" s="56">
        <f t="shared" si="61"/>
        <v>10.271999999999977</v>
      </c>
    </row>
    <row r="330" spans="1:17" x14ac:dyDescent="0.35">
      <c r="A330" s="63">
        <v>0.48813657407407413</v>
      </c>
      <c r="B330" s="81">
        <f t="shared" si="52"/>
        <v>1662.0000000000041</v>
      </c>
      <c r="C330" s="54">
        <f t="shared" si="51"/>
        <v>27.700000000000067</v>
      </c>
      <c r="D330" s="54">
        <f t="shared" si="56"/>
        <v>8.3333333333399651E-2</v>
      </c>
      <c r="E330">
        <v>15.5</v>
      </c>
      <c r="F330" s="31">
        <f>SUM($E$13:E330)</f>
        <v>5151.5</v>
      </c>
      <c r="G330" s="52">
        <f t="shared" si="57"/>
        <v>5.1515000000000004</v>
      </c>
      <c r="H330" s="54">
        <f t="shared" si="62"/>
        <v>1.4625833333333333</v>
      </c>
      <c r="I330" s="87">
        <f t="shared" si="53"/>
        <v>-6.199999999995066E-6</v>
      </c>
      <c r="J330" s="54">
        <f t="shared" si="58"/>
        <v>0.37199999999970396</v>
      </c>
      <c r="K330" s="54">
        <f t="shared" si="55"/>
        <v>1.0905833333336294</v>
      </c>
      <c r="L330" s="58"/>
      <c r="M330" s="59"/>
      <c r="N330" s="56">
        <f t="shared" si="59"/>
        <v>40.513558333333428</v>
      </c>
      <c r="O330" s="56">
        <f t="shared" si="60"/>
        <v>9.0881944444541451E-2</v>
      </c>
      <c r="P330" s="56">
        <f>SUM($O$13:O330)</f>
        <v>30.210558333333452</v>
      </c>
      <c r="Q330" s="56">
        <f t="shared" si="61"/>
        <v>10.302999999999976</v>
      </c>
    </row>
    <row r="331" spans="1:17" x14ac:dyDescent="0.35">
      <c r="A331" s="63">
        <v>0.48819444444444443</v>
      </c>
      <c r="B331" s="81">
        <f t="shared" si="52"/>
        <v>1667.0000000000016</v>
      </c>
      <c r="C331" s="54">
        <f t="shared" si="51"/>
        <v>27.78333333333336</v>
      </c>
      <c r="D331" s="54">
        <f t="shared" si="56"/>
        <v>8.3333333333293069E-2</v>
      </c>
      <c r="E331">
        <v>21</v>
      </c>
      <c r="F331" s="31">
        <f>SUM($E$13:E331)</f>
        <v>5172.5</v>
      </c>
      <c r="G331" s="52">
        <f t="shared" si="57"/>
        <v>5.1725000000000003</v>
      </c>
      <c r="H331" s="54">
        <f t="shared" si="62"/>
        <v>1.4625833333333333</v>
      </c>
      <c r="I331" s="87">
        <f t="shared" si="53"/>
        <v>-8.4000000000040582E-6</v>
      </c>
      <c r="J331" s="54">
        <f t="shared" si="58"/>
        <v>0.50400000000024348</v>
      </c>
      <c r="K331" s="54">
        <f t="shared" si="55"/>
        <v>0.95858333333308987</v>
      </c>
      <c r="L331" s="58"/>
      <c r="M331" s="59"/>
      <c r="N331" s="56">
        <f t="shared" si="59"/>
        <v>40.635440277777818</v>
      </c>
      <c r="O331" s="56">
        <f t="shared" si="60"/>
        <v>7.9881944444385553E-2</v>
      </c>
      <c r="P331" s="56">
        <f>SUM($O$13:O331)</f>
        <v>30.290440277777837</v>
      </c>
      <c r="Q331" s="56">
        <f t="shared" si="61"/>
        <v>10.344999999999981</v>
      </c>
    </row>
    <row r="332" spans="1:17" x14ac:dyDescent="0.35">
      <c r="A332" s="63">
        <v>0.48826388888888889</v>
      </c>
      <c r="B332" s="81">
        <f t="shared" si="52"/>
        <v>1673.0000000000025</v>
      </c>
      <c r="C332" s="54">
        <f t="shared" si="51"/>
        <v>27.883333333333375</v>
      </c>
      <c r="D332" s="54">
        <f t="shared" si="56"/>
        <v>0.10000000000001563</v>
      </c>
      <c r="E332">
        <v>15</v>
      </c>
      <c r="F332" s="31">
        <f>SUM($E$13:E332)</f>
        <v>5187.5</v>
      </c>
      <c r="G332" s="52">
        <f t="shared" si="57"/>
        <v>5.1875</v>
      </c>
      <c r="H332" s="54">
        <f t="shared" si="62"/>
        <v>1.4625833333333333</v>
      </c>
      <c r="I332" s="87">
        <f t="shared" si="53"/>
        <v>-4.9999999999992178E-6</v>
      </c>
      <c r="J332" s="54">
        <f t="shared" si="58"/>
        <v>0.29999999999995308</v>
      </c>
      <c r="K332" s="54">
        <f t="shared" si="55"/>
        <v>1.1625833333333802</v>
      </c>
      <c r="L332" s="58"/>
      <c r="M332" s="59"/>
      <c r="N332" s="56">
        <f t="shared" si="59"/>
        <v>40.781698611111175</v>
      </c>
      <c r="O332" s="56">
        <f t="shared" si="60"/>
        <v>0.1162583333333562</v>
      </c>
      <c r="P332" s="56">
        <f>SUM($O$13:O332)</f>
        <v>30.406698611111192</v>
      </c>
      <c r="Q332" s="56">
        <f t="shared" si="61"/>
        <v>10.374999999999982</v>
      </c>
    </row>
    <row r="333" spans="1:17" x14ac:dyDescent="0.35">
      <c r="A333" s="63">
        <v>0.48832175925925925</v>
      </c>
      <c r="B333" s="81">
        <f t="shared" si="52"/>
        <v>1678</v>
      </c>
      <c r="C333" s="54">
        <f t="shared" ref="C333:C396" si="63">(A333*24-$A$13*24)*60</f>
        <v>27.966666666666669</v>
      </c>
      <c r="D333" s="54">
        <f t="shared" si="56"/>
        <v>8.3333333333293069E-2</v>
      </c>
      <c r="E333">
        <v>19</v>
      </c>
      <c r="F333" s="31">
        <f>SUM($E$13:E333)</f>
        <v>5206.5</v>
      </c>
      <c r="G333" s="52">
        <f t="shared" si="57"/>
        <v>5.2065000000000001</v>
      </c>
      <c r="H333" s="54">
        <f t="shared" si="62"/>
        <v>1.4625833333333333</v>
      </c>
      <c r="I333" s="87">
        <f t="shared" si="53"/>
        <v>-7.600000000003672E-6</v>
      </c>
      <c r="J333" s="54">
        <f t="shared" si="58"/>
        <v>0.45600000000022034</v>
      </c>
      <c r="K333" s="54">
        <f t="shared" si="55"/>
        <v>1.0065833333331131</v>
      </c>
      <c r="L333" s="58"/>
      <c r="M333" s="59"/>
      <c r="N333" s="56">
        <f t="shared" si="59"/>
        <v>40.903580555555557</v>
      </c>
      <c r="O333" s="56">
        <f t="shared" si="60"/>
        <v>8.388194444438557E-2</v>
      </c>
      <c r="P333" s="56">
        <f>SUM($O$13:O333)</f>
        <v>30.490580555555578</v>
      </c>
      <c r="Q333" s="56">
        <f t="shared" si="61"/>
        <v>10.412999999999979</v>
      </c>
    </row>
    <row r="334" spans="1:17" x14ac:dyDescent="0.35">
      <c r="A334" s="63">
        <v>0.48837962962962966</v>
      </c>
      <c r="B334" s="81">
        <f t="shared" ref="B334:B397" si="64">C334*60</f>
        <v>1683.0000000000041</v>
      </c>
      <c r="C334" s="54">
        <f t="shared" si="63"/>
        <v>28.050000000000068</v>
      </c>
      <c r="D334" s="54">
        <f t="shared" si="56"/>
        <v>8.3333333333399651E-2</v>
      </c>
      <c r="E334">
        <v>19.5</v>
      </c>
      <c r="F334" s="31">
        <f>SUM($E$13:E334)</f>
        <v>5226</v>
      </c>
      <c r="G334" s="52">
        <f t="shared" si="57"/>
        <v>5.226</v>
      </c>
      <c r="H334" s="54">
        <f t="shared" si="62"/>
        <v>1.4625833333333333</v>
      </c>
      <c r="I334" s="87">
        <f t="shared" ref="I334:I397" si="65">-J334/1000/60</f>
        <v>-7.7999999999937928E-6</v>
      </c>
      <c r="J334" s="54">
        <f t="shared" si="58"/>
        <v>0.46799999999962755</v>
      </c>
      <c r="K334" s="54">
        <f t="shared" si="55"/>
        <v>0.99458333333370574</v>
      </c>
      <c r="L334" s="58"/>
      <c r="M334" s="59"/>
      <c r="N334" s="56">
        <f t="shared" si="59"/>
        <v>41.025462500000103</v>
      </c>
      <c r="O334" s="56">
        <f t="shared" si="60"/>
        <v>8.2881944444541431E-2</v>
      </c>
      <c r="P334" s="56">
        <f>SUM($O$13:O334)</f>
        <v>30.573462500000119</v>
      </c>
      <c r="Q334" s="56">
        <f t="shared" si="61"/>
        <v>10.451999999999984</v>
      </c>
    </row>
    <row r="335" spans="1:17" x14ac:dyDescent="0.35">
      <c r="A335" s="63">
        <v>0.48843750000000002</v>
      </c>
      <c r="B335" s="81">
        <f t="shared" si="64"/>
        <v>1688.0000000000016</v>
      </c>
      <c r="C335" s="54">
        <f t="shared" si="63"/>
        <v>28.133333333333361</v>
      </c>
      <c r="D335" s="54">
        <f t="shared" si="56"/>
        <v>8.3333333333293069E-2</v>
      </c>
      <c r="E335">
        <v>19.5</v>
      </c>
      <c r="F335" s="31">
        <f>SUM($E$13:E335)</f>
        <v>5245.5</v>
      </c>
      <c r="G335" s="52">
        <f t="shared" si="57"/>
        <v>5.2454999999999998</v>
      </c>
      <c r="H335" s="54">
        <f t="shared" si="62"/>
        <v>1.4625833333333333</v>
      </c>
      <c r="I335" s="87">
        <f t="shared" si="65"/>
        <v>-7.8000000000037692E-6</v>
      </c>
      <c r="J335" s="54">
        <f t="shared" si="58"/>
        <v>0.46800000000022612</v>
      </c>
      <c r="K335" s="54">
        <f t="shared" ref="K335:K398" si="66">H335-J335</f>
        <v>0.99458333333310722</v>
      </c>
      <c r="L335" s="58"/>
      <c r="M335" s="59"/>
      <c r="N335" s="56">
        <f t="shared" si="59"/>
        <v>41.147344444444485</v>
      </c>
      <c r="O335" s="56">
        <f t="shared" si="60"/>
        <v>8.2881944444385555E-2</v>
      </c>
      <c r="P335" s="56">
        <f>SUM($O$13:O335)</f>
        <v>30.656344444444503</v>
      </c>
      <c r="Q335" s="56">
        <f t="shared" si="61"/>
        <v>10.490999999999982</v>
      </c>
    </row>
    <row r="336" spans="1:17" x14ac:dyDescent="0.35">
      <c r="A336" s="63">
        <v>0.48850694444444448</v>
      </c>
      <c r="B336" s="81">
        <f t="shared" si="64"/>
        <v>1694.0000000000027</v>
      </c>
      <c r="C336" s="54">
        <f t="shared" si="63"/>
        <v>28.233333333333377</v>
      </c>
      <c r="D336" s="54">
        <f t="shared" si="56"/>
        <v>0.10000000000001563</v>
      </c>
      <c r="E336">
        <v>15.5</v>
      </c>
      <c r="F336" s="31">
        <f>SUM($E$13:E336)</f>
        <v>5261</v>
      </c>
      <c r="G336" s="52">
        <f t="shared" si="57"/>
        <v>5.2610000000000001</v>
      </c>
      <c r="H336" s="54">
        <f t="shared" si="62"/>
        <v>1.4625833333333333</v>
      </c>
      <c r="I336" s="87">
        <f t="shared" si="65"/>
        <v>-5.1666666666658585E-6</v>
      </c>
      <c r="J336" s="54">
        <f t="shared" si="58"/>
        <v>0.30999999999995154</v>
      </c>
      <c r="K336" s="54">
        <f t="shared" si="66"/>
        <v>1.1525833333333817</v>
      </c>
      <c r="L336" s="58"/>
      <c r="M336" s="59"/>
      <c r="N336" s="56">
        <f t="shared" si="59"/>
        <v>41.293602777777842</v>
      </c>
      <c r="O336" s="56">
        <f t="shared" si="60"/>
        <v>0.11525833333335618</v>
      </c>
      <c r="P336" s="56">
        <f>SUM($O$13:O336)</f>
        <v>30.771602777777858</v>
      </c>
      <c r="Q336" s="56">
        <f t="shared" si="61"/>
        <v>10.521999999999984</v>
      </c>
    </row>
    <row r="337" spans="1:17" x14ac:dyDescent="0.35">
      <c r="A337" s="63">
        <v>0.48856481481481479</v>
      </c>
      <c r="B337" s="81">
        <f t="shared" si="64"/>
        <v>1699.0000000000002</v>
      </c>
      <c r="C337" s="54">
        <f t="shared" si="63"/>
        <v>28.31666666666667</v>
      </c>
      <c r="D337" s="54">
        <f t="shared" si="56"/>
        <v>8.3333333333293069E-2</v>
      </c>
      <c r="E337">
        <v>19</v>
      </c>
      <c r="F337" s="31">
        <f>SUM($E$13:E337)</f>
        <v>5280</v>
      </c>
      <c r="G337" s="52">
        <f t="shared" si="57"/>
        <v>5.28</v>
      </c>
      <c r="H337" s="54">
        <f t="shared" si="62"/>
        <v>1.4625833333333333</v>
      </c>
      <c r="I337" s="87">
        <f t="shared" si="65"/>
        <v>-7.600000000003672E-6</v>
      </c>
      <c r="J337" s="54">
        <f t="shared" si="58"/>
        <v>0.45600000000022034</v>
      </c>
      <c r="K337" s="54">
        <f t="shared" si="66"/>
        <v>1.0065833333331131</v>
      </c>
      <c r="L337" s="58"/>
      <c r="M337" s="59"/>
      <c r="N337" s="56">
        <f t="shared" si="59"/>
        <v>41.415484722222224</v>
      </c>
      <c r="O337" s="56">
        <f t="shared" si="60"/>
        <v>8.388194444438557E-2</v>
      </c>
      <c r="P337" s="56">
        <f>SUM($O$13:O337)</f>
        <v>30.855484722222243</v>
      </c>
      <c r="Q337" s="56">
        <f t="shared" si="61"/>
        <v>10.559999999999981</v>
      </c>
    </row>
    <row r="338" spans="1:17" x14ac:dyDescent="0.35">
      <c r="A338" s="63">
        <v>0.4886226851851852</v>
      </c>
      <c r="B338" s="81">
        <f t="shared" si="64"/>
        <v>1704.0000000000041</v>
      </c>
      <c r="C338" s="54">
        <f t="shared" si="63"/>
        <v>28.40000000000007</v>
      </c>
      <c r="D338" s="54">
        <f t="shared" si="56"/>
        <v>8.3333333333399651E-2</v>
      </c>
      <c r="E338">
        <v>19</v>
      </c>
      <c r="F338" s="31">
        <f>SUM($E$13:E338)</f>
        <v>5299</v>
      </c>
      <c r="G338" s="52">
        <f t="shared" si="57"/>
        <v>5.2990000000000004</v>
      </c>
      <c r="H338" s="54">
        <f t="shared" si="62"/>
        <v>1.4625833333333333</v>
      </c>
      <c r="I338" s="87">
        <f t="shared" si="65"/>
        <v>-7.5999999999939514E-6</v>
      </c>
      <c r="J338" s="54">
        <f t="shared" si="58"/>
        <v>0.45599999999963708</v>
      </c>
      <c r="K338" s="54">
        <f t="shared" si="66"/>
        <v>1.0065833333336962</v>
      </c>
      <c r="L338" s="58"/>
      <c r="M338" s="59"/>
      <c r="N338" s="56">
        <f t="shared" si="59"/>
        <v>41.53736666666677</v>
      </c>
      <c r="O338" s="56">
        <f t="shared" si="60"/>
        <v>8.3881944444541431E-2</v>
      </c>
      <c r="P338" s="56">
        <f>SUM($O$13:O338)</f>
        <v>30.939366666666785</v>
      </c>
      <c r="Q338" s="56">
        <f t="shared" si="61"/>
        <v>10.597999999999985</v>
      </c>
    </row>
    <row r="339" spans="1:17" x14ac:dyDescent="0.35">
      <c r="A339" s="63">
        <v>0.4886921296296296</v>
      </c>
      <c r="B339" s="81">
        <f t="shared" si="64"/>
        <v>1709.9999999999986</v>
      </c>
      <c r="C339" s="54">
        <f t="shared" si="63"/>
        <v>28.499999999999979</v>
      </c>
      <c r="D339" s="54">
        <f t="shared" si="56"/>
        <v>9.9999999999909051E-2</v>
      </c>
      <c r="E339">
        <v>15</v>
      </c>
      <c r="F339" s="31">
        <f>SUM($E$13:E339)</f>
        <v>5314</v>
      </c>
      <c r="G339" s="52">
        <f t="shared" si="57"/>
        <v>5.3140000000000001</v>
      </c>
      <c r="H339" s="54">
        <f t="shared" si="62"/>
        <v>1.4625833333333333</v>
      </c>
      <c r="I339" s="87">
        <f t="shared" si="65"/>
        <v>-5.0000000000045473E-6</v>
      </c>
      <c r="J339" s="54">
        <f t="shared" si="58"/>
        <v>0.30000000000027283</v>
      </c>
      <c r="K339" s="54">
        <f t="shared" si="66"/>
        <v>1.1625833333330604</v>
      </c>
      <c r="L339" s="67">
        <f>AVERAGE(K315:K340)</f>
        <v>1.0431987179487214</v>
      </c>
      <c r="M339" s="68">
        <f>AVERAGE(Q365:Q376)</f>
        <v>11.842583333333318</v>
      </c>
      <c r="N339" s="56">
        <f t="shared" si="59"/>
        <v>41.683624999999971</v>
      </c>
      <c r="O339" s="56">
        <f t="shared" si="60"/>
        <v>0.11625833333320031</v>
      </c>
      <c r="P339" s="56">
        <f>SUM($O$13:O339)</f>
        <v>31.055624999999985</v>
      </c>
      <c r="Q339" s="56">
        <f t="shared" si="61"/>
        <v>10.627999999999986</v>
      </c>
    </row>
    <row r="340" spans="1:17" x14ac:dyDescent="0.35">
      <c r="A340" s="63">
        <v>0.48875000000000002</v>
      </c>
      <c r="B340" s="81">
        <f t="shared" si="64"/>
        <v>1715.0000000000027</v>
      </c>
      <c r="C340" s="54">
        <f t="shared" si="63"/>
        <v>28.583333333333378</v>
      </c>
      <c r="D340" s="54">
        <f t="shared" ref="D340:D403" si="67">(A340*24-A339*24)*60</f>
        <v>8.3333333333399651E-2</v>
      </c>
      <c r="E340">
        <v>18</v>
      </c>
      <c r="F340" s="31">
        <f>SUM($E$13:E340)</f>
        <v>5332</v>
      </c>
      <c r="G340" s="52">
        <f t="shared" ref="G340:G403" si="68">F340/1000</f>
        <v>5.3319999999999999</v>
      </c>
      <c r="H340" s="54">
        <f t="shared" si="62"/>
        <v>1.4625833333333333</v>
      </c>
      <c r="I340" s="87">
        <f t="shared" si="65"/>
        <v>-7.1999999999942703E-6</v>
      </c>
      <c r="J340" s="54">
        <f t="shared" ref="J340:J403" si="69">2*E340/(1000*D340*1)</f>
        <v>0.43199999999965621</v>
      </c>
      <c r="K340" s="54">
        <f t="shared" si="66"/>
        <v>1.0305833333336771</v>
      </c>
      <c r="L340" s="58"/>
      <c r="M340" s="59"/>
      <c r="N340" s="56">
        <f t="shared" ref="N340:N403" si="70">C340*H340</f>
        <v>41.80550694444451</v>
      </c>
      <c r="O340" s="56">
        <f t="shared" ref="O340:O403" si="71">K340*(D340)</f>
        <v>8.5881944444541433E-2</v>
      </c>
      <c r="P340" s="56">
        <f>SUM($O$13:O340)</f>
        <v>31.141506944444526</v>
      </c>
      <c r="Q340" s="56">
        <f t="shared" ref="Q340:Q403" si="72">N340-P340</f>
        <v>10.663999999999984</v>
      </c>
    </row>
    <row r="341" spans="1:17" x14ac:dyDescent="0.35">
      <c r="A341" s="63">
        <v>0.48881944444444447</v>
      </c>
      <c r="B341" s="81">
        <f t="shared" si="64"/>
        <v>1721.0000000000036</v>
      </c>
      <c r="C341" s="54">
        <f t="shared" si="63"/>
        <v>28.683333333333394</v>
      </c>
      <c r="D341" s="54">
        <f t="shared" si="67"/>
        <v>0.10000000000001563</v>
      </c>
      <c r="E341">
        <v>16</v>
      </c>
      <c r="F341" s="31">
        <f>SUM($E$13:E341)</f>
        <v>5348</v>
      </c>
      <c r="G341" s="52">
        <f t="shared" si="68"/>
        <v>5.3479999999999999</v>
      </c>
      <c r="H341" s="54">
        <f t="shared" si="62"/>
        <v>1.4625833333333333</v>
      </c>
      <c r="I341" s="87">
        <f t="shared" si="65"/>
        <v>-5.3333333333325002E-6</v>
      </c>
      <c r="J341" s="54">
        <f t="shared" si="69"/>
        <v>0.31999999999994999</v>
      </c>
      <c r="K341" s="54">
        <f t="shared" si="66"/>
        <v>1.1425833333333832</v>
      </c>
      <c r="L341" s="58"/>
      <c r="M341" s="59"/>
      <c r="N341" s="56">
        <f t="shared" si="70"/>
        <v>41.951765277777866</v>
      </c>
      <c r="O341" s="56">
        <f t="shared" si="71"/>
        <v>0.11425833333335618</v>
      </c>
      <c r="P341" s="56">
        <f>SUM($O$13:O341)</f>
        <v>31.255765277777883</v>
      </c>
      <c r="Q341" s="56">
        <f t="shared" si="72"/>
        <v>10.695999999999984</v>
      </c>
    </row>
    <row r="342" spans="1:17" x14ac:dyDescent="0.35">
      <c r="A342" s="63">
        <v>0.48887731481481483</v>
      </c>
      <c r="B342" s="81">
        <f t="shared" si="64"/>
        <v>1726.0000000000011</v>
      </c>
      <c r="C342" s="54">
        <f t="shared" si="63"/>
        <v>28.766666666666687</v>
      </c>
      <c r="D342" s="54">
        <f t="shared" si="67"/>
        <v>8.3333333333293069E-2</v>
      </c>
      <c r="E342">
        <v>18</v>
      </c>
      <c r="F342" s="31">
        <f>SUM($E$13:E342)</f>
        <v>5366</v>
      </c>
      <c r="G342" s="52">
        <f t="shared" si="68"/>
        <v>5.3659999999999997</v>
      </c>
      <c r="H342" s="54">
        <f t="shared" si="62"/>
        <v>1.4625833333333333</v>
      </c>
      <c r="I342" s="87">
        <f t="shared" si="65"/>
        <v>-7.2000000000034784E-6</v>
      </c>
      <c r="J342" s="54">
        <f t="shared" si="69"/>
        <v>0.43200000000020872</v>
      </c>
      <c r="K342" s="54">
        <f t="shared" si="66"/>
        <v>1.0305833333331247</v>
      </c>
      <c r="L342" s="58"/>
      <c r="M342" s="59"/>
      <c r="N342" s="56">
        <f t="shared" si="70"/>
        <v>42.073647222222249</v>
      </c>
      <c r="O342" s="56">
        <f t="shared" si="71"/>
        <v>8.5881944444385558E-2</v>
      </c>
      <c r="P342" s="56">
        <f>SUM($O$13:O342)</f>
        <v>31.341647222222267</v>
      </c>
      <c r="Q342" s="56">
        <f t="shared" si="72"/>
        <v>10.731999999999982</v>
      </c>
    </row>
    <row r="343" spans="1:17" x14ac:dyDescent="0.35">
      <c r="A343" s="63">
        <v>0.48893518518518514</v>
      </c>
      <c r="B343" s="81">
        <f t="shared" si="64"/>
        <v>1730.9999999999989</v>
      </c>
      <c r="C343" s="54">
        <f t="shared" si="63"/>
        <v>28.84999999999998</v>
      </c>
      <c r="D343" s="54">
        <f t="shared" si="67"/>
        <v>8.3333333333293069E-2</v>
      </c>
      <c r="E343">
        <v>18.5</v>
      </c>
      <c r="F343" s="31">
        <f>SUM($E$13:E343)</f>
        <v>5384.5</v>
      </c>
      <c r="G343" s="52">
        <f t="shared" si="68"/>
        <v>5.3845000000000001</v>
      </c>
      <c r="H343" s="54">
        <f t="shared" si="62"/>
        <v>1.4625833333333333</v>
      </c>
      <c r="I343" s="87">
        <f t="shared" si="65"/>
        <v>-7.4000000000035756E-6</v>
      </c>
      <c r="J343" s="54">
        <f t="shared" si="69"/>
        <v>0.4440000000002145</v>
      </c>
      <c r="K343" s="54">
        <f t="shared" si="66"/>
        <v>1.0185833333331189</v>
      </c>
      <c r="L343" s="58"/>
      <c r="M343" s="59"/>
      <c r="N343" s="56">
        <f t="shared" si="70"/>
        <v>42.195529166666638</v>
      </c>
      <c r="O343" s="56">
        <f t="shared" si="71"/>
        <v>8.4881944444385557E-2</v>
      </c>
      <c r="P343" s="56">
        <f>SUM($O$13:O343)</f>
        <v>31.426529166666654</v>
      </c>
      <c r="Q343" s="56">
        <f t="shared" si="72"/>
        <v>10.768999999999984</v>
      </c>
    </row>
    <row r="344" spans="1:17" x14ac:dyDescent="0.35">
      <c r="A344" s="63">
        <v>0.48900462962962959</v>
      </c>
      <c r="B344" s="81">
        <f t="shared" si="64"/>
        <v>1736.9999999999998</v>
      </c>
      <c r="C344" s="54">
        <f t="shared" si="63"/>
        <v>28.949999999999996</v>
      </c>
      <c r="D344" s="54">
        <f t="shared" si="67"/>
        <v>0.10000000000001563</v>
      </c>
      <c r="E344">
        <v>19</v>
      </c>
      <c r="F344" s="31">
        <f>SUM($E$13:E344)</f>
        <v>5403.5</v>
      </c>
      <c r="G344" s="52">
        <f t="shared" si="68"/>
        <v>5.4035000000000002</v>
      </c>
      <c r="H344" s="54">
        <f t="shared" si="62"/>
        <v>1.4625833333333333</v>
      </c>
      <c r="I344" s="87">
        <f t="shared" si="65"/>
        <v>-6.3333333333323432E-6</v>
      </c>
      <c r="J344" s="54">
        <f t="shared" si="69"/>
        <v>0.37999999999994061</v>
      </c>
      <c r="K344" s="54">
        <f t="shared" si="66"/>
        <v>1.0825833333333927</v>
      </c>
      <c r="L344" s="58"/>
      <c r="M344" s="59"/>
      <c r="N344" s="56">
        <f t="shared" si="70"/>
        <v>42.341787499999995</v>
      </c>
      <c r="O344" s="56">
        <f t="shared" si="71"/>
        <v>0.1082583333333562</v>
      </c>
      <c r="P344" s="56">
        <f>SUM($O$13:O344)</f>
        <v>31.534787500000011</v>
      </c>
      <c r="Q344" s="56">
        <f t="shared" si="72"/>
        <v>10.806999999999984</v>
      </c>
    </row>
    <row r="345" spans="1:17" x14ac:dyDescent="0.35">
      <c r="A345" s="63">
        <v>0.48906250000000001</v>
      </c>
      <c r="B345" s="81">
        <f t="shared" si="64"/>
        <v>1742.0000000000036</v>
      </c>
      <c r="C345" s="54">
        <f t="shared" si="63"/>
        <v>29.033333333333395</v>
      </c>
      <c r="D345" s="54">
        <f t="shared" si="67"/>
        <v>8.3333333333399651E-2</v>
      </c>
      <c r="E345">
        <v>14.5</v>
      </c>
      <c r="F345" s="31">
        <f>SUM($E$13:E345)</f>
        <v>5418</v>
      </c>
      <c r="G345" s="52">
        <f t="shared" si="68"/>
        <v>5.4180000000000001</v>
      </c>
      <c r="H345" s="54">
        <f t="shared" si="62"/>
        <v>1.4625833333333333</v>
      </c>
      <c r="I345" s="87">
        <f t="shared" si="65"/>
        <v>-5.7999999999953849E-6</v>
      </c>
      <c r="J345" s="54">
        <f t="shared" si="69"/>
        <v>0.34799999999972309</v>
      </c>
      <c r="K345" s="54">
        <f t="shared" si="66"/>
        <v>1.1145833333336101</v>
      </c>
      <c r="L345" s="58"/>
      <c r="M345" s="59"/>
      <c r="N345" s="56">
        <f t="shared" si="70"/>
        <v>42.463669444444534</v>
      </c>
      <c r="O345" s="56">
        <f t="shared" si="71"/>
        <v>9.2881944444541426E-2</v>
      </c>
      <c r="P345" s="56">
        <f>SUM($O$13:O345)</f>
        <v>31.627669444444553</v>
      </c>
      <c r="Q345" s="56">
        <f t="shared" si="72"/>
        <v>10.835999999999981</v>
      </c>
    </row>
    <row r="346" spans="1:17" x14ac:dyDescent="0.35">
      <c r="A346" s="63">
        <v>0.48912037037037037</v>
      </c>
      <c r="B346" s="81">
        <f t="shared" si="64"/>
        <v>1747.0000000000014</v>
      </c>
      <c r="C346" s="54">
        <f t="shared" si="63"/>
        <v>29.116666666666688</v>
      </c>
      <c r="D346" s="54">
        <f t="shared" si="67"/>
        <v>8.3333333333293069E-2</v>
      </c>
      <c r="E346">
        <v>19</v>
      </c>
      <c r="F346" s="31">
        <f>SUM($E$13:E346)</f>
        <v>5437</v>
      </c>
      <c r="G346" s="52">
        <f t="shared" si="68"/>
        <v>5.4370000000000003</v>
      </c>
      <c r="H346" s="54">
        <f t="shared" si="62"/>
        <v>1.4625833333333333</v>
      </c>
      <c r="I346" s="87">
        <f t="shared" si="65"/>
        <v>-7.600000000003672E-6</v>
      </c>
      <c r="J346" s="54">
        <f t="shared" si="69"/>
        <v>0.45600000000022034</v>
      </c>
      <c r="K346" s="54">
        <f t="shared" si="66"/>
        <v>1.0065833333331131</v>
      </c>
      <c r="L346" s="58"/>
      <c r="M346" s="59"/>
      <c r="N346" s="56">
        <f t="shared" si="70"/>
        <v>42.585551388888923</v>
      </c>
      <c r="O346" s="56">
        <f t="shared" si="71"/>
        <v>8.388194444438557E-2</v>
      </c>
      <c r="P346" s="56">
        <f>SUM($O$13:O346)</f>
        <v>31.711551388888939</v>
      </c>
      <c r="Q346" s="56">
        <f t="shared" si="72"/>
        <v>10.873999999999985</v>
      </c>
    </row>
    <row r="347" spans="1:17" x14ac:dyDescent="0.35">
      <c r="A347" s="63">
        <v>0.48917824074074073</v>
      </c>
      <c r="B347" s="81">
        <f t="shared" si="64"/>
        <v>1751.9999999999989</v>
      </c>
      <c r="C347" s="54">
        <f t="shared" si="63"/>
        <v>29.199999999999982</v>
      </c>
      <c r="D347" s="54">
        <f t="shared" si="67"/>
        <v>8.3333333333293069E-2</v>
      </c>
      <c r="E347">
        <v>19</v>
      </c>
      <c r="F347" s="31">
        <f>SUM($E$13:E347)</f>
        <v>5456</v>
      </c>
      <c r="G347" s="52">
        <f t="shared" si="68"/>
        <v>5.4560000000000004</v>
      </c>
      <c r="H347" s="54">
        <f t="shared" si="62"/>
        <v>1.4625833333333333</v>
      </c>
      <c r="I347" s="87">
        <f t="shared" si="65"/>
        <v>-7.600000000003672E-6</v>
      </c>
      <c r="J347" s="54">
        <f t="shared" si="69"/>
        <v>0.45600000000022034</v>
      </c>
      <c r="K347" s="54">
        <f t="shared" si="66"/>
        <v>1.0065833333331131</v>
      </c>
      <c r="L347" s="58"/>
      <c r="M347" s="59"/>
      <c r="N347" s="56">
        <f t="shared" si="70"/>
        <v>42.707433333333306</v>
      </c>
      <c r="O347" s="56">
        <f t="shared" si="71"/>
        <v>8.388194444438557E-2</v>
      </c>
      <c r="P347" s="56">
        <f>SUM($O$13:O347)</f>
        <v>31.795433333333325</v>
      </c>
      <c r="Q347" s="56">
        <f t="shared" si="72"/>
        <v>10.911999999999981</v>
      </c>
    </row>
    <row r="348" spans="1:17" x14ac:dyDescent="0.35">
      <c r="A348" s="63">
        <v>0.48924768518518519</v>
      </c>
      <c r="B348" s="81">
        <f t="shared" si="64"/>
        <v>1757.9999999999998</v>
      </c>
      <c r="C348" s="54">
        <f t="shared" si="63"/>
        <v>29.299999999999997</v>
      </c>
      <c r="D348" s="54">
        <f t="shared" si="67"/>
        <v>0.10000000000001563</v>
      </c>
      <c r="E348">
        <v>15.5</v>
      </c>
      <c r="F348" s="31">
        <f>SUM($E$13:E348)</f>
        <v>5471.5</v>
      </c>
      <c r="G348" s="52">
        <f t="shared" si="68"/>
        <v>5.4714999999999998</v>
      </c>
      <c r="H348" s="54">
        <f t="shared" si="62"/>
        <v>1.4625833333333333</v>
      </c>
      <c r="I348" s="87">
        <f t="shared" si="65"/>
        <v>-5.1666666666658585E-6</v>
      </c>
      <c r="J348" s="54">
        <f t="shared" si="69"/>
        <v>0.30999999999995154</v>
      </c>
      <c r="K348" s="54">
        <f t="shared" si="66"/>
        <v>1.1525833333333817</v>
      </c>
      <c r="L348" s="58"/>
      <c r="M348" s="59"/>
      <c r="N348" s="56">
        <f t="shared" si="70"/>
        <v>42.853691666666663</v>
      </c>
      <c r="O348" s="56">
        <f t="shared" si="71"/>
        <v>0.11525833333335618</v>
      </c>
      <c r="P348" s="56">
        <f>SUM($O$13:O348)</f>
        <v>31.910691666666679</v>
      </c>
      <c r="Q348" s="56">
        <f t="shared" si="72"/>
        <v>10.942999999999984</v>
      </c>
    </row>
    <row r="349" spans="1:17" x14ac:dyDescent="0.35">
      <c r="A349" s="63">
        <v>0.4893055555555556</v>
      </c>
      <c r="B349" s="81">
        <f t="shared" si="64"/>
        <v>1763.0000000000039</v>
      </c>
      <c r="C349" s="54">
        <f t="shared" si="63"/>
        <v>29.383333333333397</v>
      </c>
      <c r="D349" s="54">
        <f t="shared" si="67"/>
        <v>8.3333333333399651E-2</v>
      </c>
      <c r="E349">
        <v>19.5</v>
      </c>
      <c r="F349" s="31">
        <f>SUM($E$13:E349)</f>
        <v>5491</v>
      </c>
      <c r="G349" s="52">
        <f t="shared" si="68"/>
        <v>5.4909999999999997</v>
      </c>
      <c r="H349" s="54">
        <f t="shared" si="62"/>
        <v>1.4625833333333333</v>
      </c>
      <c r="I349" s="87">
        <f t="shared" si="65"/>
        <v>-7.7999999999937928E-6</v>
      </c>
      <c r="J349" s="54">
        <f t="shared" si="69"/>
        <v>0.46799999999962755</v>
      </c>
      <c r="K349" s="54">
        <f t="shared" si="66"/>
        <v>0.99458333333370574</v>
      </c>
      <c r="L349" s="58"/>
      <c r="M349" s="59"/>
      <c r="N349" s="56">
        <f t="shared" si="70"/>
        <v>42.975573611111201</v>
      </c>
      <c r="O349" s="56">
        <f t="shared" si="71"/>
        <v>8.2881944444541431E-2</v>
      </c>
      <c r="P349" s="56">
        <f>SUM($O$13:O349)</f>
        <v>31.99357361111122</v>
      </c>
      <c r="Q349" s="56">
        <f t="shared" si="72"/>
        <v>10.981999999999982</v>
      </c>
    </row>
    <row r="350" spans="1:17" x14ac:dyDescent="0.35">
      <c r="A350" s="63">
        <v>0.48936342592592591</v>
      </c>
      <c r="B350" s="81">
        <f t="shared" si="64"/>
        <v>1768.0000000000014</v>
      </c>
      <c r="C350" s="54">
        <f t="shared" si="63"/>
        <v>29.46666666666669</v>
      </c>
      <c r="D350" s="54">
        <f t="shared" si="67"/>
        <v>8.3333333333293069E-2</v>
      </c>
      <c r="E350">
        <v>19.5</v>
      </c>
      <c r="F350" s="31">
        <f>SUM($E$13:E350)</f>
        <v>5510.5</v>
      </c>
      <c r="G350" s="52">
        <f t="shared" si="68"/>
        <v>5.5105000000000004</v>
      </c>
      <c r="H350" s="54">
        <f t="shared" si="62"/>
        <v>1.4625833333333333</v>
      </c>
      <c r="I350" s="87">
        <f t="shared" si="65"/>
        <v>-7.8000000000037692E-6</v>
      </c>
      <c r="J350" s="54">
        <f t="shared" si="69"/>
        <v>0.46800000000022612</v>
      </c>
      <c r="K350" s="54">
        <f t="shared" si="66"/>
        <v>0.99458333333310722</v>
      </c>
      <c r="L350" s="58"/>
      <c r="M350" s="59"/>
      <c r="N350" s="56">
        <f t="shared" si="70"/>
        <v>43.097455555555591</v>
      </c>
      <c r="O350" s="56">
        <f t="shared" si="71"/>
        <v>8.2881944444385555E-2</v>
      </c>
      <c r="P350" s="56">
        <f>SUM($O$13:O350)</f>
        <v>32.076455555555604</v>
      </c>
      <c r="Q350" s="56">
        <f t="shared" si="72"/>
        <v>11.020999999999987</v>
      </c>
    </row>
    <row r="351" spans="1:17" x14ac:dyDescent="0.35">
      <c r="A351" s="63">
        <v>0.48942129629629627</v>
      </c>
      <c r="B351" s="81">
        <f t="shared" si="64"/>
        <v>1772.9999999999991</v>
      </c>
      <c r="C351" s="54">
        <f t="shared" si="63"/>
        <v>29.549999999999983</v>
      </c>
      <c r="D351" s="54">
        <f t="shared" si="67"/>
        <v>8.3333333333293069E-2</v>
      </c>
      <c r="E351">
        <v>15.5</v>
      </c>
      <c r="F351" s="31">
        <f>SUM($E$13:E351)</f>
        <v>5526</v>
      </c>
      <c r="G351" s="52">
        <f t="shared" si="68"/>
        <v>5.5259999999999998</v>
      </c>
      <c r="H351" s="54">
        <f t="shared" si="62"/>
        <v>1.4625833333333333</v>
      </c>
      <c r="I351" s="87">
        <f t="shared" si="65"/>
        <v>-6.2000000000029959E-6</v>
      </c>
      <c r="J351" s="54">
        <f t="shared" si="69"/>
        <v>0.37200000000017974</v>
      </c>
      <c r="K351" s="54">
        <f t="shared" si="66"/>
        <v>1.0905833333331536</v>
      </c>
      <c r="L351" s="58"/>
      <c r="M351" s="59"/>
      <c r="N351" s="56">
        <f t="shared" si="70"/>
        <v>43.219337499999973</v>
      </c>
      <c r="O351" s="56">
        <f t="shared" si="71"/>
        <v>9.0881944444385562E-2</v>
      </c>
      <c r="P351" s="56">
        <f>SUM($O$13:O351)</f>
        <v>32.167337499999988</v>
      </c>
      <c r="Q351" s="56">
        <f t="shared" si="72"/>
        <v>11.051999999999985</v>
      </c>
    </row>
    <row r="352" spans="1:17" x14ac:dyDescent="0.35">
      <c r="A352" s="63">
        <v>0.48949074074074073</v>
      </c>
      <c r="B352" s="81">
        <f t="shared" si="64"/>
        <v>1779</v>
      </c>
      <c r="C352" s="54">
        <f t="shared" si="63"/>
        <v>29.65</v>
      </c>
      <c r="D352" s="54">
        <f t="shared" si="67"/>
        <v>0.10000000000001563</v>
      </c>
      <c r="E352">
        <v>19.5</v>
      </c>
      <c r="F352" s="31">
        <f>SUM($E$13:E352)</f>
        <v>5545.5</v>
      </c>
      <c r="G352" s="52">
        <f t="shared" si="68"/>
        <v>5.5454999999999997</v>
      </c>
      <c r="H352" s="54">
        <f t="shared" si="62"/>
        <v>1.4625833333333333</v>
      </c>
      <c r="I352" s="87">
        <f t="shared" si="65"/>
        <v>-6.499999999998984E-6</v>
      </c>
      <c r="J352" s="54">
        <f t="shared" si="69"/>
        <v>0.38999999999993906</v>
      </c>
      <c r="K352" s="54">
        <f t="shared" si="66"/>
        <v>1.0725833333333943</v>
      </c>
      <c r="L352" s="58"/>
      <c r="M352" s="59"/>
      <c r="N352" s="56">
        <f t="shared" si="70"/>
        <v>43.36559583333333</v>
      </c>
      <c r="O352" s="56">
        <f t="shared" si="71"/>
        <v>0.1072583333333562</v>
      </c>
      <c r="P352" s="56">
        <f>SUM($O$13:O352)</f>
        <v>32.274595833333343</v>
      </c>
      <c r="Q352" s="56">
        <f t="shared" si="72"/>
        <v>11.090999999999987</v>
      </c>
    </row>
    <row r="353" spans="1:17" x14ac:dyDescent="0.35">
      <c r="A353" s="63">
        <v>0.48954861111111114</v>
      </c>
      <c r="B353" s="81">
        <f t="shared" si="64"/>
        <v>1784.0000000000039</v>
      </c>
      <c r="C353" s="54">
        <f t="shared" si="63"/>
        <v>29.733333333333398</v>
      </c>
      <c r="D353" s="54">
        <f t="shared" si="67"/>
        <v>8.3333333333399651E-2</v>
      </c>
      <c r="E353">
        <v>19.5</v>
      </c>
      <c r="F353" s="31">
        <f>SUM($E$13:E353)</f>
        <v>5565</v>
      </c>
      <c r="G353" s="52">
        <f t="shared" si="68"/>
        <v>5.5650000000000004</v>
      </c>
      <c r="H353" s="54">
        <f t="shared" si="62"/>
        <v>1.4625833333333333</v>
      </c>
      <c r="I353" s="87">
        <f t="shared" si="65"/>
        <v>-7.7999999999937928E-6</v>
      </c>
      <c r="J353" s="54">
        <f t="shared" si="69"/>
        <v>0.46799999999962755</v>
      </c>
      <c r="K353" s="54">
        <f t="shared" si="66"/>
        <v>0.99458333333370574</v>
      </c>
      <c r="L353" s="58"/>
      <c r="M353" s="59"/>
      <c r="N353" s="56">
        <f t="shared" si="70"/>
        <v>43.487477777777876</v>
      </c>
      <c r="O353" s="56">
        <f t="shared" si="71"/>
        <v>8.2881944444541431E-2</v>
      </c>
      <c r="P353" s="56">
        <f>SUM($O$13:O353)</f>
        <v>32.357477777777888</v>
      </c>
      <c r="Q353" s="56">
        <f t="shared" si="72"/>
        <v>11.129999999999988</v>
      </c>
    </row>
    <row r="354" spans="1:17" x14ac:dyDescent="0.35">
      <c r="A354" s="63">
        <v>0.48961805555555554</v>
      </c>
      <c r="B354" s="81">
        <f t="shared" si="64"/>
        <v>1789.9999999999984</v>
      </c>
      <c r="C354" s="54">
        <f t="shared" si="63"/>
        <v>29.833333333333307</v>
      </c>
      <c r="D354" s="54">
        <f t="shared" si="67"/>
        <v>9.9999999999909051E-2</v>
      </c>
      <c r="E354">
        <v>20.5</v>
      </c>
      <c r="F354" s="31">
        <f>SUM($E$13:E354)</f>
        <v>5585.5</v>
      </c>
      <c r="G354" s="52">
        <f t="shared" si="68"/>
        <v>5.5854999999999997</v>
      </c>
      <c r="H354" s="54">
        <f t="shared" si="62"/>
        <v>1.4625833333333333</v>
      </c>
      <c r="I354" s="87">
        <f t="shared" si="65"/>
        <v>-6.8333333333395484E-6</v>
      </c>
      <c r="J354" s="54">
        <f t="shared" si="69"/>
        <v>0.4100000000003729</v>
      </c>
      <c r="K354" s="54">
        <f t="shared" si="66"/>
        <v>1.0525833333329604</v>
      </c>
      <c r="L354" s="58"/>
      <c r="M354" s="59"/>
      <c r="N354" s="56">
        <f t="shared" si="70"/>
        <v>43.633736111111077</v>
      </c>
      <c r="O354" s="56">
        <f t="shared" si="71"/>
        <v>0.10525833333320031</v>
      </c>
      <c r="P354" s="56">
        <f>SUM($O$13:O354)</f>
        <v>32.462736111111091</v>
      </c>
      <c r="Q354" s="56">
        <f t="shared" si="72"/>
        <v>11.170999999999985</v>
      </c>
    </row>
    <row r="355" spans="1:17" x14ac:dyDescent="0.35">
      <c r="A355" s="63">
        <v>0.48967592592592596</v>
      </c>
      <c r="B355" s="81">
        <f t="shared" si="64"/>
        <v>1795.0000000000025</v>
      </c>
      <c r="C355" s="54">
        <f t="shared" si="63"/>
        <v>29.916666666666707</v>
      </c>
      <c r="D355" s="54">
        <f t="shared" si="67"/>
        <v>8.3333333333399651E-2</v>
      </c>
      <c r="E355">
        <v>19.5</v>
      </c>
      <c r="F355" s="31">
        <f>SUM($E$13:E355)</f>
        <v>5605</v>
      </c>
      <c r="G355" s="52">
        <f t="shared" si="68"/>
        <v>5.6050000000000004</v>
      </c>
      <c r="H355" s="54">
        <f t="shared" si="62"/>
        <v>1.4625833333333333</v>
      </c>
      <c r="I355" s="87">
        <f t="shared" si="65"/>
        <v>-7.7999999999937928E-6</v>
      </c>
      <c r="J355" s="54">
        <f t="shared" si="69"/>
        <v>0.46799999999962755</v>
      </c>
      <c r="K355" s="54">
        <f t="shared" si="66"/>
        <v>0.99458333333370574</v>
      </c>
      <c r="L355" s="58"/>
      <c r="M355" s="59"/>
      <c r="N355" s="56">
        <f t="shared" si="70"/>
        <v>43.755618055555615</v>
      </c>
      <c r="O355" s="56">
        <f t="shared" si="71"/>
        <v>8.2881944444541431E-2</v>
      </c>
      <c r="P355" s="56">
        <f>SUM($O$13:O355)</f>
        <v>32.545618055555636</v>
      </c>
      <c r="Q355" s="56">
        <f t="shared" si="72"/>
        <v>11.20999999999998</v>
      </c>
    </row>
    <row r="356" spans="1:17" x14ac:dyDescent="0.35">
      <c r="A356" s="63">
        <v>0.48973379629629626</v>
      </c>
      <c r="B356" s="81">
        <f t="shared" si="64"/>
        <v>1800</v>
      </c>
      <c r="C356" s="54">
        <f t="shared" si="63"/>
        <v>30</v>
      </c>
      <c r="D356" s="54">
        <f t="shared" si="67"/>
        <v>8.3333333333293069E-2</v>
      </c>
      <c r="E356">
        <v>16</v>
      </c>
      <c r="F356" s="31">
        <f>SUM($E$13:E356)</f>
        <v>5621</v>
      </c>
      <c r="G356" s="52">
        <f t="shared" si="68"/>
        <v>5.6210000000000004</v>
      </c>
      <c r="H356" s="54">
        <f t="shared" si="62"/>
        <v>1.4625833333333333</v>
      </c>
      <c r="I356" s="87">
        <f t="shared" si="65"/>
        <v>-6.4000000000030922E-6</v>
      </c>
      <c r="J356" s="54">
        <f t="shared" si="69"/>
        <v>0.38400000000018553</v>
      </c>
      <c r="K356" s="54">
        <f t="shared" si="66"/>
        <v>1.0785833333331478</v>
      </c>
      <c r="L356" s="58"/>
      <c r="M356" s="59"/>
      <c r="N356" s="56">
        <f t="shared" si="70"/>
        <v>43.877499999999998</v>
      </c>
      <c r="O356" s="56">
        <f t="shared" si="71"/>
        <v>8.9881944444385561E-2</v>
      </c>
      <c r="P356" s="56">
        <f>SUM($O$13:O356)</f>
        <v>32.635500000000022</v>
      </c>
      <c r="Q356" s="56">
        <f t="shared" si="72"/>
        <v>11.241999999999976</v>
      </c>
    </row>
    <row r="357" spans="1:17" x14ac:dyDescent="0.35">
      <c r="A357" s="63">
        <v>0.48980324074074072</v>
      </c>
      <c r="B357" s="81">
        <f t="shared" si="64"/>
        <v>1806.0000000000009</v>
      </c>
      <c r="C357" s="54">
        <f t="shared" si="63"/>
        <v>30.100000000000016</v>
      </c>
      <c r="D357" s="54">
        <f t="shared" si="67"/>
        <v>0.10000000000001563</v>
      </c>
      <c r="E357">
        <v>19.5</v>
      </c>
      <c r="F357" s="31">
        <f>SUM($E$13:E357)</f>
        <v>5640.5</v>
      </c>
      <c r="G357" s="52">
        <f t="shared" si="68"/>
        <v>5.6405000000000003</v>
      </c>
      <c r="H357" s="54">
        <f t="shared" si="62"/>
        <v>1.4625833333333333</v>
      </c>
      <c r="I357" s="87">
        <f t="shared" si="65"/>
        <v>-6.499999999998984E-6</v>
      </c>
      <c r="J357" s="54">
        <f t="shared" si="69"/>
        <v>0.38999999999993906</v>
      </c>
      <c r="K357" s="54">
        <f t="shared" si="66"/>
        <v>1.0725833333333943</v>
      </c>
      <c r="L357" s="58"/>
      <c r="M357" s="59"/>
      <c r="N357" s="56">
        <f t="shared" si="70"/>
        <v>44.023758333333355</v>
      </c>
      <c r="O357" s="56">
        <f t="shared" si="71"/>
        <v>0.1072583333333562</v>
      </c>
      <c r="P357" s="56">
        <f>SUM($O$13:O357)</f>
        <v>32.742758333333377</v>
      </c>
      <c r="Q357" s="56">
        <f t="shared" si="72"/>
        <v>11.280999999999977</v>
      </c>
    </row>
    <row r="358" spans="1:17" x14ac:dyDescent="0.35">
      <c r="A358" s="63">
        <v>0.48986111111111108</v>
      </c>
      <c r="B358" s="81">
        <f t="shared" si="64"/>
        <v>1810.9999999999986</v>
      </c>
      <c r="C358" s="54">
        <f t="shared" si="63"/>
        <v>30.183333333333309</v>
      </c>
      <c r="D358" s="54">
        <f t="shared" si="67"/>
        <v>8.3333333333293069E-2</v>
      </c>
      <c r="E358">
        <v>20</v>
      </c>
      <c r="F358" s="31">
        <f>SUM($E$13:E358)</f>
        <v>5660.5</v>
      </c>
      <c r="G358" s="52">
        <f t="shared" si="68"/>
        <v>5.6604999999999999</v>
      </c>
      <c r="H358" s="54">
        <f t="shared" si="62"/>
        <v>1.4625833333333333</v>
      </c>
      <c r="I358" s="87">
        <f t="shared" si="65"/>
        <v>-8.0000000000038655E-6</v>
      </c>
      <c r="J358" s="54">
        <f t="shared" si="69"/>
        <v>0.48000000000023191</v>
      </c>
      <c r="K358" s="54">
        <f t="shared" si="66"/>
        <v>0.98258333333310144</v>
      </c>
      <c r="L358" s="58"/>
      <c r="M358" s="59"/>
      <c r="N358" s="56">
        <f t="shared" si="70"/>
        <v>44.145640277777744</v>
      </c>
      <c r="O358" s="56">
        <f t="shared" si="71"/>
        <v>8.1881944444385554E-2</v>
      </c>
      <c r="P358" s="56">
        <f>SUM($O$13:O358)</f>
        <v>32.82464027777776</v>
      </c>
      <c r="Q358" s="56">
        <f t="shared" si="72"/>
        <v>11.320999999999984</v>
      </c>
    </row>
    <row r="359" spans="1:17" x14ac:dyDescent="0.35">
      <c r="A359" s="63">
        <v>0.4899189814814815</v>
      </c>
      <c r="B359" s="81">
        <f t="shared" si="64"/>
        <v>1816.0000000000025</v>
      </c>
      <c r="C359" s="54">
        <f t="shared" si="63"/>
        <v>30.266666666666708</v>
      </c>
      <c r="D359" s="54">
        <f t="shared" si="67"/>
        <v>8.3333333333399651E-2</v>
      </c>
      <c r="E359">
        <v>20</v>
      </c>
      <c r="F359" s="31">
        <f>SUM($E$13:E359)</f>
        <v>5680.5</v>
      </c>
      <c r="G359" s="52">
        <f t="shared" si="68"/>
        <v>5.6805000000000003</v>
      </c>
      <c r="H359" s="54">
        <f t="shared" si="62"/>
        <v>1.4625833333333333</v>
      </c>
      <c r="I359" s="87">
        <f t="shared" si="65"/>
        <v>-7.9999999999936333E-6</v>
      </c>
      <c r="J359" s="54">
        <f t="shared" si="69"/>
        <v>0.47999999999961801</v>
      </c>
      <c r="K359" s="54">
        <f t="shared" si="66"/>
        <v>0.98258333333371528</v>
      </c>
      <c r="L359" s="58"/>
      <c r="M359" s="59"/>
      <c r="N359" s="56">
        <f t="shared" si="70"/>
        <v>44.267522222222283</v>
      </c>
      <c r="O359" s="56">
        <f t="shared" si="71"/>
        <v>8.188194444454143E-2</v>
      </c>
      <c r="P359" s="56">
        <f>SUM($O$13:O359)</f>
        <v>32.9065222222223</v>
      </c>
      <c r="Q359" s="56">
        <f t="shared" si="72"/>
        <v>11.360999999999983</v>
      </c>
    </row>
    <row r="360" spans="1:17" x14ac:dyDescent="0.35">
      <c r="A360" s="63">
        <v>0.48997685185185186</v>
      </c>
      <c r="B360" s="81">
        <f t="shared" si="64"/>
        <v>1821</v>
      </c>
      <c r="C360" s="54">
        <f t="shared" si="63"/>
        <v>30.35</v>
      </c>
      <c r="D360" s="54">
        <f t="shared" si="67"/>
        <v>8.3333333333293069E-2</v>
      </c>
      <c r="E360">
        <v>15.5</v>
      </c>
      <c r="F360" s="31">
        <f>SUM($E$13:E360)</f>
        <v>5696</v>
      </c>
      <c r="G360" s="52">
        <f t="shared" si="68"/>
        <v>5.6959999999999997</v>
      </c>
      <c r="H360" s="54">
        <f t="shared" si="62"/>
        <v>1.4625833333333333</v>
      </c>
      <c r="I360" s="87">
        <f t="shared" si="65"/>
        <v>-6.2000000000029959E-6</v>
      </c>
      <c r="J360" s="54">
        <f t="shared" si="69"/>
        <v>0.37200000000017974</v>
      </c>
      <c r="K360" s="54">
        <f t="shared" si="66"/>
        <v>1.0905833333331536</v>
      </c>
      <c r="L360" s="58"/>
      <c r="M360" s="59"/>
      <c r="N360" s="56">
        <f t="shared" si="70"/>
        <v>44.389404166666672</v>
      </c>
      <c r="O360" s="56">
        <f t="shared" si="71"/>
        <v>9.0881944444385562E-2</v>
      </c>
      <c r="P360" s="56">
        <f>SUM($O$13:O360)</f>
        <v>32.997404166666684</v>
      </c>
      <c r="Q360" s="56">
        <f t="shared" si="72"/>
        <v>11.391999999999989</v>
      </c>
    </row>
    <row r="361" spans="1:17" x14ac:dyDescent="0.35">
      <c r="A361" s="63">
        <v>0.49004629629629631</v>
      </c>
      <c r="B361" s="81">
        <f t="shared" si="64"/>
        <v>1827.0000000000009</v>
      </c>
      <c r="C361" s="54">
        <f t="shared" si="63"/>
        <v>30.450000000000017</v>
      </c>
      <c r="D361" s="54">
        <f t="shared" si="67"/>
        <v>0.10000000000001563</v>
      </c>
      <c r="E361">
        <v>21</v>
      </c>
      <c r="F361" s="31">
        <f>SUM($E$13:E361)</f>
        <v>5717</v>
      </c>
      <c r="G361" s="52">
        <f t="shared" si="68"/>
        <v>5.7169999999999996</v>
      </c>
      <c r="H361" s="54">
        <f t="shared" si="62"/>
        <v>1.4625833333333333</v>
      </c>
      <c r="I361" s="87">
        <f t="shared" si="65"/>
        <v>-6.9999999999989064E-6</v>
      </c>
      <c r="J361" s="54">
        <f t="shared" si="69"/>
        <v>0.41999999999993437</v>
      </c>
      <c r="K361" s="54">
        <f t="shared" si="66"/>
        <v>1.0425833333333989</v>
      </c>
      <c r="L361" s="58"/>
      <c r="M361" s="59"/>
      <c r="N361" s="56">
        <f t="shared" si="70"/>
        <v>44.535662500000022</v>
      </c>
      <c r="O361" s="56">
        <f t="shared" si="71"/>
        <v>0.10425833333335618</v>
      </c>
      <c r="P361" s="56">
        <f>SUM($O$13:O361)</f>
        <v>33.101662500000039</v>
      </c>
      <c r="Q361" s="56">
        <f t="shared" si="72"/>
        <v>11.433999999999983</v>
      </c>
    </row>
    <row r="362" spans="1:17" x14ac:dyDescent="0.35">
      <c r="A362" s="63">
        <v>0.49010416666666662</v>
      </c>
      <c r="B362" s="81">
        <f t="shared" si="64"/>
        <v>1831.9999999999986</v>
      </c>
      <c r="C362" s="54">
        <f t="shared" si="63"/>
        <v>30.53333333333331</v>
      </c>
      <c r="D362" s="54">
        <f t="shared" si="67"/>
        <v>8.3333333333293069E-2</v>
      </c>
      <c r="E362">
        <v>20</v>
      </c>
      <c r="F362" s="31">
        <f>SUM($E$13:E362)</f>
        <v>5737</v>
      </c>
      <c r="G362" s="52">
        <f t="shared" si="68"/>
        <v>5.7370000000000001</v>
      </c>
      <c r="H362" s="54">
        <f t="shared" si="62"/>
        <v>1.4625833333333333</v>
      </c>
      <c r="I362" s="87">
        <f t="shared" si="65"/>
        <v>-8.0000000000038655E-6</v>
      </c>
      <c r="J362" s="54">
        <f t="shared" si="69"/>
        <v>0.48000000000023191</v>
      </c>
      <c r="K362" s="54">
        <f t="shared" si="66"/>
        <v>0.98258333333310144</v>
      </c>
      <c r="L362" s="58"/>
      <c r="M362" s="59"/>
      <c r="N362" s="56">
        <f t="shared" si="70"/>
        <v>44.657544444444412</v>
      </c>
      <c r="O362" s="56">
        <f t="shared" si="71"/>
        <v>8.1881944444385554E-2</v>
      </c>
      <c r="P362" s="56">
        <f>SUM($O$13:O362)</f>
        <v>33.183544444444422</v>
      </c>
      <c r="Q362" s="56">
        <f t="shared" si="72"/>
        <v>11.47399999999999</v>
      </c>
    </row>
    <row r="363" spans="1:17" x14ac:dyDescent="0.35">
      <c r="A363" s="63">
        <v>0.49017361111111107</v>
      </c>
      <c r="B363" s="81">
        <f t="shared" si="64"/>
        <v>1837.9999999999995</v>
      </c>
      <c r="C363" s="54">
        <f t="shared" si="63"/>
        <v>30.633333333333326</v>
      </c>
      <c r="D363" s="54">
        <f t="shared" si="67"/>
        <v>0.10000000000001563</v>
      </c>
      <c r="E363">
        <v>20.5</v>
      </c>
      <c r="F363" s="31">
        <f>SUM($E$13:E363)</f>
        <v>5757.5</v>
      </c>
      <c r="G363" s="52">
        <f t="shared" si="68"/>
        <v>5.7575000000000003</v>
      </c>
      <c r="H363" s="54">
        <f t="shared" si="62"/>
        <v>1.4625833333333333</v>
      </c>
      <c r="I363" s="87">
        <f t="shared" si="65"/>
        <v>-6.8333333333322656E-6</v>
      </c>
      <c r="J363" s="54">
        <f t="shared" si="69"/>
        <v>0.40999999999993592</v>
      </c>
      <c r="K363" s="54">
        <f t="shared" si="66"/>
        <v>1.0525833333333974</v>
      </c>
      <c r="L363" s="58"/>
      <c r="M363" s="59"/>
      <c r="N363" s="56">
        <f t="shared" si="70"/>
        <v>44.803802777777769</v>
      </c>
      <c r="O363" s="56">
        <f t="shared" si="71"/>
        <v>0.10525833333335619</v>
      </c>
      <c r="P363" s="56">
        <f>SUM($O$13:O363)</f>
        <v>33.288802777777775</v>
      </c>
      <c r="Q363" s="56">
        <f t="shared" si="72"/>
        <v>11.514999999999993</v>
      </c>
    </row>
    <row r="364" spans="1:17" x14ac:dyDescent="0.35">
      <c r="A364" s="63">
        <v>0.49023148148148149</v>
      </c>
      <c r="B364" s="81">
        <f t="shared" si="64"/>
        <v>1843.0000000000036</v>
      </c>
      <c r="C364" s="54">
        <f t="shared" si="63"/>
        <v>30.716666666666725</v>
      </c>
      <c r="D364" s="54">
        <f t="shared" si="67"/>
        <v>8.3333333333399651E-2</v>
      </c>
      <c r="E364">
        <v>20.5</v>
      </c>
      <c r="F364" s="31">
        <f>SUM($E$13:E364)</f>
        <v>5778</v>
      </c>
      <c r="G364" s="52">
        <f t="shared" si="68"/>
        <v>5.7779999999999996</v>
      </c>
      <c r="H364" s="54">
        <f t="shared" si="62"/>
        <v>1.4625833333333333</v>
      </c>
      <c r="I364" s="87">
        <f t="shared" si="65"/>
        <v>-8.1999999999934739E-6</v>
      </c>
      <c r="J364" s="54">
        <f t="shared" si="69"/>
        <v>0.49199999999960847</v>
      </c>
      <c r="K364" s="54">
        <f t="shared" si="66"/>
        <v>0.97058333333372482</v>
      </c>
      <c r="L364" s="58"/>
      <c r="M364" s="59"/>
      <c r="N364" s="56">
        <f t="shared" si="70"/>
        <v>44.925684722222307</v>
      </c>
      <c r="O364" s="56">
        <f t="shared" si="71"/>
        <v>8.0881944444541429E-2</v>
      </c>
      <c r="P364" s="56">
        <f>SUM($O$13:O364)</f>
        <v>33.369684722222317</v>
      </c>
      <c r="Q364" s="56">
        <f t="shared" si="72"/>
        <v>11.55599999999999</v>
      </c>
    </row>
    <row r="365" spans="1:17" x14ac:dyDescent="0.35">
      <c r="A365" s="63">
        <v>0.49030092592592589</v>
      </c>
      <c r="B365" s="81">
        <f t="shared" si="64"/>
        <v>1848.9999999999982</v>
      </c>
      <c r="C365" s="54">
        <f t="shared" si="63"/>
        <v>30.816666666666634</v>
      </c>
      <c r="D365" s="54">
        <f t="shared" si="67"/>
        <v>9.9999999999909051E-2</v>
      </c>
      <c r="E365">
        <v>22</v>
      </c>
      <c r="F365" s="31">
        <f>SUM($E$13:E365)</f>
        <v>5800</v>
      </c>
      <c r="G365" s="52">
        <f t="shared" si="68"/>
        <v>5.8</v>
      </c>
      <c r="H365" s="54">
        <f t="shared" si="62"/>
        <v>1.4625833333333333</v>
      </c>
      <c r="I365" s="87">
        <f t="shared" si="65"/>
        <v>-7.3333333333400035E-6</v>
      </c>
      <c r="J365" s="54">
        <f t="shared" si="69"/>
        <v>0.44000000000040018</v>
      </c>
      <c r="K365" s="54">
        <f t="shared" si="66"/>
        <v>1.0225833333329333</v>
      </c>
      <c r="L365" s="58"/>
      <c r="M365" s="59"/>
      <c r="N365" s="56">
        <f t="shared" si="70"/>
        <v>45.071943055555508</v>
      </c>
      <c r="O365" s="56">
        <f t="shared" si="71"/>
        <v>0.10225833333320032</v>
      </c>
      <c r="P365" s="56">
        <f>SUM($O$13:O365)</f>
        <v>33.471943055555521</v>
      </c>
      <c r="Q365" s="56">
        <f t="shared" si="72"/>
        <v>11.599999999999987</v>
      </c>
    </row>
    <row r="366" spans="1:17" x14ac:dyDescent="0.35">
      <c r="A366" s="63">
        <v>0.49035879629629631</v>
      </c>
      <c r="B366" s="81">
        <f t="shared" si="64"/>
        <v>1854.000000000002</v>
      </c>
      <c r="C366" s="54">
        <f t="shared" si="63"/>
        <v>30.900000000000034</v>
      </c>
      <c r="D366" s="54">
        <f t="shared" si="67"/>
        <v>8.3333333333399651E-2</v>
      </c>
      <c r="E366">
        <v>20.5</v>
      </c>
      <c r="F366" s="31">
        <f>SUM($E$13:E366)</f>
        <v>5820.5</v>
      </c>
      <c r="G366" s="52">
        <f t="shared" si="68"/>
        <v>5.8205</v>
      </c>
      <c r="H366" s="54">
        <f t="shared" si="62"/>
        <v>1.4625833333333333</v>
      </c>
      <c r="I366" s="87">
        <f t="shared" si="65"/>
        <v>-8.1999999999934739E-6</v>
      </c>
      <c r="J366" s="54">
        <f t="shared" si="69"/>
        <v>0.49199999999960847</v>
      </c>
      <c r="K366" s="54">
        <f t="shared" si="66"/>
        <v>0.97058333333372482</v>
      </c>
      <c r="L366" s="58"/>
      <c r="M366" s="59"/>
      <c r="N366" s="56">
        <f t="shared" si="70"/>
        <v>45.193825000000054</v>
      </c>
      <c r="O366" s="56">
        <f t="shared" si="71"/>
        <v>8.0881944444541429E-2</v>
      </c>
      <c r="P366" s="56">
        <f>SUM($O$13:O366)</f>
        <v>33.552825000000063</v>
      </c>
      <c r="Q366" s="56">
        <f t="shared" si="72"/>
        <v>11.640999999999991</v>
      </c>
    </row>
    <row r="367" spans="1:17" x14ac:dyDescent="0.35">
      <c r="A367" s="63">
        <v>0.49041666666666667</v>
      </c>
      <c r="B367" s="81">
        <f t="shared" si="64"/>
        <v>1858.9999999999995</v>
      </c>
      <c r="C367" s="54">
        <f t="shared" si="63"/>
        <v>30.983333333333327</v>
      </c>
      <c r="D367" s="54">
        <f t="shared" si="67"/>
        <v>8.3333333333293069E-2</v>
      </c>
      <c r="E367">
        <v>21</v>
      </c>
      <c r="F367" s="31">
        <f>SUM($E$13:E367)</f>
        <v>5841.5</v>
      </c>
      <c r="G367" s="52">
        <f t="shared" si="68"/>
        <v>5.8414999999999999</v>
      </c>
      <c r="H367" s="54">
        <f t="shared" si="62"/>
        <v>1.4625833333333333</v>
      </c>
      <c r="I367" s="87">
        <f t="shared" si="65"/>
        <v>-8.4000000000040582E-6</v>
      </c>
      <c r="J367" s="54">
        <f t="shared" si="69"/>
        <v>0.50400000000024348</v>
      </c>
      <c r="K367" s="54">
        <f t="shared" si="66"/>
        <v>0.95858333333308987</v>
      </c>
      <c r="L367" s="58"/>
      <c r="M367" s="59"/>
      <c r="N367" s="56">
        <f t="shared" si="70"/>
        <v>45.315706944444436</v>
      </c>
      <c r="O367" s="56">
        <f t="shared" si="71"/>
        <v>7.9881944444385553E-2</v>
      </c>
      <c r="P367" s="56">
        <f>SUM($O$13:O367)</f>
        <v>33.63270694444445</v>
      </c>
      <c r="Q367" s="56">
        <f t="shared" si="72"/>
        <v>11.682999999999986</v>
      </c>
    </row>
    <row r="368" spans="1:17" x14ac:dyDescent="0.35">
      <c r="A368" s="63">
        <v>0.49048611111111112</v>
      </c>
      <c r="B368" s="81">
        <f t="shared" si="64"/>
        <v>1865.0000000000005</v>
      </c>
      <c r="C368" s="54">
        <f t="shared" si="63"/>
        <v>31.083333333333343</v>
      </c>
      <c r="D368" s="54">
        <f t="shared" si="67"/>
        <v>0.10000000000001563</v>
      </c>
      <c r="E368">
        <v>21.5</v>
      </c>
      <c r="F368" s="31">
        <f>SUM($E$13:E368)</f>
        <v>5863</v>
      </c>
      <c r="G368" s="52">
        <f t="shared" si="68"/>
        <v>5.8630000000000004</v>
      </c>
      <c r="H368" s="54">
        <f t="shared" si="62"/>
        <v>1.4625833333333333</v>
      </c>
      <c r="I368" s="87">
        <f t="shared" si="65"/>
        <v>-7.1666666666655463E-6</v>
      </c>
      <c r="J368" s="54">
        <f t="shared" si="69"/>
        <v>0.42999999999993277</v>
      </c>
      <c r="K368" s="54">
        <f t="shared" si="66"/>
        <v>1.0325833333334007</v>
      </c>
      <c r="L368" s="58"/>
      <c r="M368" s="59"/>
      <c r="N368" s="56">
        <f t="shared" si="70"/>
        <v>45.461965277777793</v>
      </c>
      <c r="O368" s="56">
        <f t="shared" si="71"/>
        <v>0.10325833333335621</v>
      </c>
      <c r="P368" s="56">
        <f>SUM($O$13:O368)</f>
        <v>33.735965277777808</v>
      </c>
      <c r="Q368" s="56">
        <f t="shared" si="72"/>
        <v>11.725999999999985</v>
      </c>
    </row>
    <row r="369" spans="1:17" x14ac:dyDescent="0.35">
      <c r="A369" s="63">
        <v>0.49054398148148143</v>
      </c>
      <c r="B369" s="81">
        <f t="shared" si="64"/>
        <v>1869.9999999999982</v>
      </c>
      <c r="C369" s="54">
        <f t="shared" si="63"/>
        <v>31.166666666666636</v>
      </c>
      <c r="D369" s="54">
        <f t="shared" si="67"/>
        <v>8.3333333333293069E-2</v>
      </c>
      <c r="E369">
        <v>23</v>
      </c>
      <c r="F369" s="31">
        <f>SUM($E$13:E369)</f>
        <v>5886</v>
      </c>
      <c r="G369" s="52">
        <f t="shared" si="68"/>
        <v>5.8860000000000001</v>
      </c>
      <c r="H369" s="54">
        <f t="shared" si="62"/>
        <v>1.4625833333333333</v>
      </c>
      <c r="I369" s="87">
        <f t="shared" si="65"/>
        <v>-9.2000000000044452E-6</v>
      </c>
      <c r="J369" s="54">
        <f t="shared" si="69"/>
        <v>0.55200000000026672</v>
      </c>
      <c r="K369" s="54">
        <f t="shared" si="66"/>
        <v>0.91058333333306662</v>
      </c>
      <c r="L369" s="58"/>
      <c r="M369" s="59"/>
      <c r="N369" s="56">
        <f t="shared" si="70"/>
        <v>45.583847222222175</v>
      </c>
      <c r="O369" s="56">
        <f t="shared" si="71"/>
        <v>7.5881944444385549E-2</v>
      </c>
      <c r="P369" s="56">
        <f>SUM($O$13:O369)</f>
        <v>33.811847222222191</v>
      </c>
      <c r="Q369" s="56">
        <f t="shared" si="72"/>
        <v>11.771999999999984</v>
      </c>
    </row>
    <row r="370" spans="1:17" x14ac:dyDescent="0.35">
      <c r="A370" s="63">
        <v>0.49061342592592588</v>
      </c>
      <c r="B370" s="81">
        <f t="shared" si="64"/>
        <v>1875.9999999999991</v>
      </c>
      <c r="C370" s="54">
        <f t="shared" si="63"/>
        <v>31.266666666666652</v>
      </c>
      <c r="D370" s="54">
        <f t="shared" si="67"/>
        <v>0.10000000000001563</v>
      </c>
      <c r="E370">
        <v>23</v>
      </c>
      <c r="F370" s="31">
        <f>SUM($E$13:E370)</f>
        <v>5909</v>
      </c>
      <c r="G370" s="52">
        <f t="shared" si="68"/>
        <v>5.9089999999999998</v>
      </c>
      <c r="H370" s="54">
        <f t="shared" si="62"/>
        <v>1.4625833333333333</v>
      </c>
      <c r="I370" s="87">
        <f t="shared" si="65"/>
        <v>-7.6666666666654678E-6</v>
      </c>
      <c r="J370" s="54">
        <f t="shared" si="69"/>
        <v>0.45999999999992808</v>
      </c>
      <c r="K370" s="54">
        <f t="shared" si="66"/>
        <v>1.0025833333334053</v>
      </c>
      <c r="L370" s="58"/>
      <c r="M370" s="59"/>
      <c r="N370" s="56">
        <f t="shared" si="70"/>
        <v>45.730105555555532</v>
      </c>
      <c r="O370" s="56">
        <f t="shared" si="71"/>
        <v>0.10025833333335621</v>
      </c>
      <c r="P370" s="56">
        <f>SUM($O$13:O370)</f>
        <v>33.912105555555549</v>
      </c>
      <c r="Q370" s="56">
        <f t="shared" si="72"/>
        <v>11.817999999999984</v>
      </c>
    </row>
    <row r="371" spans="1:17" x14ac:dyDescent="0.35">
      <c r="A371" s="63">
        <v>0.49068287037037034</v>
      </c>
      <c r="B371" s="81">
        <f t="shared" si="64"/>
        <v>1882</v>
      </c>
      <c r="C371" s="54">
        <f t="shared" si="63"/>
        <v>31.366666666666667</v>
      </c>
      <c r="D371" s="54">
        <f t="shared" si="67"/>
        <v>0.10000000000001563</v>
      </c>
      <c r="E371">
        <v>18</v>
      </c>
      <c r="F371" s="31">
        <f>SUM($E$13:E371)</f>
        <v>5927</v>
      </c>
      <c r="G371" s="52">
        <f t="shared" si="68"/>
        <v>5.9269999999999996</v>
      </c>
      <c r="H371" s="54">
        <f t="shared" si="62"/>
        <v>1.4625833333333333</v>
      </c>
      <c r="I371" s="87">
        <f t="shared" si="65"/>
        <v>-5.9999999999990616E-6</v>
      </c>
      <c r="J371" s="54">
        <f t="shared" si="69"/>
        <v>0.3599999999999437</v>
      </c>
      <c r="K371" s="54">
        <f t="shared" si="66"/>
        <v>1.1025833333333896</v>
      </c>
      <c r="L371" s="58"/>
      <c r="M371" s="59"/>
      <c r="N371" s="56">
        <f t="shared" si="70"/>
        <v>45.876363888888889</v>
      </c>
      <c r="O371" s="56">
        <f t="shared" si="71"/>
        <v>0.1102583333333562</v>
      </c>
      <c r="P371" s="56">
        <f>SUM($O$13:O371)</f>
        <v>34.022363888888904</v>
      </c>
      <c r="Q371" s="56">
        <f t="shared" si="72"/>
        <v>11.853999999999985</v>
      </c>
    </row>
    <row r="372" spans="1:17" x14ac:dyDescent="0.35">
      <c r="A372" s="63">
        <v>0.49074074074074076</v>
      </c>
      <c r="B372" s="81">
        <f t="shared" si="64"/>
        <v>1887.0000000000041</v>
      </c>
      <c r="C372" s="54">
        <f t="shared" si="63"/>
        <v>31.450000000000067</v>
      </c>
      <c r="D372" s="54">
        <f t="shared" si="67"/>
        <v>8.3333333333399651E-2</v>
      </c>
      <c r="E372">
        <v>29</v>
      </c>
      <c r="F372" s="31">
        <f>SUM($E$13:E372)</f>
        <v>5956</v>
      </c>
      <c r="G372" s="52">
        <f t="shared" si="68"/>
        <v>5.9560000000000004</v>
      </c>
      <c r="H372" s="54">
        <f t="shared" si="62"/>
        <v>1.4625833333333333</v>
      </c>
      <c r="I372" s="87">
        <f t="shared" si="65"/>
        <v>-1.159999999999077E-5</v>
      </c>
      <c r="J372" s="54">
        <f t="shared" si="69"/>
        <v>0.69599999999944617</v>
      </c>
      <c r="K372" s="54">
        <f t="shared" si="66"/>
        <v>0.76658333333388717</v>
      </c>
      <c r="L372" s="58"/>
      <c r="M372" s="59"/>
      <c r="N372" s="56">
        <f t="shared" si="70"/>
        <v>45.998245833333435</v>
      </c>
      <c r="O372" s="56">
        <f t="shared" si="71"/>
        <v>6.3881944444541441E-2</v>
      </c>
      <c r="P372" s="56">
        <f>SUM($O$13:O372)</f>
        <v>34.086245833333443</v>
      </c>
      <c r="Q372" s="56">
        <f t="shared" si="72"/>
        <v>11.911999999999992</v>
      </c>
    </row>
    <row r="373" spans="1:17" x14ac:dyDescent="0.35">
      <c r="A373" s="63">
        <v>0.49081018518518515</v>
      </c>
      <c r="B373" s="81">
        <f t="shared" si="64"/>
        <v>1892.9999999999986</v>
      </c>
      <c r="C373" s="54">
        <f t="shared" si="63"/>
        <v>31.549999999999976</v>
      </c>
      <c r="D373" s="54">
        <f t="shared" si="67"/>
        <v>9.9999999999909051E-2</v>
      </c>
      <c r="E373">
        <v>23.5</v>
      </c>
      <c r="F373" s="31">
        <f>SUM($E$13:E373)</f>
        <v>5979.5</v>
      </c>
      <c r="G373" s="52">
        <f t="shared" si="68"/>
        <v>5.9794999999999998</v>
      </c>
      <c r="H373" s="54">
        <f t="shared" si="62"/>
        <v>1.4625833333333333</v>
      </c>
      <c r="I373" s="87">
        <f t="shared" si="65"/>
        <v>-7.8333333333404587E-6</v>
      </c>
      <c r="J373" s="54">
        <f t="shared" si="69"/>
        <v>0.47000000000042746</v>
      </c>
      <c r="K373" s="54">
        <f t="shared" si="66"/>
        <v>0.99258333333290594</v>
      </c>
      <c r="L373" s="58"/>
      <c r="M373" s="59"/>
      <c r="N373" s="56">
        <f t="shared" si="70"/>
        <v>46.144504166666628</v>
      </c>
      <c r="O373" s="56">
        <f t="shared" si="71"/>
        <v>9.9258333333200319E-2</v>
      </c>
      <c r="P373" s="56">
        <f>SUM($O$13:O373)</f>
        <v>34.185504166666647</v>
      </c>
      <c r="Q373" s="56">
        <f t="shared" si="72"/>
        <v>11.958999999999982</v>
      </c>
    </row>
    <row r="374" spans="1:17" x14ac:dyDescent="0.35">
      <c r="A374" s="63">
        <v>0.49086805555555557</v>
      </c>
      <c r="B374" s="81">
        <f t="shared" si="64"/>
        <v>1898.0000000000025</v>
      </c>
      <c r="C374" s="54">
        <f t="shared" si="63"/>
        <v>31.633333333333375</v>
      </c>
      <c r="D374" s="54">
        <f t="shared" si="67"/>
        <v>8.3333333333399651E-2</v>
      </c>
      <c r="E374">
        <v>24</v>
      </c>
      <c r="F374" s="31">
        <f>SUM($E$13:E374)</f>
        <v>6003.5</v>
      </c>
      <c r="G374" s="52">
        <f t="shared" si="68"/>
        <v>6.0034999999999998</v>
      </c>
      <c r="H374" s="54">
        <f t="shared" si="62"/>
        <v>1.4625833333333333</v>
      </c>
      <c r="I374" s="87">
        <f t="shared" si="65"/>
        <v>-9.599999999992361E-6</v>
      </c>
      <c r="J374" s="54">
        <f t="shared" si="69"/>
        <v>0.57599999999954166</v>
      </c>
      <c r="K374" s="54">
        <f t="shared" si="66"/>
        <v>0.88658333333379169</v>
      </c>
      <c r="L374" s="58"/>
      <c r="M374" s="59"/>
      <c r="N374" s="56">
        <f t="shared" si="70"/>
        <v>46.266386111111174</v>
      </c>
      <c r="O374" s="56">
        <f t="shared" si="71"/>
        <v>7.3881944444541436E-2</v>
      </c>
      <c r="P374" s="56">
        <f>SUM($O$13:O374)</f>
        <v>34.259386111111191</v>
      </c>
      <c r="Q374" s="56">
        <f t="shared" si="72"/>
        <v>12.006999999999984</v>
      </c>
    </row>
    <row r="375" spans="1:17" x14ac:dyDescent="0.35">
      <c r="A375" s="63">
        <v>0.49092592592592593</v>
      </c>
      <c r="B375" s="81">
        <f t="shared" si="64"/>
        <v>1903</v>
      </c>
      <c r="C375" s="54">
        <f t="shared" si="63"/>
        <v>31.716666666666669</v>
      </c>
      <c r="D375" s="54">
        <f t="shared" si="67"/>
        <v>8.3333333333293069E-2</v>
      </c>
      <c r="E375">
        <v>22</v>
      </c>
      <c r="F375" s="31">
        <f>SUM($E$13:E375)</f>
        <v>6025.5</v>
      </c>
      <c r="G375" s="52">
        <f t="shared" si="68"/>
        <v>6.0255000000000001</v>
      </c>
      <c r="H375" s="54">
        <f t="shared" si="62"/>
        <v>1.4625833333333333</v>
      </c>
      <c r="I375" s="87">
        <f t="shared" si="65"/>
        <v>-8.8000000000042526E-6</v>
      </c>
      <c r="J375" s="54">
        <f t="shared" si="69"/>
        <v>0.52800000000025515</v>
      </c>
      <c r="K375" s="54">
        <f t="shared" si="66"/>
        <v>0.93458333333307819</v>
      </c>
      <c r="L375" s="58"/>
      <c r="M375" s="59"/>
      <c r="N375" s="56">
        <f t="shared" si="70"/>
        <v>46.388268055555557</v>
      </c>
      <c r="O375" s="56">
        <f t="shared" si="71"/>
        <v>7.7881944444385551E-2</v>
      </c>
      <c r="P375" s="56">
        <f>SUM($O$13:O375)</f>
        <v>34.337268055555576</v>
      </c>
      <c r="Q375" s="56">
        <f t="shared" si="72"/>
        <v>12.050999999999981</v>
      </c>
    </row>
    <row r="376" spans="1:17" x14ac:dyDescent="0.35">
      <c r="A376" s="63">
        <v>0.49099537037037039</v>
      </c>
      <c r="B376" s="81">
        <f t="shared" si="64"/>
        <v>1909.0000000000011</v>
      </c>
      <c r="C376" s="54">
        <f t="shared" si="63"/>
        <v>31.816666666666684</v>
      </c>
      <c r="D376" s="54">
        <f t="shared" si="67"/>
        <v>0.10000000000001563</v>
      </c>
      <c r="E376">
        <v>18.5</v>
      </c>
      <c r="F376" s="31">
        <f>SUM($E$13:E376)</f>
        <v>6044</v>
      </c>
      <c r="G376" s="52">
        <f t="shared" si="68"/>
        <v>6.0439999999999996</v>
      </c>
      <c r="H376" s="54">
        <f t="shared" si="62"/>
        <v>1.4625833333333333</v>
      </c>
      <c r="I376" s="87">
        <f t="shared" si="65"/>
        <v>-6.1666666666657024E-6</v>
      </c>
      <c r="J376" s="54">
        <f t="shared" si="69"/>
        <v>0.36999999999994215</v>
      </c>
      <c r="K376" s="54">
        <f t="shared" si="66"/>
        <v>1.0925833333333912</v>
      </c>
      <c r="L376" s="58"/>
      <c r="M376" s="59"/>
      <c r="N376" s="56">
        <f t="shared" si="70"/>
        <v>46.534526388888914</v>
      </c>
      <c r="O376" s="56">
        <f t="shared" si="71"/>
        <v>0.1092583333333562</v>
      </c>
      <c r="P376" s="56">
        <f>SUM($O$13:O376)</f>
        <v>34.446526388888934</v>
      </c>
      <c r="Q376" s="56">
        <f t="shared" si="72"/>
        <v>12.08799999999998</v>
      </c>
    </row>
    <row r="377" spans="1:17" x14ac:dyDescent="0.35">
      <c r="A377" s="63">
        <v>0.49105324074074069</v>
      </c>
      <c r="B377" s="81">
        <f t="shared" si="64"/>
        <v>1913.9999999999986</v>
      </c>
      <c r="C377" s="54">
        <f t="shared" si="63"/>
        <v>31.899999999999977</v>
      </c>
      <c r="D377" s="54">
        <f t="shared" si="67"/>
        <v>8.3333333333293069E-2</v>
      </c>
      <c r="E377">
        <v>23.5</v>
      </c>
      <c r="F377" s="31">
        <f>SUM($E$13:E377)</f>
        <v>6067.5</v>
      </c>
      <c r="G377" s="52">
        <f t="shared" si="68"/>
        <v>6.0674999999999999</v>
      </c>
      <c r="H377" s="54">
        <f t="shared" si="62"/>
        <v>1.4625833333333333</v>
      </c>
      <c r="I377" s="87">
        <f t="shared" si="65"/>
        <v>-9.4000000000045416E-6</v>
      </c>
      <c r="J377" s="54">
        <f t="shared" si="69"/>
        <v>0.56400000000027251</v>
      </c>
      <c r="K377" s="54">
        <f t="shared" si="66"/>
        <v>0.89858333333306084</v>
      </c>
      <c r="L377" s="58"/>
      <c r="M377" s="59"/>
      <c r="N377" s="56">
        <f t="shared" si="70"/>
        <v>46.656408333333303</v>
      </c>
      <c r="O377" s="56">
        <f t="shared" si="71"/>
        <v>7.4881944444385562E-2</v>
      </c>
      <c r="P377" s="56">
        <f>SUM($O$13:O377)</f>
        <v>34.521408333333319</v>
      </c>
      <c r="Q377" s="56">
        <f t="shared" si="72"/>
        <v>12.134999999999984</v>
      </c>
    </row>
    <row r="378" spans="1:17" x14ac:dyDescent="0.35">
      <c r="A378" s="63">
        <v>0.49112268518518515</v>
      </c>
      <c r="B378" s="81">
        <f t="shared" si="64"/>
        <v>1919.9999999999995</v>
      </c>
      <c r="C378" s="54">
        <f t="shared" si="63"/>
        <v>31.999999999999993</v>
      </c>
      <c r="D378" s="54">
        <f t="shared" si="67"/>
        <v>0.10000000000001563</v>
      </c>
      <c r="E378">
        <v>21.5</v>
      </c>
      <c r="F378" s="31">
        <f>SUM($E$13:E378)</f>
        <v>6089</v>
      </c>
      <c r="G378" s="52">
        <f t="shared" si="68"/>
        <v>6.0890000000000004</v>
      </c>
      <c r="H378" s="54">
        <f t="shared" ref="H378:H441" si="73">IF($C$4=$C$5,$D$5,IF($C$4=$C$6,$D$6,IF($C$4=$C$7,$D$7,$D$8)))</f>
        <v>1.4625833333333333</v>
      </c>
      <c r="I378" s="87">
        <f t="shared" si="65"/>
        <v>-7.1666666666655463E-6</v>
      </c>
      <c r="J378" s="54">
        <f t="shared" si="69"/>
        <v>0.42999999999993277</v>
      </c>
      <c r="K378" s="54">
        <f t="shared" si="66"/>
        <v>1.0325833333334007</v>
      </c>
      <c r="L378" s="58"/>
      <c r="M378" s="59"/>
      <c r="N378" s="56">
        <f t="shared" si="70"/>
        <v>46.80266666666666</v>
      </c>
      <c r="O378" s="56">
        <f t="shared" si="71"/>
        <v>0.10325833333335621</v>
      </c>
      <c r="P378" s="56">
        <f>SUM($O$13:O378)</f>
        <v>34.624666666666677</v>
      </c>
      <c r="Q378" s="56">
        <f t="shared" si="72"/>
        <v>12.177999999999983</v>
      </c>
    </row>
    <row r="379" spans="1:17" x14ac:dyDescent="0.35">
      <c r="A379" s="63">
        <v>0.4911921296296296</v>
      </c>
      <c r="B379" s="81">
        <f t="shared" si="64"/>
        <v>1926.0000000000005</v>
      </c>
      <c r="C379" s="54">
        <f t="shared" si="63"/>
        <v>32.100000000000009</v>
      </c>
      <c r="D379" s="54">
        <f t="shared" si="67"/>
        <v>0.10000000000001563</v>
      </c>
      <c r="E379">
        <v>27</v>
      </c>
      <c r="F379" s="31">
        <f>SUM($E$13:E379)</f>
        <v>6116</v>
      </c>
      <c r="G379" s="52">
        <f t="shared" si="68"/>
        <v>6.1159999999999997</v>
      </c>
      <c r="H379" s="54">
        <f t="shared" si="73"/>
        <v>1.4625833333333333</v>
      </c>
      <c r="I379" s="87">
        <f t="shared" si="65"/>
        <v>-8.9999999999985925E-6</v>
      </c>
      <c r="J379" s="54">
        <f t="shared" si="69"/>
        <v>0.53999999999991555</v>
      </c>
      <c r="K379" s="54">
        <f t="shared" si="66"/>
        <v>0.9225833333334178</v>
      </c>
      <c r="L379" s="58"/>
      <c r="M379" s="59"/>
      <c r="N379" s="56">
        <f t="shared" si="70"/>
        <v>46.94892500000001</v>
      </c>
      <c r="O379" s="56">
        <f t="shared" si="71"/>
        <v>9.2258333333356202E-2</v>
      </c>
      <c r="P379" s="56">
        <f>SUM($O$13:O379)</f>
        <v>34.716925000000032</v>
      </c>
      <c r="Q379" s="56">
        <f t="shared" si="72"/>
        <v>12.231999999999978</v>
      </c>
    </row>
    <row r="380" spans="1:17" x14ac:dyDescent="0.35">
      <c r="A380" s="63">
        <v>0.49126157407407406</v>
      </c>
      <c r="B380" s="81">
        <f t="shared" si="64"/>
        <v>1932.0000000000014</v>
      </c>
      <c r="C380" s="54">
        <f t="shared" si="63"/>
        <v>32.200000000000024</v>
      </c>
      <c r="D380" s="54">
        <f t="shared" si="67"/>
        <v>0.10000000000001563</v>
      </c>
      <c r="E380">
        <v>22.5</v>
      </c>
      <c r="F380" s="31">
        <f>SUM($E$13:E380)</f>
        <v>6138.5</v>
      </c>
      <c r="G380" s="52">
        <f t="shared" si="68"/>
        <v>6.1384999999999996</v>
      </c>
      <c r="H380" s="54">
        <f t="shared" si="73"/>
        <v>1.4625833333333333</v>
      </c>
      <c r="I380" s="87">
        <f t="shared" si="65"/>
        <v>-7.4999999999988279E-6</v>
      </c>
      <c r="J380" s="54">
        <f t="shared" si="69"/>
        <v>0.44999999999992968</v>
      </c>
      <c r="K380" s="54">
        <f t="shared" si="66"/>
        <v>1.0125833333334038</v>
      </c>
      <c r="L380" s="58"/>
      <c r="M380" s="59"/>
      <c r="N380" s="56">
        <f t="shared" si="70"/>
        <v>47.095183333333367</v>
      </c>
      <c r="O380" s="56">
        <f t="shared" si="71"/>
        <v>0.10125833333335621</v>
      </c>
      <c r="P380" s="56">
        <f>SUM($O$13:O380)</f>
        <v>34.818183333333387</v>
      </c>
      <c r="Q380" s="56">
        <f t="shared" si="72"/>
        <v>12.27699999999998</v>
      </c>
    </row>
    <row r="381" spans="1:17" x14ac:dyDescent="0.35">
      <c r="A381" s="63">
        <v>0.49133101851851851</v>
      </c>
      <c r="B381" s="81">
        <f t="shared" si="64"/>
        <v>1938.0000000000023</v>
      </c>
      <c r="C381" s="54">
        <f t="shared" si="63"/>
        <v>32.30000000000004</v>
      </c>
      <c r="D381" s="54">
        <f t="shared" si="67"/>
        <v>0.10000000000001563</v>
      </c>
      <c r="E381">
        <v>27.5</v>
      </c>
      <c r="F381" s="31">
        <f>SUM($E$13:E381)</f>
        <v>6166</v>
      </c>
      <c r="G381" s="52">
        <f t="shared" si="68"/>
        <v>6.1660000000000004</v>
      </c>
      <c r="H381" s="54">
        <f t="shared" si="73"/>
        <v>1.4625833333333333</v>
      </c>
      <c r="I381" s="87">
        <f t="shared" si="65"/>
        <v>-9.1666666666652349E-6</v>
      </c>
      <c r="J381" s="54">
        <f t="shared" si="69"/>
        <v>0.549999999999914</v>
      </c>
      <c r="K381" s="54">
        <f t="shared" si="66"/>
        <v>0.91258333333341934</v>
      </c>
      <c r="L381" s="58"/>
      <c r="M381" s="59"/>
      <c r="N381" s="56">
        <f t="shared" si="70"/>
        <v>47.241441666666724</v>
      </c>
      <c r="O381" s="56">
        <f t="shared" si="71"/>
        <v>9.1258333333356201E-2</v>
      </c>
      <c r="P381" s="56">
        <f>SUM($O$13:O381)</f>
        <v>34.909441666666744</v>
      </c>
      <c r="Q381" s="56">
        <f t="shared" si="72"/>
        <v>12.331999999999979</v>
      </c>
    </row>
    <row r="382" spans="1:17" x14ac:dyDescent="0.35">
      <c r="A382" s="63">
        <v>0.49140046296296297</v>
      </c>
      <c r="B382" s="81">
        <f t="shared" si="64"/>
        <v>1944.0000000000034</v>
      </c>
      <c r="C382" s="54">
        <f t="shared" si="63"/>
        <v>32.400000000000055</v>
      </c>
      <c r="D382" s="54">
        <f t="shared" si="67"/>
        <v>0.10000000000001563</v>
      </c>
      <c r="E382">
        <v>18.5</v>
      </c>
      <c r="F382" s="31">
        <f>SUM($E$13:E382)</f>
        <v>6184.5</v>
      </c>
      <c r="G382" s="52">
        <f t="shared" si="68"/>
        <v>6.1844999999999999</v>
      </c>
      <c r="H382" s="54">
        <f t="shared" si="73"/>
        <v>1.4625833333333333</v>
      </c>
      <c r="I382" s="87">
        <f t="shared" si="65"/>
        <v>-6.1666666666657024E-6</v>
      </c>
      <c r="J382" s="54">
        <f t="shared" si="69"/>
        <v>0.36999999999994215</v>
      </c>
      <c r="K382" s="54">
        <f t="shared" si="66"/>
        <v>1.0925833333333912</v>
      </c>
      <c r="L382" s="58"/>
      <c r="M382" s="59"/>
      <c r="N382" s="56">
        <f t="shared" si="70"/>
        <v>47.387700000000081</v>
      </c>
      <c r="O382" s="56">
        <f t="shared" si="71"/>
        <v>0.1092583333333562</v>
      </c>
      <c r="P382" s="56">
        <f>SUM($O$13:O382)</f>
        <v>35.018700000000102</v>
      </c>
      <c r="Q382" s="56">
        <f t="shared" si="72"/>
        <v>12.368999999999978</v>
      </c>
    </row>
    <row r="383" spans="1:17" x14ac:dyDescent="0.35">
      <c r="A383" s="63">
        <v>0.49145833333333333</v>
      </c>
      <c r="B383" s="81">
        <f t="shared" si="64"/>
        <v>1949.0000000000009</v>
      </c>
      <c r="C383" s="54">
        <f t="shared" si="63"/>
        <v>32.483333333333348</v>
      </c>
      <c r="D383" s="54">
        <f t="shared" si="67"/>
        <v>8.3333333333293069E-2</v>
      </c>
      <c r="E383">
        <v>26.5</v>
      </c>
      <c r="F383" s="31">
        <f>SUM($E$13:E383)</f>
        <v>6211</v>
      </c>
      <c r="G383" s="52">
        <f t="shared" si="68"/>
        <v>6.2110000000000003</v>
      </c>
      <c r="H383" s="54">
        <f t="shared" si="73"/>
        <v>1.4625833333333333</v>
      </c>
      <c r="I383" s="87">
        <f t="shared" si="65"/>
        <v>-1.0600000000005121E-5</v>
      </c>
      <c r="J383" s="54">
        <f t="shared" si="69"/>
        <v>0.63600000000030732</v>
      </c>
      <c r="K383" s="54">
        <f t="shared" si="66"/>
        <v>0.82658333333302603</v>
      </c>
      <c r="L383" s="58"/>
      <c r="M383" s="59"/>
      <c r="N383" s="56">
        <f t="shared" si="70"/>
        <v>47.50958194444447</v>
      </c>
      <c r="O383" s="56">
        <f t="shared" si="71"/>
        <v>6.8881944444385557E-2</v>
      </c>
      <c r="P383" s="56">
        <f>SUM($O$13:O383)</f>
        <v>35.087581944444487</v>
      </c>
      <c r="Q383" s="56">
        <f t="shared" si="72"/>
        <v>12.421999999999983</v>
      </c>
    </row>
    <row r="384" spans="1:17" x14ac:dyDescent="0.35">
      <c r="A384" s="63">
        <v>0.49151620370370369</v>
      </c>
      <c r="B384" s="81">
        <f t="shared" si="64"/>
        <v>1953.9999999999984</v>
      </c>
      <c r="C384" s="54">
        <f t="shared" si="63"/>
        <v>32.566666666666642</v>
      </c>
      <c r="D384" s="54">
        <f t="shared" si="67"/>
        <v>8.3333333333293069E-2</v>
      </c>
      <c r="E384">
        <v>19</v>
      </c>
      <c r="F384" s="31">
        <f>SUM($E$13:E384)</f>
        <v>6230</v>
      </c>
      <c r="G384" s="52">
        <f t="shared" si="68"/>
        <v>6.23</v>
      </c>
      <c r="H384" s="54">
        <f t="shared" si="73"/>
        <v>1.4625833333333333</v>
      </c>
      <c r="I384" s="87">
        <f t="shared" si="65"/>
        <v>-7.600000000003672E-6</v>
      </c>
      <c r="J384" s="54">
        <f t="shared" si="69"/>
        <v>0.45600000000022034</v>
      </c>
      <c r="K384" s="54">
        <f t="shared" si="66"/>
        <v>1.0065833333331131</v>
      </c>
      <c r="L384" s="58"/>
      <c r="M384" s="59"/>
      <c r="N384" s="56">
        <f t="shared" si="70"/>
        <v>47.631463888888852</v>
      </c>
      <c r="O384" s="56">
        <f t="shared" si="71"/>
        <v>8.388194444438557E-2</v>
      </c>
      <c r="P384" s="56">
        <f>SUM($O$13:O384)</f>
        <v>35.171463888888873</v>
      </c>
      <c r="Q384" s="56">
        <f t="shared" si="72"/>
        <v>12.45999999999998</v>
      </c>
    </row>
    <row r="385" spans="1:17" x14ac:dyDescent="0.35">
      <c r="A385" s="63">
        <v>0.49158564814814815</v>
      </c>
      <c r="B385" s="81">
        <f t="shared" si="64"/>
        <v>1959.9999999999995</v>
      </c>
      <c r="C385" s="54">
        <f t="shared" si="63"/>
        <v>32.666666666666657</v>
      </c>
      <c r="D385" s="54">
        <f t="shared" si="67"/>
        <v>0.10000000000001563</v>
      </c>
      <c r="E385">
        <v>22</v>
      </c>
      <c r="F385" s="31">
        <f>SUM($E$13:E385)</f>
        <v>6252</v>
      </c>
      <c r="G385" s="52">
        <f t="shared" si="68"/>
        <v>6.2519999999999998</v>
      </c>
      <c r="H385" s="54">
        <f t="shared" si="73"/>
        <v>1.4625833333333333</v>
      </c>
      <c r="I385" s="87">
        <f t="shared" si="65"/>
        <v>-7.3333333333321871E-6</v>
      </c>
      <c r="J385" s="54">
        <f t="shared" si="69"/>
        <v>0.43999999999993122</v>
      </c>
      <c r="K385" s="54">
        <f t="shared" si="66"/>
        <v>1.0225833333334022</v>
      </c>
      <c r="L385" s="58"/>
      <c r="M385" s="59"/>
      <c r="N385" s="56">
        <f t="shared" si="70"/>
        <v>47.777722222222209</v>
      </c>
      <c r="O385" s="56">
        <f t="shared" si="71"/>
        <v>0.10225833333335621</v>
      </c>
      <c r="P385" s="56">
        <f>SUM($O$13:O385)</f>
        <v>35.273722222222226</v>
      </c>
      <c r="Q385" s="56">
        <f t="shared" si="72"/>
        <v>12.503999999999984</v>
      </c>
    </row>
    <row r="386" spans="1:17" x14ac:dyDescent="0.35">
      <c r="A386" s="63">
        <v>0.49164351851851856</v>
      </c>
      <c r="B386" s="81">
        <f t="shared" si="64"/>
        <v>1965.0000000000034</v>
      </c>
      <c r="C386" s="54">
        <f t="shared" si="63"/>
        <v>32.750000000000057</v>
      </c>
      <c r="D386" s="54">
        <f t="shared" si="67"/>
        <v>8.3333333333399651E-2</v>
      </c>
      <c r="E386">
        <v>22.5</v>
      </c>
      <c r="F386" s="31">
        <f>SUM($E$13:E386)</f>
        <v>6274.5</v>
      </c>
      <c r="G386" s="52">
        <f t="shared" si="68"/>
        <v>6.2744999999999997</v>
      </c>
      <c r="H386" s="54">
        <f t="shared" si="73"/>
        <v>1.4625833333333333</v>
      </c>
      <c r="I386" s="87">
        <f t="shared" si="65"/>
        <v>-8.9999999999928377E-6</v>
      </c>
      <c r="J386" s="54">
        <f t="shared" si="69"/>
        <v>0.53999999999957027</v>
      </c>
      <c r="K386" s="54">
        <f t="shared" si="66"/>
        <v>0.92258333333376308</v>
      </c>
      <c r="L386" s="58"/>
      <c r="M386" s="59"/>
      <c r="N386" s="56">
        <f t="shared" si="70"/>
        <v>47.899604166666748</v>
      </c>
      <c r="O386" s="56">
        <f t="shared" si="71"/>
        <v>7.6881944444541439E-2</v>
      </c>
      <c r="P386" s="56">
        <f>SUM($O$13:O386)</f>
        <v>35.35060416666677</v>
      </c>
      <c r="Q386" s="56">
        <f t="shared" si="72"/>
        <v>12.548999999999978</v>
      </c>
    </row>
    <row r="387" spans="1:17" x14ac:dyDescent="0.35">
      <c r="A387" s="63">
        <v>0.49171296296296302</v>
      </c>
      <c r="B387" s="81">
        <f t="shared" si="64"/>
        <v>1971.0000000000043</v>
      </c>
      <c r="C387" s="54">
        <f t="shared" si="63"/>
        <v>32.850000000000072</v>
      </c>
      <c r="D387" s="54">
        <f t="shared" si="67"/>
        <v>0.10000000000001563</v>
      </c>
      <c r="E387">
        <v>21.5</v>
      </c>
      <c r="F387" s="31">
        <f>SUM($E$13:E387)</f>
        <v>6296</v>
      </c>
      <c r="G387" s="52">
        <f t="shared" si="68"/>
        <v>6.2960000000000003</v>
      </c>
      <c r="H387" s="54">
        <f t="shared" si="73"/>
        <v>1.4625833333333333</v>
      </c>
      <c r="I387" s="87">
        <f t="shared" si="65"/>
        <v>-7.1666666666655463E-6</v>
      </c>
      <c r="J387" s="54">
        <f t="shared" si="69"/>
        <v>0.42999999999993277</v>
      </c>
      <c r="K387" s="54">
        <f t="shared" si="66"/>
        <v>1.0325833333334007</v>
      </c>
      <c r="L387" s="58"/>
      <c r="M387" s="59"/>
      <c r="N387" s="56">
        <f t="shared" si="70"/>
        <v>48.045862500000105</v>
      </c>
      <c r="O387" s="56">
        <f t="shared" si="71"/>
        <v>0.10325833333335621</v>
      </c>
      <c r="P387" s="56">
        <f>SUM($O$13:O387)</f>
        <v>35.453862500000128</v>
      </c>
      <c r="Q387" s="56">
        <f t="shared" si="72"/>
        <v>12.591999999999977</v>
      </c>
    </row>
    <row r="388" spans="1:17" x14ac:dyDescent="0.35">
      <c r="A388" s="63">
        <v>0.49177083333333332</v>
      </c>
      <c r="B388" s="81">
        <f t="shared" si="64"/>
        <v>1976.0000000000018</v>
      </c>
      <c r="C388" s="54">
        <f t="shared" si="63"/>
        <v>32.933333333333366</v>
      </c>
      <c r="D388" s="54">
        <f t="shared" si="67"/>
        <v>8.3333333333293069E-2</v>
      </c>
      <c r="E388">
        <v>22</v>
      </c>
      <c r="F388" s="31">
        <f>SUM($E$13:E388)</f>
        <v>6318</v>
      </c>
      <c r="G388" s="52">
        <f t="shared" si="68"/>
        <v>6.3179999999999996</v>
      </c>
      <c r="H388" s="54">
        <f t="shared" si="73"/>
        <v>1.4625833333333333</v>
      </c>
      <c r="I388" s="87">
        <f t="shared" si="65"/>
        <v>-8.8000000000042526E-6</v>
      </c>
      <c r="J388" s="54">
        <f t="shared" si="69"/>
        <v>0.52800000000025515</v>
      </c>
      <c r="K388" s="54">
        <f t="shared" si="66"/>
        <v>0.93458333333307819</v>
      </c>
      <c r="L388" s="58"/>
      <c r="M388" s="59"/>
      <c r="N388" s="56">
        <f t="shared" si="70"/>
        <v>48.167744444444494</v>
      </c>
      <c r="O388" s="56">
        <f t="shared" si="71"/>
        <v>7.7881944444385551E-2</v>
      </c>
      <c r="P388" s="56">
        <f>SUM($O$13:O388)</f>
        <v>35.531744444444513</v>
      </c>
      <c r="Q388" s="56">
        <f t="shared" si="72"/>
        <v>12.635999999999981</v>
      </c>
    </row>
    <row r="389" spans="1:17" x14ac:dyDescent="0.35">
      <c r="A389" s="63">
        <v>0.49182870370370368</v>
      </c>
      <c r="B389" s="81">
        <f t="shared" si="64"/>
        <v>1980.9999999999995</v>
      </c>
      <c r="C389" s="54">
        <f t="shared" si="63"/>
        <v>33.016666666666659</v>
      </c>
      <c r="D389" s="54">
        <f t="shared" si="67"/>
        <v>8.3333333333293069E-2</v>
      </c>
      <c r="E389">
        <v>22.5</v>
      </c>
      <c r="F389" s="31">
        <f>SUM($E$13:E389)</f>
        <v>6340.5</v>
      </c>
      <c r="G389" s="52">
        <f t="shared" si="68"/>
        <v>6.3404999999999996</v>
      </c>
      <c r="H389" s="54">
        <f t="shared" si="73"/>
        <v>1.4625833333333333</v>
      </c>
      <c r="I389" s="87">
        <f t="shared" si="65"/>
        <v>-9.0000000000043489E-6</v>
      </c>
      <c r="J389" s="54">
        <f t="shared" si="69"/>
        <v>0.54000000000026094</v>
      </c>
      <c r="K389" s="54">
        <f t="shared" si="66"/>
        <v>0.92258333333307241</v>
      </c>
      <c r="L389" s="58"/>
      <c r="M389" s="59"/>
      <c r="N389" s="56">
        <f t="shared" si="70"/>
        <v>48.289626388888877</v>
      </c>
      <c r="O389" s="56">
        <f t="shared" si="71"/>
        <v>7.688194444438555E-2</v>
      </c>
      <c r="P389" s="56">
        <f>SUM($O$13:O389)</f>
        <v>35.608626388888901</v>
      </c>
      <c r="Q389" s="56">
        <f t="shared" si="72"/>
        <v>12.680999999999976</v>
      </c>
    </row>
    <row r="390" spans="1:17" x14ac:dyDescent="0.35">
      <c r="A390" s="63">
        <v>0.49189814814814814</v>
      </c>
      <c r="B390" s="81">
        <f t="shared" si="64"/>
        <v>1987.0000000000005</v>
      </c>
      <c r="C390" s="54">
        <f t="shared" si="63"/>
        <v>33.116666666666674</v>
      </c>
      <c r="D390" s="54">
        <f t="shared" si="67"/>
        <v>0.10000000000001563</v>
      </c>
      <c r="E390">
        <v>21.5</v>
      </c>
      <c r="F390" s="31">
        <f>SUM($E$13:E390)</f>
        <v>6362</v>
      </c>
      <c r="G390" s="52">
        <f t="shared" si="68"/>
        <v>6.3620000000000001</v>
      </c>
      <c r="H390" s="54">
        <f t="shared" si="73"/>
        <v>1.4625833333333333</v>
      </c>
      <c r="I390" s="87">
        <f t="shared" si="65"/>
        <v>-7.1666666666655463E-6</v>
      </c>
      <c r="J390" s="54">
        <f t="shared" si="69"/>
        <v>0.42999999999993277</v>
      </c>
      <c r="K390" s="54">
        <f t="shared" si="66"/>
        <v>1.0325833333334007</v>
      </c>
      <c r="L390" s="58"/>
      <c r="M390" s="59"/>
      <c r="N390" s="56">
        <f t="shared" si="70"/>
        <v>48.435884722222234</v>
      </c>
      <c r="O390" s="56">
        <f t="shared" si="71"/>
        <v>0.10325833333335621</v>
      </c>
      <c r="P390" s="56">
        <f>SUM($O$13:O390)</f>
        <v>35.711884722222258</v>
      </c>
      <c r="Q390" s="56">
        <f t="shared" si="72"/>
        <v>12.723999999999975</v>
      </c>
    </row>
    <row r="391" spans="1:17" x14ac:dyDescent="0.35">
      <c r="A391" s="63">
        <v>0.4919560185185185</v>
      </c>
      <c r="B391" s="81">
        <f t="shared" si="64"/>
        <v>1991.999999999998</v>
      </c>
      <c r="C391" s="54">
        <f t="shared" si="63"/>
        <v>33.199999999999967</v>
      </c>
      <c r="D391" s="54">
        <f t="shared" si="67"/>
        <v>8.3333333333293069E-2</v>
      </c>
      <c r="E391">
        <v>21</v>
      </c>
      <c r="F391" s="31">
        <f>SUM($E$13:E391)</f>
        <v>6383</v>
      </c>
      <c r="G391" s="52">
        <f t="shared" si="68"/>
        <v>6.383</v>
      </c>
      <c r="H391" s="54">
        <f t="shared" si="73"/>
        <v>1.4625833333333333</v>
      </c>
      <c r="I391" s="87">
        <f t="shared" si="65"/>
        <v>-8.4000000000040582E-6</v>
      </c>
      <c r="J391" s="54">
        <f t="shared" si="69"/>
        <v>0.50400000000024348</v>
      </c>
      <c r="K391" s="54">
        <f t="shared" si="66"/>
        <v>0.95858333333308987</v>
      </c>
      <c r="L391" s="58"/>
      <c r="M391" s="59"/>
      <c r="N391" s="56">
        <f t="shared" si="70"/>
        <v>48.557766666666616</v>
      </c>
      <c r="O391" s="56">
        <f t="shared" si="71"/>
        <v>7.9881944444385553E-2</v>
      </c>
      <c r="P391" s="56">
        <f>SUM($O$13:O391)</f>
        <v>35.791766666666646</v>
      </c>
      <c r="Q391" s="56">
        <f t="shared" si="72"/>
        <v>12.76599999999997</v>
      </c>
    </row>
    <row r="392" spans="1:17" x14ac:dyDescent="0.35">
      <c r="A392" s="63">
        <v>0.49201388888888892</v>
      </c>
      <c r="B392" s="81">
        <f t="shared" si="64"/>
        <v>1997.000000000002</v>
      </c>
      <c r="C392" s="54">
        <f t="shared" si="63"/>
        <v>33.283333333333367</v>
      </c>
      <c r="D392" s="54">
        <f t="shared" si="67"/>
        <v>8.3333333333399651E-2</v>
      </c>
      <c r="E392">
        <v>19</v>
      </c>
      <c r="F392" s="31">
        <f>SUM($E$13:E392)</f>
        <v>6402</v>
      </c>
      <c r="G392" s="52">
        <f t="shared" si="68"/>
        <v>6.4020000000000001</v>
      </c>
      <c r="H392" s="54">
        <f t="shared" si="73"/>
        <v>1.4625833333333333</v>
      </c>
      <c r="I392" s="87">
        <f t="shared" si="65"/>
        <v>-7.5999999999939514E-6</v>
      </c>
      <c r="J392" s="54">
        <f t="shared" si="69"/>
        <v>0.45599999999963708</v>
      </c>
      <c r="K392" s="54">
        <f t="shared" si="66"/>
        <v>1.0065833333336962</v>
      </c>
      <c r="L392" s="58"/>
      <c r="M392" s="59"/>
      <c r="N392" s="56">
        <f t="shared" si="70"/>
        <v>48.679648611111162</v>
      </c>
      <c r="O392" s="56">
        <f t="shared" si="71"/>
        <v>8.3881944444541431E-2</v>
      </c>
      <c r="P392" s="56">
        <f>SUM($O$13:O392)</f>
        <v>35.875648611111188</v>
      </c>
      <c r="Q392" s="56">
        <f t="shared" si="72"/>
        <v>12.803999999999974</v>
      </c>
    </row>
    <row r="393" spans="1:17" x14ac:dyDescent="0.35">
      <c r="A393" s="63">
        <v>0.49208333333333337</v>
      </c>
      <c r="B393" s="81">
        <f t="shared" si="64"/>
        <v>2003.000000000003</v>
      </c>
      <c r="C393" s="54">
        <f t="shared" si="63"/>
        <v>33.383333333333383</v>
      </c>
      <c r="D393" s="54">
        <f t="shared" si="67"/>
        <v>0.10000000000001563</v>
      </c>
      <c r="E393">
        <v>22.5</v>
      </c>
      <c r="F393" s="31">
        <f>SUM($E$13:E393)</f>
        <v>6424.5</v>
      </c>
      <c r="G393" s="52">
        <f t="shared" si="68"/>
        <v>6.4245000000000001</v>
      </c>
      <c r="H393" s="54">
        <f t="shared" si="73"/>
        <v>1.4625833333333333</v>
      </c>
      <c r="I393" s="87">
        <f t="shared" si="65"/>
        <v>-7.4999999999988279E-6</v>
      </c>
      <c r="J393" s="54">
        <f t="shared" si="69"/>
        <v>0.44999999999992968</v>
      </c>
      <c r="K393" s="54">
        <f t="shared" si="66"/>
        <v>1.0125833333334038</v>
      </c>
      <c r="L393" s="58"/>
      <c r="M393" s="59"/>
      <c r="N393" s="56">
        <f t="shared" si="70"/>
        <v>48.825906944444519</v>
      </c>
      <c r="O393" s="56">
        <f t="shared" si="71"/>
        <v>0.10125833333335621</v>
      </c>
      <c r="P393" s="56">
        <f>SUM($O$13:O393)</f>
        <v>35.976906944444544</v>
      </c>
      <c r="Q393" s="56">
        <f t="shared" si="72"/>
        <v>12.848999999999975</v>
      </c>
    </row>
    <row r="394" spans="1:17" x14ac:dyDescent="0.35">
      <c r="A394" s="63">
        <v>0.49214120370370368</v>
      </c>
      <c r="B394" s="81">
        <f t="shared" si="64"/>
        <v>2008.0000000000005</v>
      </c>
      <c r="C394" s="54">
        <f t="shared" si="63"/>
        <v>33.466666666666676</v>
      </c>
      <c r="D394" s="54">
        <f t="shared" si="67"/>
        <v>8.3333333333293069E-2</v>
      </c>
      <c r="E394">
        <v>21</v>
      </c>
      <c r="F394" s="31">
        <f>SUM($E$13:E394)</f>
        <v>6445.5</v>
      </c>
      <c r="G394" s="52">
        <f t="shared" si="68"/>
        <v>6.4455</v>
      </c>
      <c r="H394" s="54">
        <f t="shared" si="73"/>
        <v>1.4625833333333333</v>
      </c>
      <c r="I394" s="87">
        <f t="shared" si="65"/>
        <v>-8.4000000000040582E-6</v>
      </c>
      <c r="J394" s="54">
        <f t="shared" si="69"/>
        <v>0.50400000000024348</v>
      </c>
      <c r="K394" s="54">
        <f t="shared" si="66"/>
        <v>0.95858333333308987</v>
      </c>
      <c r="L394" s="58"/>
      <c r="M394" s="59"/>
      <c r="N394" s="56">
        <f t="shared" si="70"/>
        <v>48.947788888888901</v>
      </c>
      <c r="O394" s="56">
        <f t="shared" si="71"/>
        <v>7.9881944444385553E-2</v>
      </c>
      <c r="P394" s="56">
        <f>SUM($O$13:O394)</f>
        <v>36.056788888888931</v>
      </c>
      <c r="Q394" s="56">
        <f t="shared" si="72"/>
        <v>12.89099999999997</v>
      </c>
    </row>
    <row r="395" spans="1:17" x14ac:dyDescent="0.35">
      <c r="A395" s="63">
        <v>0.49219907407407404</v>
      </c>
      <c r="B395" s="81">
        <f t="shared" si="64"/>
        <v>2012.9999999999982</v>
      </c>
      <c r="C395" s="54">
        <f t="shared" si="63"/>
        <v>33.549999999999969</v>
      </c>
      <c r="D395" s="54">
        <f t="shared" si="67"/>
        <v>8.3333333333293069E-2</v>
      </c>
      <c r="E395">
        <v>21</v>
      </c>
      <c r="F395" s="31">
        <f>SUM($E$13:E395)</f>
        <v>6466.5</v>
      </c>
      <c r="G395" s="52">
        <f t="shared" si="68"/>
        <v>6.4664999999999999</v>
      </c>
      <c r="H395" s="54">
        <f t="shared" si="73"/>
        <v>1.4625833333333333</v>
      </c>
      <c r="I395" s="87">
        <f t="shared" si="65"/>
        <v>-8.4000000000040582E-6</v>
      </c>
      <c r="J395" s="54">
        <f t="shared" si="69"/>
        <v>0.50400000000024348</v>
      </c>
      <c r="K395" s="54">
        <f t="shared" si="66"/>
        <v>0.95858333333308987</v>
      </c>
      <c r="L395" s="58"/>
      <c r="M395" s="59"/>
      <c r="N395" s="56">
        <f t="shared" si="70"/>
        <v>49.069670833333291</v>
      </c>
      <c r="O395" s="56">
        <f t="shared" si="71"/>
        <v>7.9881944444385553E-2</v>
      </c>
      <c r="P395" s="56">
        <f>SUM($O$13:O395)</f>
        <v>36.136670833333319</v>
      </c>
      <c r="Q395" s="56">
        <f t="shared" si="72"/>
        <v>12.932999999999971</v>
      </c>
    </row>
    <row r="396" spans="1:17" x14ac:dyDescent="0.35">
      <c r="A396" s="63">
        <v>0.49225694444444446</v>
      </c>
      <c r="B396" s="81">
        <f t="shared" si="64"/>
        <v>2018.000000000002</v>
      </c>
      <c r="C396" s="54">
        <f t="shared" si="63"/>
        <v>33.633333333333368</v>
      </c>
      <c r="D396" s="54">
        <f t="shared" si="67"/>
        <v>8.3333333333399651E-2</v>
      </c>
      <c r="E396">
        <v>21</v>
      </c>
      <c r="F396" s="31">
        <f>SUM($E$13:E396)</f>
        <v>6487.5</v>
      </c>
      <c r="G396" s="52">
        <f t="shared" si="68"/>
        <v>6.4874999999999998</v>
      </c>
      <c r="H396" s="54">
        <f t="shared" si="73"/>
        <v>1.4625833333333333</v>
      </c>
      <c r="I396" s="87">
        <f t="shared" si="65"/>
        <v>-8.3999999999933144E-6</v>
      </c>
      <c r="J396" s="54">
        <f t="shared" si="69"/>
        <v>0.50399999999959888</v>
      </c>
      <c r="K396" s="54">
        <f t="shared" si="66"/>
        <v>0.95858333333373447</v>
      </c>
      <c r="L396" s="58"/>
      <c r="M396" s="59"/>
      <c r="N396" s="56">
        <f t="shared" si="70"/>
        <v>49.191552777777829</v>
      </c>
      <c r="O396" s="56">
        <f t="shared" si="71"/>
        <v>7.9881944444541442E-2</v>
      </c>
      <c r="P396" s="56">
        <f>SUM($O$13:O396)</f>
        <v>36.216552777777864</v>
      </c>
      <c r="Q396" s="56">
        <f t="shared" si="72"/>
        <v>12.974999999999966</v>
      </c>
    </row>
    <row r="397" spans="1:17" x14ac:dyDescent="0.35">
      <c r="A397" s="63">
        <v>0.49232638888888891</v>
      </c>
      <c r="B397" s="81">
        <f t="shared" si="64"/>
        <v>2024.000000000003</v>
      </c>
      <c r="C397" s="54">
        <f t="shared" ref="C397:C460" si="74">(A397*24-$A$13*24)*60</f>
        <v>33.733333333333384</v>
      </c>
      <c r="D397" s="54">
        <f t="shared" si="67"/>
        <v>0.10000000000001563</v>
      </c>
      <c r="E397">
        <v>17.5</v>
      </c>
      <c r="F397" s="31">
        <f>SUM($E$13:E397)</f>
        <v>6505</v>
      </c>
      <c r="G397" s="52">
        <f t="shared" si="68"/>
        <v>6.5049999999999999</v>
      </c>
      <c r="H397" s="54">
        <f t="shared" si="73"/>
        <v>1.4625833333333333</v>
      </c>
      <c r="I397" s="87">
        <f t="shared" si="65"/>
        <v>-5.8333333333324217E-6</v>
      </c>
      <c r="J397" s="54">
        <f t="shared" si="69"/>
        <v>0.3499999999999453</v>
      </c>
      <c r="K397" s="54">
        <f t="shared" si="66"/>
        <v>1.1125833333333881</v>
      </c>
      <c r="L397" s="58"/>
      <c r="M397" s="59"/>
      <c r="N397" s="56">
        <f t="shared" si="70"/>
        <v>49.337811111111186</v>
      </c>
      <c r="O397" s="56">
        <f t="shared" si="71"/>
        <v>0.1112583333333562</v>
      </c>
      <c r="P397" s="56">
        <f>SUM($O$13:O397)</f>
        <v>36.327811111111217</v>
      </c>
      <c r="Q397" s="56">
        <f t="shared" si="72"/>
        <v>13.00999999999997</v>
      </c>
    </row>
    <row r="398" spans="1:17" x14ac:dyDescent="0.35">
      <c r="A398" s="63">
        <v>0.49239583333333337</v>
      </c>
      <c r="B398" s="81">
        <f t="shared" ref="B398:B461" si="75">C398*60</f>
        <v>2030.0000000000041</v>
      </c>
      <c r="C398" s="54">
        <f t="shared" si="74"/>
        <v>33.8333333333334</v>
      </c>
      <c r="D398" s="54">
        <f t="shared" si="67"/>
        <v>0.10000000000001563</v>
      </c>
      <c r="E398">
        <v>23.5</v>
      </c>
      <c r="F398" s="31">
        <f>SUM($E$13:E398)</f>
        <v>6528.5</v>
      </c>
      <c r="G398" s="52">
        <f t="shared" si="68"/>
        <v>6.5285000000000002</v>
      </c>
      <c r="H398" s="54">
        <f t="shared" si="73"/>
        <v>1.4625833333333333</v>
      </c>
      <c r="I398" s="87">
        <f t="shared" ref="I398:I461" si="76">-J398/1000/60</f>
        <v>-7.8333333333321086E-6</v>
      </c>
      <c r="J398" s="54">
        <f t="shared" si="69"/>
        <v>0.46999999999992653</v>
      </c>
      <c r="K398" s="54">
        <f t="shared" si="66"/>
        <v>0.99258333333340687</v>
      </c>
      <c r="L398" s="58"/>
      <c r="M398" s="59"/>
      <c r="N398" s="56">
        <f t="shared" si="70"/>
        <v>49.484069444444543</v>
      </c>
      <c r="O398" s="56">
        <f t="shared" si="71"/>
        <v>9.9258333333356208E-2</v>
      </c>
      <c r="P398" s="56">
        <f>SUM($O$13:O398)</f>
        <v>36.42706944444457</v>
      </c>
      <c r="Q398" s="56">
        <f t="shared" si="72"/>
        <v>13.056999999999974</v>
      </c>
    </row>
    <row r="399" spans="1:17" x14ac:dyDescent="0.35">
      <c r="A399" s="63">
        <v>0.49246527777777777</v>
      </c>
      <c r="B399" s="81">
        <f t="shared" si="75"/>
        <v>2035.9999999999986</v>
      </c>
      <c r="C399" s="54">
        <f t="shared" si="74"/>
        <v>33.933333333333309</v>
      </c>
      <c r="D399" s="54">
        <f t="shared" si="67"/>
        <v>9.9999999999909051E-2</v>
      </c>
      <c r="E399">
        <v>28</v>
      </c>
      <c r="F399" s="31">
        <f>SUM($E$13:E399)</f>
        <v>6556.5</v>
      </c>
      <c r="G399" s="52">
        <f t="shared" si="68"/>
        <v>6.5564999999999998</v>
      </c>
      <c r="H399" s="54">
        <f t="shared" si="73"/>
        <v>1.4625833333333333</v>
      </c>
      <c r="I399" s="87">
        <f t="shared" si="76"/>
        <v>-9.3333333333418216E-6</v>
      </c>
      <c r="J399" s="54">
        <f t="shared" si="69"/>
        <v>0.56000000000050931</v>
      </c>
      <c r="K399" s="54">
        <f t="shared" ref="K399:K462" si="77">H399-J399</f>
        <v>0.90258333333282403</v>
      </c>
      <c r="L399" s="58"/>
      <c r="M399" s="59"/>
      <c r="N399" s="56">
        <f t="shared" si="70"/>
        <v>49.630327777777744</v>
      </c>
      <c r="O399" s="56">
        <f t="shared" si="71"/>
        <v>9.0258333333200311E-2</v>
      </c>
      <c r="P399" s="56">
        <f>SUM($O$13:O399)</f>
        <v>36.517327777777773</v>
      </c>
      <c r="Q399" s="56">
        <f t="shared" si="72"/>
        <v>13.112999999999971</v>
      </c>
    </row>
    <row r="400" spans="1:17" x14ac:dyDescent="0.35">
      <c r="A400" s="63">
        <v>0.49253472222222222</v>
      </c>
      <c r="B400" s="81">
        <f t="shared" si="75"/>
        <v>2041.9999999999995</v>
      </c>
      <c r="C400" s="54">
        <f t="shared" si="74"/>
        <v>34.033333333333324</v>
      </c>
      <c r="D400" s="54">
        <f t="shared" si="67"/>
        <v>0.10000000000001563</v>
      </c>
      <c r="E400">
        <v>23.5</v>
      </c>
      <c r="F400" s="31">
        <f>SUM($E$13:E400)</f>
        <v>6580</v>
      </c>
      <c r="G400" s="52">
        <f t="shared" si="68"/>
        <v>6.58</v>
      </c>
      <c r="H400" s="54">
        <f t="shared" si="73"/>
        <v>1.4625833333333333</v>
      </c>
      <c r="I400" s="87">
        <f t="shared" si="76"/>
        <v>-7.8333333333321086E-6</v>
      </c>
      <c r="J400" s="54">
        <f t="shared" si="69"/>
        <v>0.46999999999992653</v>
      </c>
      <c r="K400" s="54">
        <f t="shared" si="77"/>
        <v>0.99258333333340687</v>
      </c>
      <c r="L400" s="58"/>
      <c r="M400" s="59"/>
      <c r="N400" s="56">
        <f t="shared" si="70"/>
        <v>49.776586111111101</v>
      </c>
      <c r="O400" s="56">
        <f t="shared" si="71"/>
        <v>9.9258333333356208E-2</v>
      </c>
      <c r="P400" s="56">
        <f>SUM($O$13:O400)</f>
        <v>36.616586111111125</v>
      </c>
      <c r="Q400" s="56">
        <f t="shared" si="72"/>
        <v>13.159999999999975</v>
      </c>
    </row>
    <row r="401" spans="1:17" x14ac:dyDescent="0.35">
      <c r="A401" s="63">
        <v>0.49259259259259264</v>
      </c>
      <c r="B401" s="81">
        <f t="shared" si="75"/>
        <v>2047.0000000000034</v>
      </c>
      <c r="C401" s="54">
        <f t="shared" si="74"/>
        <v>34.116666666666724</v>
      </c>
      <c r="D401" s="54">
        <f t="shared" si="67"/>
        <v>8.3333333333399651E-2</v>
      </c>
      <c r="E401">
        <v>22.5</v>
      </c>
      <c r="F401" s="31">
        <f>SUM($E$13:E401)</f>
        <v>6602.5</v>
      </c>
      <c r="G401" s="52">
        <f t="shared" si="68"/>
        <v>6.6025</v>
      </c>
      <c r="H401" s="54">
        <f t="shared" si="73"/>
        <v>1.4625833333333333</v>
      </c>
      <c r="I401" s="87">
        <f t="shared" si="76"/>
        <v>-8.9999999999928377E-6</v>
      </c>
      <c r="J401" s="54">
        <f t="shared" si="69"/>
        <v>0.53999999999957027</v>
      </c>
      <c r="K401" s="54">
        <f t="shared" si="77"/>
        <v>0.92258333333376308</v>
      </c>
      <c r="L401" s="58"/>
      <c r="M401" s="59"/>
      <c r="N401" s="56">
        <f t="shared" si="70"/>
        <v>49.898468055555639</v>
      </c>
      <c r="O401" s="56">
        <f t="shared" si="71"/>
        <v>7.6881944444541439E-2</v>
      </c>
      <c r="P401" s="56">
        <f>SUM($O$13:O401)</f>
        <v>36.69346805555567</v>
      </c>
      <c r="Q401" s="56">
        <f t="shared" si="72"/>
        <v>13.20499999999997</v>
      </c>
    </row>
    <row r="402" spans="1:17" x14ac:dyDescent="0.35">
      <c r="A402" s="63">
        <v>0.49266203703703698</v>
      </c>
      <c r="B402" s="81">
        <f t="shared" si="75"/>
        <v>2052.9999999999982</v>
      </c>
      <c r="C402" s="54">
        <f t="shared" si="74"/>
        <v>34.216666666666633</v>
      </c>
      <c r="D402" s="54">
        <f t="shared" si="67"/>
        <v>9.9999999999909051E-2</v>
      </c>
      <c r="E402">
        <v>22.5</v>
      </c>
      <c r="F402" s="31">
        <f>SUM($E$13:E402)</f>
        <v>6625</v>
      </c>
      <c r="G402" s="52">
        <f t="shared" si="68"/>
        <v>6.625</v>
      </c>
      <c r="H402" s="54">
        <f t="shared" si="73"/>
        <v>1.4625833333333333</v>
      </c>
      <c r="I402" s="87">
        <f t="shared" si="76"/>
        <v>-7.5000000000068213E-6</v>
      </c>
      <c r="J402" s="54">
        <f t="shared" si="69"/>
        <v>0.45000000000040929</v>
      </c>
      <c r="K402" s="54">
        <f t="shared" si="77"/>
        <v>1.0125833333329242</v>
      </c>
      <c r="L402" s="58"/>
      <c r="M402" s="59"/>
      <c r="N402" s="56">
        <f t="shared" si="70"/>
        <v>50.04472638888884</v>
      </c>
      <c r="O402" s="56">
        <f t="shared" si="71"/>
        <v>0.10125833333320032</v>
      </c>
      <c r="P402" s="56">
        <f>SUM($O$13:O402)</f>
        <v>36.794726388888868</v>
      </c>
      <c r="Q402" s="56">
        <f t="shared" si="72"/>
        <v>13.249999999999972</v>
      </c>
    </row>
    <row r="403" spans="1:17" x14ac:dyDescent="0.35">
      <c r="A403" s="63">
        <v>0.4927199074074074</v>
      </c>
      <c r="B403" s="81">
        <f t="shared" si="75"/>
        <v>2058.0000000000018</v>
      </c>
      <c r="C403" s="54">
        <f t="shared" si="74"/>
        <v>34.300000000000033</v>
      </c>
      <c r="D403" s="54">
        <f t="shared" si="67"/>
        <v>8.3333333333399651E-2</v>
      </c>
      <c r="E403">
        <v>21.5</v>
      </c>
      <c r="F403" s="31">
        <f>SUM($E$13:E403)</f>
        <v>6646.5</v>
      </c>
      <c r="G403" s="52">
        <f t="shared" si="68"/>
        <v>6.6464999999999996</v>
      </c>
      <c r="H403" s="54">
        <f t="shared" si="73"/>
        <v>1.4625833333333333</v>
      </c>
      <c r="I403" s="87">
        <f t="shared" si="76"/>
        <v>-8.5999999999931566E-6</v>
      </c>
      <c r="J403" s="54">
        <f t="shared" si="69"/>
        <v>0.51599999999958934</v>
      </c>
      <c r="K403" s="54">
        <f t="shared" si="77"/>
        <v>0.946583333333744</v>
      </c>
      <c r="L403" s="58"/>
      <c r="M403" s="59"/>
      <c r="N403" s="56">
        <f t="shared" si="70"/>
        <v>50.166608333333379</v>
      </c>
      <c r="O403" s="56">
        <f t="shared" si="71"/>
        <v>7.8881944444541441E-2</v>
      </c>
      <c r="P403" s="56">
        <f>SUM($O$13:O403)</f>
        <v>36.873608333333408</v>
      </c>
      <c r="Q403" s="56">
        <f t="shared" si="72"/>
        <v>13.292999999999971</v>
      </c>
    </row>
    <row r="404" spans="1:17" x14ac:dyDescent="0.35">
      <c r="A404" s="63">
        <v>0.49278935185185185</v>
      </c>
      <c r="B404" s="81">
        <f t="shared" si="75"/>
        <v>2064.0000000000027</v>
      </c>
      <c r="C404" s="54">
        <f t="shared" si="74"/>
        <v>34.400000000000048</v>
      </c>
      <c r="D404" s="54">
        <f t="shared" ref="D404:D467" si="78">(A404*24-A403*24)*60</f>
        <v>0.10000000000001563</v>
      </c>
      <c r="E404">
        <v>21.5</v>
      </c>
      <c r="F404" s="31">
        <f>SUM($E$13:E404)</f>
        <v>6668</v>
      </c>
      <c r="G404" s="52">
        <f t="shared" ref="G404:G467" si="79">F404/1000</f>
        <v>6.6680000000000001</v>
      </c>
      <c r="H404" s="54">
        <f t="shared" si="73"/>
        <v>1.4625833333333333</v>
      </c>
      <c r="I404" s="87">
        <f t="shared" si="76"/>
        <v>-7.1666666666655463E-6</v>
      </c>
      <c r="J404" s="54">
        <f t="shared" ref="J404:J467" si="80">2*E404/(1000*D404*1)</f>
        <v>0.42999999999993277</v>
      </c>
      <c r="K404" s="54">
        <f t="shared" si="77"/>
        <v>1.0325833333334007</v>
      </c>
      <c r="L404" s="58"/>
      <c r="M404" s="59"/>
      <c r="N404" s="56">
        <f t="shared" ref="N404:N467" si="81">C404*H404</f>
        <v>50.312866666666736</v>
      </c>
      <c r="O404" s="56">
        <f t="shared" ref="O404:O467" si="82">K404*(D404)</f>
        <v>0.10325833333335621</v>
      </c>
      <c r="P404" s="56">
        <f>SUM($O$13:O404)</f>
        <v>36.976866666666766</v>
      </c>
      <c r="Q404" s="56">
        <f t="shared" ref="Q404:Q467" si="83">N404-P404</f>
        <v>13.33599999999997</v>
      </c>
    </row>
    <row r="405" spans="1:17" x14ac:dyDescent="0.35">
      <c r="A405" s="63">
        <v>0.49284722222222221</v>
      </c>
      <c r="B405" s="81">
        <f t="shared" si="75"/>
        <v>2069.0000000000005</v>
      </c>
      <c r="C405" s="54">
        <f t="shared" si="74"/>
        <v>34.483333333333341</v>
      </c>
      <c r="D405" s="54">
        <f t="shared" si="78"/>
        <v>8.3333333333293069E-2</v>
      </c>
      <c r="E405">
        <v>22</v>
      </c>
      <c r="F405" s="31">
        <f>SUM($E$13:E405)</f>
        <v>6690</v>
      </c>
      <c r="G405" s="52">
        <f t="shared" si="79"/>
        <v>6.69</v>
      </c>
      <c r="H405" s="54">
        <f t="shared" si="73"/>
        <v>1.4625833333333333</v>
      </c>
      <c r="I405" s="87">
        <f t="shared" si="76"/>
        <v>-8.8000000000042526E-6</v>
      </c>
      <c r="J405" s="54">
        <f t="shared" si="80"/>
        <v>0.52800000000025515</v>
      </c>
      <c r="K405" s="54">
        <f t="shared" si="77"/>
        <v>0.93458333333307819</v>
      </c>
      <c r="L405" s="58"/>
      <c r="M405" s="59"/>
      <c r="N405" s="56">
        <f t="shared" si="81"/>
        <v>50.434748611111125</v>
      </c>
      <c r="O405" s="56">
        <f t="shared" si="82"/>
        <v>7.7881944444385551E-2</v>
      </c>
      <c r="P405" s="56">
        <f>SUM($O$13:O405)</f>
        <v>37.054748611111151</v>
      </c>
      <c r="Q405" s="56">
        <f t="shared" si="83"/>
        <v>13.379999999999974</v>
      </c>
    </row>
    <row r="406" spans="1:17" x14ac:dyDescent="0.35">
      <c r="A406" s="63">
        <v>0.49291666666666667</v>
      </c>
      <c r="B406" s="81">
        <f t="shared" si="75"/>
        <v>2075.0000000000014</v>
      </c>
      <c r="C406" s="54">
        <f t="shared" si="74"/>
        <v>34.583333333333357</v>
      </c>
      <c r="D406" s="54">
        <f t="shared" si="78"/>
        <v>0.10000000000001563</v>
      </c>
      <c r="E406">
        <v>17.5</v>
      </c>
      <c r="F406" s="31">
        <f>SUM($E$13:E406)</f>
        <v>6707.5</v>
      </c>
      <c r="G406" s="52">
        <f t="shared" si="79"/>
        <v>6.7074999999999996</v>
      </c>
      <c r="H406" s="54">
        <f t="shared" si="73"/>
        <v>1.4625833333333333</v>
      </c>
      <c r="I406" s="87">
        <f t="shared" si="76"/>
        <v>-5.8333333333324217E-6</v>
      </c>
      <c r="J406" s="54">
        <f t="shared" si="80"/>
        <v>0.3499999999999453</v>
      </c>
      <c r="K406" s="54">
        <f t="shared" si="77"/>
        <v>1.1125833333333881</v>
      </c>
      <c r="L406" s="58"/>
      <c r="M406" s="59"/>
      <c r="N406" s="56">
        <f t="shared" si="81"/>
        <v>50.581006944444482</v>
      </c>
      <c r="O406" s="56">
        <f t="shared" si="82"/>
        <v>0.1112583333333562</v>
      </c>
      <c r="P406" s="56">
        <f>SUM($O$13:O406)</f>
        <v>37.166006944444504</v>
      </c>
      <c r="Q406" s="56">
        <f t="shared" si="83"/>
        <v>13.414999999999978</v>
      </c>
    </row>
    <row r="407" spans="1:17" x14ac:dyDescent="0.35">
      <c r="A407" s="63">
        <v>0.49297453703703703</v>
      </c>
      <c r="B407" s="81">
        <f t="shared" si="75"/>
        <v>2079.9999999999991</v>
      </c>
      <c r="C407" s="54">
        <f t="shared" si="74"/>
        <v>34.66666666666665</v>
      </c>
      <c r="D407" s="54">
        <f t="shared" si="78"/>
        <v>8.3333333333293069E-2</v>
      </c>
      <c r="E407">
        <v>25</v>
      </c>
      <c r="F407" s="31">
        <f>SUM($E$13:E407)</f>
        <v>6732.5</v>
      </c>
      <c r="G407" s="52">
        <f t="shared" si="79"/>
        <v>6.7324999999999999</v>
      </c>
      <c r="H407" s="54">
        <f t="shared" si="73"/>
        <v>1.4625833333333333</v>
      </c>
      <c r="I407" s="87">
        <f t="shared" si="76"/>
        <v>-1.0000000000004831E-5</v>
      </c>
      <c r="J407" s="54">
        <f t="shared" si="80"/>
        <v>0.60000000000028986</v>
      </c>
      <c r="K407" s="54">
        <f t="shared" si="77"/>
        <v>0.86258333333304349</v>
      </c>
      <c r="L407" s="58"/>
      <c r="M407" s="59"/>
      <c r="N407" s="56">
        <f t="shared" si="81"/>
        <v>50.702888888888864</v>
      </c>
      <c r="O407" s="56">
        <f t="shared" si="82"/>
        <v>7.1881944444385559E-2</v>
      </c>
      <c r="P407" s="56">
        <f>SUM($O$13:O407)</f>
        <v>37.237888888888889</v>
      </c>
      <c r="Q407" s="56">
        <f t="shared" si="83"/>
        <v>13.464999999999975</v>
      </c>
    </row>
    <row r="408" spans="1:17" x14ac:dyDescent="0.35">
      <c r="A408" s="63">
        <v>0.49304398148148149</v>
      </c>
      <c r="B408" s="81">
        <f t="shared" si="75"/>
        <v>2086</v>
      </c>
      <c r="C408" s="54">
        <f t="shared" si="74"/>
        <v>34.766666666666666</v>
      </c>
      <c r="D408" s="54">
        <f t="shared" si="78"/>
        <v>0.10000000000001563</v>
      </c>
      <c r="E408">
        <v>17</v>
      </c>
      <c r="F408" s="31">
        <f>SUM($E$13:E408)</f>
        <v>6749.5</v>
      </c>
      <c r="G408" s="52">
        <f t="shared" si="79"/>
        <v>6.7495000000000003</v>
      </c>
      <c r="H408" s="54">
        <f t="shared" si="73"/>
        <v>1.4625833333333333</v>
      </c>
      <c r="I408" s="87">
        <f t="shared" si="76"/>
        <v>-5.6666666666657809E-6</v>
      </c>
      <c r="J408" s="54">
        <f t="shared" si="80"/>
        <v>0.33999999999994684</v>
      </c>
      <c r="K408" s="54">
        <f t="shared" si="77"/>
        <v>1.1225833333333866</v>
      </c>
      <c r="L408" s="58"/>
      <c r="M408" s="59"/>
      <c r="N408" s="56">
        <f t="shared" si="81"/>
        <v>50.849147222222221</v>
      </c>
      <c r="O408" s="56">
        <f t="shared" si="82"/>
        <v>0.11225833333335621</v>
      </c>
      <c r="P408" s="56">
        <f>SUM($O$13:O408)</f>
        <v>37.350147222222247</v>
      </c>
      <c r="Q408" s="56">
        <f t="shared" si="83"/>
        <v>13.498999999999974</v>
      </c>
    </row>
    <row r="409" spans="1:17" x14ac:dyDescent="0.35">
      <c r="A409" s="63">
        <v>0.4931018518518519</v>
      </c>
      <c r="B409" s="81">
        <f t="shared" si="75"/>
        <v>2091.0000000000041</v>
      </c>
      <c r="C409" s="54">
        <f t="shared" si="74"/>
        <v>34.850000000000065</v>
      </c>
      <c r="D409" s="54">
        <f t="shared" si="78"/>
        <v>8.3333333333399651E-2</v>
      </c>
      <c r="E409">
        <v>21</v>
      </c>
      <c r="F409" s="31">
        <f>SUM($E$13:E409)</f>
        <v>6770.5</v>
      </c>
      <c r="G409" s="52">
        <f t="shared" si="79"/>
        <v>6.7705000000000002</v>
      </c>
      <c r="H409" s="54">
        <f t="shared" si="73"/>
        <v>1.4625833333333333</v>
      </c>
      <c r="I409" s="87">
        <f t="shared" si="76"/>
        <v>-8.3999999999933144E-6</v>
      </c>
      <c r="J409" s="54">
        <f t="shared" si="80"/>
        <v>0.50399999999959888</v>
      </c>
      <c r="K409" s="54">
        <f t="shared" si="77"/>
        <v>0.95858333333373447</v>
      </c>
      <c r="L409" s="58"/>
      <c r="M409" s="59"/>
      <c r="N409" s="56">
        <f t="shared" si="81"/>
        <v>50.97102916666676</v>
      </c>
      <c r="O409" s="56">
        <f t="shared" si="82"/>
        <v>7.9881944444541442E-2</v>
      </c>
      <c r="P409" s="56">
        <f>SUM($O$13:O409)</f>
        <v>37.430029166666792</v>
      </c>
      <c r="Q409" s="56">
        <f t="shared" si="83"/>
        <v>13.540999999999968</v>
      </c>
    </row>
    <row r="410" spans="1:17" x14ac:dyDescent="0.35">
      <c r="A410" s="63">
        <v>0.49317129629629625</v>
      </c>
      <c r="B410" s="81">
        <f t="shared" si="75"/>
        <v>2096.9999999999986</v>
      </c>
      <c r="C410" s="54">
        <f t="shared" si="74"/>
        <v>34.949999999999974</v>
      </c>
      <c r="D410" s="54">
        <f t="shared" si="78"/>
        <v>9.9999999999909051E-2</v>
      </c>
      <c r="E410">
        <v>22.5</v>
      </c>
      <c r="F410" s="31">
        <f>SUM($E$13:E410)</f>
        <v>6793</v>
      </c>
      <c r="G410" s="52">
        <f t="shared" si="79"/>
        <v>6.7930000000000001</v>
      </c>
      <c r="H410" s="54">
        <f t="shared" si="73"/>
        <v>1.4625833333333333</v>
      </c>
      <c r="I410" s="87">
        <f t="shared" si="76"/>
        <v>-7.5000000000068213E-6</v>
      </c>
      <c r="J410" s="54">
        <f t="shared" si="80"/>
        <v>0.45000000000040929</v>
      </c>
      <c r="K410" s="54">
        <f t="shared" si="77"/>
        <v>1.0125833333329242</v>
      </c>
      <c r="L410" s="58"/>
      <c r="M410" s="59"/>
      <c r="N410" s="56">
        <f t="shared" si="81"/>
        <v>51.117287499999961</v>
      </c>
      <c r="O410" s="56">
        <f t="shared" si="82"/>
        <v>0.10125833333320032</v>
      </c>
      <c r="P410" s="56">
        <f>SUM($O$13:O410)</f>
        <v>37.531287499999991</v>
      </c>
      <c r="Q410" s="56">
        <f t="shared" si="83"/>
        <v>13.58599999999997</v>
      </c>
    </row>
    <row r="411" spans="1:17" x14ac:dyDescent="0.35">
      <c r="A411" s="63">
        <v>0.49322916666666666</v>
      </c>
      <c r="B411" s="81">
        <f t="shared" si="75"/>
        <v>2102.0000000000023</v>
      </c>
      <c r="C411" s="54">
        <f t="shared" si="74"/>
        <v>35.033333333333374</v>
      </c>
      <c r="D411" s="54">
        <f t="shared" si="78"/>
        <v>8.3333333333399651E-2</v>
      </c>
      <c r="E411">
        <v>22.5</v>
      </c>
      <c r="F411" s="31">
        <f>SUM($E$13:E411)</f>
        <v>6815.5</v>
      </c>
      <c r="G411" s="52">
        <f t="shared" si="79"/>
        <v>6.8155000000000001</v>
      </c>
      <c r="H411" s="54">
        <f t="shared" si="73"/>
        <v>1.4625833333333333</v>
      </c>
      <c r="I411" s="87">
        <f t="shared" si="76"/>
        <v>-8.9999999999928377E-6</v>
      </c>
      <c r="J411" s="54">
        <f t="shared" si="80"/>
        <v>0.53999999999957027</v>
      </c>
      <c r="K411" s="54">
        <f t="shared" si="77"/>
        <v>0.92258333333376308</v>
      </c>
      <c r="L411" s="58"/>
      <c r="M411" s="59"/>
      <c r="N411" s="56">
        <f t="shared" si="81"/>
        <v>51.239169444444506</v>
      </c>
      <c r="O411" s="56">
        <f t="shared" si="82"/>
        <v>7.6881944444541439E-2</v>
      </c>
      <c r="P411" s="56">
        <f>SUM($O$13:O411)</f>
        <v>37.608169444444535</v>
      </c>
      <c r="Q411" s="56">
        <f t="shared" si="83"/>
        <v>13.630999999999972</v>
      </c>
    </row>
    <row r="412" spans="1:17" x14ac:dyDescent="0.35">
      <c r="A412" s="63">
        <v>0.49328703703703702</v>
      </c>
      <c r="B412" s="81">
        <f t="shared" si="75"/>
        <v>2107</v>
      </c>
      <c r="C412" s="54">
        <f t="shared" si="74"/>
        <v>35.116666666666667</v>
      </c>
      <c r="D412" s="54">
        <f t="shared" si="78"/>
        <v>8.3333333333293069E-2</v>
      </c>
      <c r="E412">
        <v>23</v>
      </c>
      <c r="F412" s="31">
        <f>SUM($E$13:E412)</f>
        <v>6838.5</v>
      </c>
      <c r="G412" s="52">
        <f t="shared" si="79"/>
        <v>6.8384999999999998</v>
      </c>
      <c r="H412" s="54">
        <f t="shared" si="73"/>
        <v>1.4625833333333333</v>
      </c>
      <c r="I412" s="87">
        <f t="shared" si="76"/>
        <v>-9.2000000000044452E-6</v>
      </c>
      <c r="J412" s="54">
        <f t="shared" si="80"/>
        <v>0.55200000000026672</v>
      </c>
      <c r="K412" s="54">
        <f t="shared" si="77"/>
        <v>0.91058333333306662</v>
      </c>
      <c r="L412" s="58"/>
      <c r="M412" s="59"/>
      <c r="N412" s="56">
        <f t="shared" si="81"/>
        <v>51.361051388888889</v>
      </c>
      <c r="O412" s="56">
        <f t="shared" si="82"/>
        <v>7.5881944444385549E-2</v>
      </c>
      <c r="P412" s="56">
        <f>SUM($O$13:O412)</f>
        <v>37.684051388888918</v>
      </c>
      <c r="Q412" s="56">
        <f t="shared" si="83"/>
        <v>13.676999999999971</v>
      </c>
    </row>
    <row r="413" spans="1:17" x14ac:dyDescent="0.35">
      <c r="A413" s="63">
        <v>0.49335648148148148</v>
      </c>
      <c r="B413" s="81">
        <f t="shared" si="75"/>
        <v>2113.0000000000009</v>
      </c>
      <c r="C413" s="54">
        <f t="shared" si="74"/>
        <v>35.216666666666683</v>
      </c>
      <c r="D413" s="54">
        <f t="shared" si="78"/>
        <v>0.10000000000001563</v>
      </c>
      <c r="E413">
        <v>21</v>
      </c>
      <c r="F413" s="31">
        <f>SUM($E$13:E413)</f>
        <v>6859.5</v>
      </c>
      <c r="G413" s="52">
        <f t="shared" si="79"/>
        <v>6.8594999999999997</v>
      </c>
      <c r="H413" s="54">
        <f t="shared" si="73"/>
        <v>1.4625833333333333</v>
      </c>
      <c r="I413" s="87">
        <f t="shared" si="76"/>
        <v>-6.9999999999989064E-6</v>
      </c>
      <c r="J413" s="54">
        <f t="shared" si="80"/>
        <v>0.41999999999993437</v>
      </c>
      <c r="K413" s="54">
        <f t="shared" si="77"/>
        <v>1.0425833333333989</v>
      </c>
      <c r="L413" s="58"/>
      <c r="M413" s="59"/>
      <c r="N413" s="56">
        <f t="shared" si="81"/>
        <v>51.507309722222246</v>
      </c>
      <c r="O413" s="56">
        <f t="shared" si="82"/>
        <v>0.10425833333335618</v>
      </c>
      <c r="P413" s="56">
        <f>SUM($O$13:O413)</f>
        <v>37.788309722222273</v>
      </c>
      <c r="Q413" s="56">
        <f t="shared" si="83"/>
        <v>13.718999999999973</v>
      </c>
    </row>
    <row r="414" spans="1:17" x14ac:dyDescent="0.35">
      <c r="A414" s="63">
        <v>0.49341435185185184</v>
      </c>
      <c r="B414" s="81">
        <f t="shared" si="75"/>
        <v>2117.9999999999986</v>
      </c>
      <c r="C414" s="54">
        <f t="shared" si="74"/>
        <v>35.299999999999976</v>
      </c>
      <c r="D414" s="54">
        <f t="shared" si="78"/>
        <v>8.3333333333293069E-2</v>
      </c>
      <c r="E414">
        <v>23.5</v>
      </c>
      <c r="F414" s="31">
        <f>SUM($E$13:E414)</f>
        <v>6883</v>
      </c>
      <c r="G414" s="52">
        <f t="shared" si="79"/>
        <v>6.883</v>
      </c>
      <c r="H414" s="54">
        <f t="shared" si="73"/>
        <v>1.4625833333333333</v>
      </c>
      <c r="I414" s="87">
        <f t="shared" si="76"/>
        <v>-9.4000000000045416E-6</v>
      </c>
      <c r="J414" s="54">
        <f t="shared" si="80"/>
        <v>0.56400000000027251</v>
      </c>
      <c r="K414" s="54">
        <f t="shared" si="77"/>
        <v>0.89858333333306084</v>
      </c>
      <c r="L414" s="58"/>
      <c r="M414" s="59"/>
      <c r="N414" s="56">
        <f t="shared" si="81"/>
        <v>51.629191666666635</v>
      </c>
      <c r="O414" s="56">
        <f t="shared" si="82"/>
        <v>7.4881944444385562E-2</v>
      </c>
      <c r="P414" s="56">
        <f>SUM($O$13:O414)</f>
        <v>37.863191666666658</v>
      </c>
      <c r="Q414" s="56">
        <f t="shared" si="83"/>
        <v>13.765999999999977</v>
      </c>
    </row>
    <row r="415" spans="1:17" x14ac:dyDescent="0.35">
      <c r="A415" s="63">
        <v>0.4934837962962963</v>
      </c>
      <c r="B415" s="81">
        <f t="shared" si="75"/>
        <v>2123.9999999999995</v>
      </c>
      <c r="C415" s="54">
        <f t="shared" si="74"/>
        <v>35.399999999999991</v>
      </c>
      <c r="D415" s="54">
        <f t="shared" si="78"/>
        <v>0.10000000000001563</v>
      </c>
      <c r="E415">
        <v>22.5</v>
      </c>
      <c r="F415" s="31">
        <f>SUM($E$13:E415)</f>
        <v>6905.5</v>
      </c>
      <c r="G415" s="52">
        <f t="shared" si="79"/>
        <v>6.9055</v>
      </c>
      <c r="H415" s="54">
        <f t="shared" si="73"/>
        <v>1.4625833333333333</v>
      </c>
      <c r="I415" s="87">
        <f t="shared" si="76"/>
        <v>-7.4999999999988279E-6</v>
      </c>
      <c r="J415" s="54">
        <f t="shared" si="80"/>
        <v>0.44999999999992968</v>
      </c>
      <c r="K415" s="54">
        <f t="shared" si="77"/>
        <v>1.0125833333334038</v>
      </c>
      <c r="L415" s="58"/>
      <c r="M415" s="59"/>
      <c r="N415" s="56">
        <f t="shared" si="81"/>
        <v>51.775449999999985</v>
      </c>
      <c r="O415" s="56">
        <f t="shared" si="82"/>
        <v>0.10125833333335621</v>
      </c>
      <c r="P415" s="56">
        <f>SUM($O$13:O415)</f>
        <v>37.964450000000014</v>
      </c>
      <c r="Q415" s="56">
        <f t="shared" si="83"/>
        <v>13.810999999999972</v>
      </c>
    </row>
    <row r="416" spans="1:17" x14ac:dyDescent="0.35">
      <c r="A416" s="63">
        <v>0.49354166666666671</v>
      </c>
      <c r="B416" s="81">
        <f t="shared" si="75"/>
        <v>2129.0000000000036</v>
      </c>
      <c r="C416" s="54">
        <f t="shared" si="74"/>
        <v>35.483333333333391</v>
      </c>
      <c r="D416" s="54">
        <f t="shared" si="78"/>
        <v>8.3333333333399651E-2</v>
      </c>
      <c r="E416">
        <v>22</v>
      </c>
      <c r="F416" s="31">
        <f>SUM($E$13:E416)</f>
        <v>6927.5</v>
      </c>
      <c r="G416" s="52">
        <f t="shared" si="79"/>
        <v>6.9275000000000002</v>
      </c>
      <c r="H416" s="54">
        <f t="shared" si="73"/>
        <v>1.4625833333333333</v>
      </c>
      <c r="I416" s="87">
        <f t="shared" si="76"/>
        <v>-8.7999999999929972E-6</v>
      </c>
      <c r="J416" s="54">
        <f t="shared" si="80"/>
        <v>0.52799999999957981</v>
      </c>
      <c r="K416" s="54">
        <f t="shared" si="77"/>
        <v>0.93458333333375354</v>
      </c>
      <c r="L416" s="58"/>
      <c r="M416" s="59"/>
      <c r="N416" s="56">
        <f t="shared" si="81"/>
        <v>51.897331944444531</v>
      </c>
      <c r="O416" s="56">
        <f t="shared" si="82"/>
        <v>7.788194444454144E-2</v>
      </c>
      <c r="P416" s="56">
        <f>SUM($O$13:O416)</f>
        <v>38.042331944444555</v>
      </c>
      <c r="Q416" s="56">
        <f t="shared" si="83"/>
        <v>13.854999999999976</v>
      </c>
    </row>
    <row r="417" spans="1:17" x14ac:dyDescent="0.35">
      <c r="A417" s="63">
        <v>0.49359953703703702</v>
      </c>
      <c r="B417" s="81">
        <f t="shared" si="75"/>
        <v>2134.0000000000009</v>
      </c>
      <c r="C417" s="54">
        <f t="shared" si="74"/>
        <v>35.566666666666684</v>
      </c>
      <c r="D417" s="54">
        <f t="shared" si="78"/>
        <v>8.3333333333293069E-2</v>
      </c>
      <c r="E417">
        <v>21.5</v>
      </c>
      <c r="F417" s="31">
        <f>SUM($E$13:E417)</f>
        <v>6949</v>
      </c>
      <c r="G417" s="52">
        <f t="shared" si="79"/>
        <v>6.9489999999999998</v>
      </c>
      <c r="H417" s="54">
        <f t="shared" si="73"/>
        <v>1.4625833333333333</v>
      </c>
      <c r="I417" s="87">
        <f t="shared" si="76"/>
        <v>-8.6000000000041562E-6</v>
      </c>
      <c r="J417" s="54">
        <f t="shared" si="80"/>
        <v>0.51600000000024937</v>
      </c>
      <c r="K417" s="54">
        <f t="shared" si="77"/>
        <v>0.94658333333308398</v>
      </c>
      <c r="L417" s="58"/>
      <c r="M417" s="59"/>
      <c r="N417" s="56">
        <f t="shared" si="81"/>
        <v>52.019213888888913</v>
      </c>
      <c r="O417" s="56">
        <f t="shared" si="82"/>
        <v>7.8881944444385552E-2</v>
      </c>
      <c r="P417" s="56">
        <f>SUM($O$13:O417)</f>
        <v>38.121213888888938</v>
      </c>
      <c r="Q417" s="56">
        <f t="shared" si="83"/>
        <v>13.897999999999975</v>
      </c>
    </row>
    <row r="418" spans="1:17" x14ac:dyDescent="0.35">
      <c r="A418" s="63">
        <v>0.49366898148148147</v>
      </c>
      <c r="B418" s="81">
        <f t="shared" si="75"/>
        <v>2140.0000000000018</v>
      </c>
      <c r="C418" s="54">
        <f t="shared" si="74"/>
        <v>35.6666666666667</v>
      </c>
      <c r="D418" s="54">
        <f t="shared" si="78"/>
        <v>0.10000000000001563</v>
      </c>
      <c r="E418">
        <v>17.5</v>
      </c>
      <c r="F418" s="31">
        <f>SUM($E$13:E418)</f>
        <v>6966.5</v>
      </c>
      <c r="G418" s="52">
        <f t="shared" si="79"/>
        <v>6.9664999999999999</v>
      </c>
      <c r="H418" s="54">
        <f t="shared" si="73"/>
        <v>1.4625833333333333</v>
      </c>
      <c r="I418" s="87">
        <f t="shared" si="76"/>
        <v>-5.8333333333324217E-6</v>
      </c>
      <c r="J418" s="54">
        <f t="shared" si="80"/>
        <v>0.3499999999999453</v>
      </c>
      <c r="K418" s="54">
        <f t="shared" si="77"/>
        <v>1.1125833333333881</v>
      </c>
      <c r="L418" s="58"/>
      <c r="M418" s="59"/>
      <c r="N418" s="56">
        <f t="shared" si="81"/>
        <v>52.16547222222227</v>
      </c>
      <c r="O418" s="56">
        <f t="shared" si="82"/>
        <v>0.1112583333333562</v>
      </c>
      <c r="P418" s="56">
        <f>SUM($O$13:O418)</f>
        <v>38.232472222222292</v>
      </c>
      <c r="Q418" s="56">
        <f t="shared" si="83"/>
        <v>13.932999999999979</v>
      </c>
    </row>
    <row r="419" spans="1:17" x14ac:dyDescent="0.35">
      <c r="A419" s="63">
        <v>0.49374999999999997</v>
      </c>
      <c r="B419" s="81">
        <f t="shared" si="75"/>
        <v>2147</v>
      </c>
      <c r="C419" s="54">
        <f t="shared" si="74"/>
        <v>35.783333333333331</v>
      </c>
      <c r="D419" s="54">
        <f t="shared" si="78"/>
        <v>0.11666666666663161</v>
      </c>
      <c r="E419">
        <v>22</v>
      </c>
      <c r="F419" s="31">
        <f>SUM($E$13:E419)</f>
        <v>6988.5</v>
      </c>
      <c r="G419" s="52">
        <f t="shared" si="79"/>
        <v>6.9885000000000002</v>
      </c>
      <c r="H419" s="54">
        <f t="shared" si="73"/>
        <v>1.4625833333333333</v>
      </c>
      <c r="I419" s="87">
        <f t="shared" si="76"/>
        <v>-6.2857142857161738E-6</v>
      </c>
      <c r="J419" s="54">
        <f t="shared" si="80"/>
        <v>0.37714285714297047</v>
      </c>
      <c r="K419" s="54">
        <f t="shared" si="77"/>
        <v>1.0854404761903629</v>
      </c>
      <c r="L419" s="58"/>
      <c r="M419" s="59"/>
      <c r="N419" s="56">
        <f t="shared" si="81"/>
        <v>52.336106944444445</v>
      </c>
      <c r="O419" s="56">
        <f t="shared" si="82"/>
        <v>0.12663472222217095</v>
      </c>
      <c r="P419" s="56">
        <f>SUM($O$13:O419)</f>
        <v>38.359106944444463</v>
      </c>
      <c r="Q419" s="56">
        <f t="shared" si="83"/>
        <v>13.976999999999983</v>
      </c>
    </row>
    <row r="420" spans="1:17" x14ac:dyDescent="0.35">
      <c r="A420" s="63">
        <v>0.49381944444444442</v>
      </c>
      <c r="B420" s="81">
        <f t="shared" si="75"/>
        <v>2153.0000000000009</v>
      </c>
      <c r="C420" s="54">
        <f t="shared" si="74"/>
        <v>35.883333333333347</v>
      </c>
      <c r="D420" s="54">
        <f t="shared" si="78"/>
        <v>0.10000000000001563</v>
      </c>
      <c r="E420">
        <v>27.5</v>
      </c>
      <c r="F420" s="31">
        <f>SUM($E$13:E420)</f>
        <v>7016</v>
      </c>
      <c r="G420" s="52">
        <f t="shared" si="79"/>
        <v>7.016</v>
      </c>
      <c r="H420" s="54">
        <f t="shared" si="73"/>
        <v>1.4625833333333333</v>
      </c>
      <c r="I420" s="87">
        <f t="shared" si="76"/>
        <v>-9.1666666666652349E-6</v>
      </c>
      <c r="J420" s="54">
        <f t="shared" si="80"/>
        <v>0.549999999999914</v>
      </c>
      <c r="K420" s="54">
        <f t="shared" si="77"/>
        <v>0.91258333333341934</v>
      </c>
      <c r="L420" s="58"/>
      <c r="M420" s="59"/>
      <c r="N420" s="56">
        <f t="shared" si="81"/>
        <v>52.482365277777795</v>
      </c>
      <c r="O420" s="56">
        <f t="shared" si="82"/>
        <v>9.1258333333356201E-2</v>
      </c>
      <c r="P420" s="56">
        <f>SUM($O$13:O420)</f>
        <v>38.45036527777782</v>
      </c>
      <c r="Q420" s="56">
        <f t="shared" si="83"/>
        <v>14.031999999999975</v>
      </c>
    </row>
    <row r="421" spans="1:17" x14ac:dyDescent="0.35">
      <c r="A421" s="63">
        <v>0.49387731481481478</v>
      </c>
      <c r="B421" s="81">
        <f t="shared" si="75"/>
        <v>2157.9999999999982</v>
      </c>
      <c r="C421" s="54">
        <f t="shared" si="74"/>
        <v>35.96666666666664</v>
      </c>
      <c r="D421" s="54">
        <f t="shared" si="78"/>
        <v>8.3333333333293069E-2</v>
      </c>
      <c r="E421">
        <v>22.5</v>
      </c>
      <c r="F421" s="31">
        <f>SUM($E$13:E421)</f>
        <v>7038.5</v>
      </c>
      <c r="G421" s="52">
        <f t="shared" si="79"/>
        <v>7.0385</v>
      </c>
      <c r="H421" s="54">
        <f t="shared" si="73"/>
        <v>1.4625833333333333</v>
      </c>
      <c r="I421" s="87">
        <f t="shared" si="76"/>
        <v>-9.0000000000043489E-6</v>
      </c>
      <c r="J421" s="54">
        <f t="shared" si="80"/>
        <v>0.54000000000026094</v>
      </c>
      <c r="K421" s="54">
        <f t="shared" si="77"/>
        <v>0.92258333333307241</v>
      </c>
      <c r="L421" s="58"/>
      <c r="M421" s="59"/>
      <c r="N421" s="56">
        <f t="shared" si="81"/>
        <v>52.604247222222185</v>
      </c>
      <c r="O421" s="56">
        <f t="shared" si="82"/>
        <v>7.688194444438555E-2</v>
      </c>
      <c r="P421" s="56">
        <f>SUM($O$13:O421)</f>
        <v>38.527247222222208</v>
      </c>
      <c r="Q421" s="56">
        <f t="shared" si="83"/>
        <v>14.076999999999977</v>
      </c>
    </row>
    <row r="422" spans="1:17" x14ac:dyDescent="0.35">
      <c r="A422" s="63">
        <v>0.4939351851851852</v>
      </c>
      <c r="B422" s="81">
        <f t="shared" si="75"/>
        <v>2163.0000000000023</v>
      </c>
      <c r="C422" s="54">
        <f t="shared" si="74"/>
        <v>36.05000000000004</v>
      </c>
      <c r="D422" s="54">
        <f t="shared" si="78"/>
        <v>8.3333333333399651E-2</v>
      </c>
      <c r="E422">
        <v>22.5</v>
      </c>
      <c r="F422" s="31">
        <f>SUM($E$13:E422)</f>
        <v>7061</v>
      </c>
      <c r="G422" s="52">
        <f t="shared" si="79"/>
        <v>7.0609999999999999</v>
      </c>
      <c r="H422" s="54">
        <f t="shared" si="73"/>
        <v>1.4625833333333333</v>
      </c>
      <c r="I422" s="87">
        <f t="shared" si="76"/>
        <v>-8.9999999999928377E-6</v>
      </c>
      <c r="J422" s="54">
        <f t="shared" si="80"/>
        <v>0.53999999999957027</v>
      </c>
      <c r="K422" s="54">
        <f t="shared" si="77"/>
        <v>0.92258333333376308</v>
      </c>
      <c r="L422" s="58"/>
      <c r="M422" s="59"/>
      <c r="N422" s="56">
        <f t="shared" si="81"/>
        <v>52.726129166666723</v>
      </c>
      <c r="O422" s="56">
        <f t="shared" si="82"/>
        <v>7.6881944444541439E-2</v>
      </c>
      <c r="P422" s="56">
        <f>SUM($O$13:O422)</f>
        <v>38.604129166666752</v>
      </c>
      <c r="Q422" s="56">
        <f t="shared" si="83"/>
        <v>14.121999999999971</v>
      </c>
    </row>
    <row r="423" spans="1:17" x14ac:dyDescent="0.35">
      <c r="A423" s="63">
        <v>0.49400462962962965</v>
      </c>
      <c r="B423" s="81">
        <f t="shared" si="75"/>
        <v>2169.0000000000032</v>
      </c>
      <c r="C423" s="54">
        <f t="shared" si="74"/>
        <v>36.150000000000055</v>
      </c>
      <c r="D423" s="54">
        <f t="shared" si="78"/>
        <v>0.10000000000001563</v>
      </c>
      <c r="E423">
        <v>23</v>
      </c>
      <c r="F423" s="31">
        <f>SUM($E$13:E423)</f>
        <v>7084</v>
      </c>
      <c r="G423" s="52">
        <f t="shared" si="79"/>
        <v>7.0839999999999996</v>
      </c>
      <c r="H423" s="54">
        <f t="shared" si="73"/>
        <v>1.4625833333333333</v>
      </c>
      <c r="I423" s="87">
        <f t="shared" si="76"/>
        <v>-7.6666666666654678E-6</v>
      </c>
      <c r="J423" s="54">
        <f t="shared" si="80"/>
        <v>0.45999999999992808</v>
      </c>
      <c r="K423" s="54">
        <f t="shared" si="77"/>
        <v>1.0025833333334053</v>
      </c>
      <c r="L423" s="58"/>
      <c r="M423" s="59"/>
      <c r="N423" s="56">
        <f t="shared" si="81"/>
        <v>52.87238750000008</v>
      </c>
      <c r="O423" s="56">
        <f t="shared" si="82"/>
        <v>0.10025833333335621</v>
      </c>
      <c r="P423" s="56">
        <f>SUM($O$13:O423)</f>
        <v>38.704387500000109</v>
      </c>
      <c r="Q423" s="56">
        <f t="shared" si="83"/>
        <v>14.167999999999971</v>
      </c>
    </row>
    <row r="424" spans="1:17" x14ac:dyDescent="0.35">
      <c r="A424" s="63">
        <v>0.49406250000000002</v>
      </c>
      <c r="B424" s="81">
        <f t="shared" si="75"/>
        <v>2174.0000000000009</v>
      </c>
      <c r="C424" s="54">
        <f t="shared" si="74"/>
        <v>36.233333333333348</v>
      </c>
      <c r="D424" s="54">
        <f t="shared" si="78"/>
        <v>8.3333333333293069E-2</v>
      </c>
      <c r="E424">
        <v>23.5</v>
      </c>
      <c r="F424" s="31">
        <f>SUM($E$13:E424)</f>
        <v>7107.5</v>
      </c>
      <c r="G424" s="52">
        <f t="shared" si="79"/>
        <v>7.1074999999999999</v>
      </c>
      <c r="H424" s="54">
        <f t="shared" si="73"/>
        <v>1.4625833333333333</v>
      </c>
      <c r="I424" s="87">
        <f t="shared" si="76"/>
        <v>-9.4000000000045416E-6</v>
      </c>
      <c r="J424" s="54">
        <f t="shared" si="80"/>
        <v>0.56400000000027251</v>
      </c>
      <c r="K424" s="54">
        <f t="shared" si="77"/>
        <v>0.89858333333306084</v>
      </c>
      <c r="L424" s="58"/>
      <c r="M424" s="59"/>
      <c r="N424" s="56">
        <f t="shared" si="81"/>
        <v>52.99426944444447</v>
      </c>
      <c r="O424" s="56">
        <f t="shared" si="82"/>
        <v>7.4881944444385562E-2</v>
      </c>
      <c r="P424" s="56">
        <f>SUM($O$13:O424)</f>
        <v>38.779269444444495</v>
      </c>
      <c r="Q424" s="56">
        <f t="shared" si="83"/>
        <v>14.214999999999975</v>
      </c>
    </row>
    <row r="425" spans="1:17" x14ac:dyDescent="0.35">
      <c r="A425" s="63">
        <v>0.49412037037037032</v>
      </c>
      <c r="B425" s="81">
        <f t="shared" si="75"/>
        <v>2178.9999999999986</v>
      </c>
      <c r="C425" s="54">
        <f t="shared" si="74"/>
        <v>36.316666666666642</v>
      </c>
      <c r="D425" s="54">
        <f t="shared" si="78"/>
        <v>8.3333333333293069E-2</v>
      </c>
      <c r="E425">
        <v>23</v>
      </c>
      <c r="F425" s="31">
        <f>SUM($E$13:E425)</f>
        <v>7130.5</v>
      </c>
      <c r="G425" s="52">
        <f t="shared" si="79"/>
        <v>7.1304999999999996</v>
      </c>
      <c r="H425" s="54">
        <f t="shared" si="73"/>
        <v>1.4625833333333333</v>
      </c>
      <c r="I425" s="87">
        <f t="shared" si="76"/>
        <v>-9.2000000000044452E-6</v>
      </c>
      <c r="J425" s="54">
        <f t="shared" si="80"/>
        <v>0.55200000000026672</v>
      </c>
      <c r="K425" s="54">
        <f t="shared" si="77"/>
        <v>0.91058333333306662</v>
      </c>
      <c r="L425" s="58"/>
      <c r="M425" s="59"/>
      <c r="N425" s="56">
        <f t="shared" si="81"/>
        <v>53.116151388888852</v>
      </c>
      <c r="O425" s="56">
        <f t="shared" si="82"/>
        <v>7.5881944444385549E-2</v>
      </c>
      <c r="P425" s="56">
        <f>SUM($O$13:O425)</f>
        <v>38.855151388888878</v>
      </c>
      <c r="Q425" s="56">
        <f t="shared" si="83"/>
        <v>14.260999999999974</v>
      </c>
    </row>
    <row r="426" spans="1:17" x14ac:dyDescent="0.35">
      <c r="A426" s="63">
        <v>0.49417824074074074</v>
      </c>
      <c r="B426" s="81">
        <f t="shared" si="75"/>
        <v>2184.0000000000023</v>
      </c>
      <c r="C426" s="54">
        <f t="shared" si="74"/>
        <v>36.400000000000041</v>
      </c>
      <c r="D426" s="54">
        <f t="shared" si="78"/>
        <v>8.3333333333399651E-2</v>
      </c>
      <c r="E426">
        <v>19</v>
      </c>
      <c r="F426" s="31">
        <f>SUM($E$13:E426)</f>
        <v>7149.5</v>
      </c>
      <c r="G426" s="52">
        <f t="shared" si="79"/>
        <v>7.1494999999999997</v>
      </c>
      <c r="H426" s="54">
        <f t="shared" si="73"/>
        <v>1.4625833333333333</v>
      </c>
      <c r="I426" s="87">
        <f t="shared" si="76"/>
        <v>-7.5999999999939514E-6</v>
      </c>
      <c r="J426" s="54">
        <f t="shared" si="80"/>
        <v>0.45599999999963708</v>
      </c>
      <c r="K426" s="54">
        <f t="shared" si="77"/>
        <v>1.0065833333336962</v>
      </c>
      <c r="L426" s="58"/>
      <c r="M426" s="59"/>
      <c r="N426" s="56">
        <f t="shared" si="81"/>
        <v>53.238033333333391</v>
      </c>
      <c r="O426" s="56">
        <f t="shared" si="82"/>
        <v>8.3881944444541431E-2</v>
      </c>
      <c r="P426" s="56">
        <f>SUM($O$13:O426)</f>
        <v>38.93903333333342</v>
      </c>
      <c r="Q426" s="56">
        <f t="shared" si="83"/>
        <v>14.298999999999971</v>
      </c>
    </row>
    <row r="427" spans="1:17" x14ac:dyDescent="0.35">
      <c r="A427" s="63">
        <v>0.4942361111111111</v>
      </c>
      <c r="B427" s="81">
        <f t="shared" si="75"/>
        <v>2189</v>
      </c>
      <c r="C427" s="54">
        <f t="shared" si="74"/>
        <v>36.483333333333334</v>
      </c>
      <c r="D427" s="54">
        <f t="shared" si="78"/>
        <v>8.3333333333293069E-2</v>
      </c>
      <c r="E427">
        <v>24</v>
      </c>
      <c r="F427" s="31">
        <f>SUM($E$13:E427)</f>
        <v>7173.5</v>
      </c>
      <c r="G427" s="52">
        <f t="shared" si="79"/>
        <v>7.1734999999999998</v>
      </c>
      <c r="H427" s="54">
        <f t="shared" si="73"/>
        <v>1.4625833333333333</v>
      </c>
      <c r="I427" s="87">
        <f t="shared" si="76"/>
        <v>-9.6000000000046396E-6</v>
      </c>
      <c r="J427" s="54">
        <f t="shared" si="80"/>
        <v>0.57600000000027829</v>
      </c>
      <c r="K427" s="54">
        <f t="shared" si="77"/>
        <v>0.88658333333305506</v>
      </c>
      <c r="L427" s="58"/>
      <c r="M427" s="59"/>
      <c r="N427" s="56">
        <f t="shared" si="81"/>
        <v>53.35991527777778</v>
      </c>
      <c r="O427" s="56">
        <f t="shared" si="82"/>
        <v>7.3881944444385561E-2</v>
      </c>
      <c r="P427" s="56">
        <f>SUM($O$13:O427)</f>
        <v>39.012915277777807</v>
      </c>
      <c r="Q427" s="56">
        <f t="shared" si="83"/>
        <v>14.346999999999973</v>
      </c>
    </row>
    <row r="428" spans="1:17" x14ac:dyDescent="0.35">
      <c r="A428" s="63">
        <v>0.49430555555555555</v>
      </c>
      <c r="B428" s="81">
        <f t="shared" si="75"/>
        <v>2195.0000000000009</v>
      </c>
      <c r="C428" s="54">
        <f t="shared" si="74"/>
        <v>36.58333333333335</v>
      </c>
      <c r="D428" s="54">
        <f t="shared" si="78"/>
        <v>0.10000000000001563</v>
      </c>
      <c r="E428">
        <v>24.5</v>
      </c>
      <c r="F428" s="31">
        <f>SUM($E$13:E428)</f>
        <v>7198</v>
      </c>
      <c r="G428" s="52">
        <f t="shared" si="79"/>
        <v>7.1980000000000004</v>
      </c>
      <c r="H428" s="54">
        <f t="shared" si="73"/>
        <v>1.4625833333333333</v>
      </c>
      <c r="I428" s="87">
        <f t="shared" si="76"/>
        <v>-8.1666666666653902E-6</v>
      </c>
      <c r="J428" s="54">
        <f t="shared" si="80"/>
        <v>0.48999999999992339</v>
      </c>
      <c r="K428" s="54">
        <f t="shared" si="77"/>
        <v>0.97258333333340996</v>
      </c>
      <c r="L428" s="58"/>
      <c r="M428" s="59"/>
      <c r="N428" s="56">
        <f t="shared" si="81"/>
        <v>53.506173611111137</v>
      </c>
      <c r="O428" s="56">
        <f t="shared" si="82"/>
        <v>9.7258333333356206E-2</v>
      </c>
      <c r="P428" s="56">
        <f>SUM($O$13:O428)</f>
        <v>39.110173611111165</v>
      </c>
      <c r="Q428" s="56">
        <f t="shared" si="83"/>
        <v>14.395999999999972</v>
      </c>
    </row>
    <row r="429" spans="1:17" x14ac:dyDescent="0.35">
      <c r="A429" s="63">
        <v>0.49436342592592591</v>
      </c>
      <c r="B429" s="81">
        <f t="shared" si="75"/>
        <v>2199.9999999999986</v>
      </c>
      <c r="C429" s="54">
        <f t="shared" si="74"/>
        <v>36.666666666666643</v>
      </c>
      <c r="D429" s="54">
        <f t="shared" si="78"/>
        <v>8.3333333333293069E-2</v>
      </c>
      <c r="E429">
        <v>24</v>
      </c>
      <c r="F429" s="31">
        <f>SUM($E$13:E429)</f>
        <v>7222</v>
      </c>
      <c r="G429" s="52">
        <f t="shared" si="79"/>
        <v>7.2220000000000004</v>
      </c>
      <c r="H429" s="54">
        <f t="shared" si="73"/>
        <v>1.4625833333333333</v>
      </c>
      <c r="I429" s="87">
        <f t="shared" si="76"/>
        <v>-9.6000000000046396E-6</v>
      </c>
      <c r="J429" s="54">
        <f t="shared" si="80"/>
        <v>0.57600000000027829</v>
      </c>
      <c r="K429" s="54">
        <f t="shared" si="77"/>
        <v>0.88658333333305506</v>
      </c>
      <c r="L429" s="58"/>
      <c r="M429" s="59"/>
      <c r="N429" s="56">
        <f t="shared" si="81"/>
        <v>53.62805555555552</v>
      </c>
      <c r="O429" s="56">
        <f t="shared" si="82"/>
        <v>7.3881944444385561E-2</v>
      </c>
      <c r="P429" s="56">
        <f>SUM($O$13:O429)</f>
        <v>39.184055555555553</v>
      </c>
      <c r="Q429" s="56">
        <f t="shared" si="83"/>
        <v>14.443999999999967</v>
      </c>
    </row>
    <row r="430" spans="1:17" x14ac:dyDescent="0.35">
      <c r="A430" s="63">
        <v>0.49442129629629633</v>
      </c>
      <c r="B430" s="81">
        <f t="shared" si="75"/>
        <v>2205.0000000000027</v>
      </c>
      <c r="C430" s="54">
        <f t="shared" si="74"/>
        <v>36.750000000000043</v>
      </c>
      <c r="D430" s="54">
        <f t="shared" si="78"/>
        <v>8.3333333333399651E-2</v>
      </c>
      <c r="E430">
        <v>25</v>
      </c>
      <c r="F430" s="31">
        <f>SUM($E$13:E430)</f>
        <v>7247</v>
      </c>
      <c r="G430" s="52">
        <f t="shared" si="79"/>
        <v>7.2469999999999999</v>
      </c>
      <c r="H430" s="54">
        <f t="shared" si="73"/>
        <v>1.4625833333333333</v>
      </c>
      <c r="I430" s="87">
        <f t="shared" si="76"/>
        <v>-9.9999999999920404E-6</v>
      </c>
      <c r="J430" s="54">
        <f t="shared" si="80"/>
        <v>0.59999999999952247</v>
      </c>
      <c r="K430" s="54">
        <f t="shared" si="77"/>
        <v>0.86258333333381088</v>
      </c>
      <c r="L430" s="58"/>
      <c r="M430" s="59"/>
      <c r="N430" s="56">
        <f t="shared" si="81"/>
        <v>53.749937500000065</v>
      </c>
      <c r="O430" s="56">
        <f t="shared" si="82"/>
        <v>7.1881944444541448E-2</v>
      </c>
      <c r="P430" s="56">
        <f>SUM($O$13:O430)</f>
        <v>39.255937500000094</v>
      </c>
      <c r="Q430" s="56">
        <f t="shared" si="83"/>
        <v>14.493999999999971</v>
      </c>
    </row>
    <row r="431" spans="1:17" x14ac:dyDescent="0.35">
      <c r="A431" s="63">
        <v>0.49449074074074079</v>
      </c>
      <c r="B431" s="81">
        <f t="shared" si="75"/>
        <v>2211.0000000000036</v>
      </c>
      <c r="C431" s="54">
        <f t="shared" si="74"/>
        <v>36.850000000000058</v>
      </c>
      <c r="D431" s="54">
        <f t="shared" si="78"/>
        <v>0.10000000000001563</v>
      </c>
      <c r="E431">
        <v>28</v>
      </c>
      <c r="F431" s="31">
        <f>SUM($E$13:E431)</f>
        <v>7275</v>
      </c>
      <c r="G431" s="52">
        <f t="shared" si="79"/>
        <v>7.2750000000000004</v>
      </c>
      <c r="H431" s="54">
        <f t="shared" si="73"/>
        <v>1.4625833333333333</v>
      </c>
      <c r="I431" s="87">
        <f t="shared" si="76"/>
        <v>-9.333333333331874E-6</v>
      </c>
      <c r="J431" s="54">
        <f t="shared" si="80"/>
        <v>0.55999999999991246</v>
      </c>
      <c r="K431" s="54">
        <f t="shared" si="77"/>
        <v>0.90258333333342089</v>
      </c>
      <c r="L431" s="58"/>
      <c r="M431" s="59"/>
      <c r="N431" s="56">
        <f t="shared" si="81"/>
        <v>53.896195833333422</v>
      </c>
      <c r="O431" s="56">
        <f t="shared" si="82"/>
        <v>9.02583333333562E-2</v>
      </c>
      <c r="P431" s="56">
        <f>SUM($O$13:O431)</f>
        <v>39.346195833333454</v>
      </c>
      <c r="Q431" s="56">
        <f t="shared" si="83"/>
        <v>14.549999999999969</v>
      </c>
    </row>
    <row r="432" spans="1:17" x14ac:dyDescent="0.35">
      <c r="A432" s="63">
        <v>0.49454861111111109</v>
      </c>
      <c r="B432" s="81">
        <f t="shared" si="75"/>
        <v>2216.0000000000009</v>
      </c>
      <c r="C432" s="54">
        <f t="shared" si="74"/>
        <v>36.933333333333351</v>
      </c>
      <c r="D432" s="54">
        <f t="shared" si="78"/>
        <v>8.3333333333293069E-2</v>
      </c>
      <c r="E432">
        <v>26</v>
      </c>
      <c r="F432" s="31">
        <f>SUM($E$13:E432)</f>
        <v>7301</v>
      </c>
      <c r="G432" s="52">
        <f t="shared" si="79"/>
        <v>7.3010000000000002</v>
      </c>
      <c r="H432" s="54">
        <f t="shared" si="73"/>
        <v>1.4625833333333333</v>
      </c>
      <c r="I432" s="87">
        <f t="shared" si="76"/>
        <v>-1.0400000000005025E-5</v>
      </c>
      <c r="J432" s="54">
        <f t="shared" si="80"/>
        <v>0.62400000000030154</v>
      </c>
      <c r="K432" s="54">
        <f t="shared" si="77"/>
        <v>0.83858333333303181</v>
      </c>
      <c r="L432" s="58"/>
      <c r="M432" s="59"/>
      <c r="N432" s="56">
        <f t="shared" si="81"/>
        <v>54.018077777777805</v>
      </c>
      <c r="O432" s="56">
        <f t="shared" si="82"/>
        <v>6.9881944444385558E-2</v>
      </c>
      <c r="P432" s="56">
        <f>SUM($O$13:O432)</f>
        <v>39.416077777777836</v>
      </c>
      <c r="Q432" s="56">
        <f t="shared" si="83"/>
        <v>14.601999999999968</v>
      </c>
    </row>
    <row r="433" spans="1:17" x14ac:dyDescent="0.35">
      <c r="A433" s="63">
        <v>0.49461805555555555</v>
      </c>
      <c r="B433" s="81">
        <f t="shared" si="75"/>
        <v>2222.0000000000018</v>
      </c>
      <c r="C433" s="54">
        <f t="shared" si="74"/>
        <v>37.033333333333367</v>
      </c>
      <c r="D433" s="54">
        <f t="shared" si="78"/>
        <v>0.10000000000001563</v>
      </c>
      <c r="E433">
        <v>26.5</v>
      </c>
      <c r="F433" s="31">
        <f>SUM($E$13:E433)</f>
        <v>7327.5</v>
      </c>
      <c r="G433" s="52">
        <f t="shared" si="79"/>
        <v>7.3274999999999997</v>
      </c>
      <c r="H433" s="54">
        <f t="shared" si="73"/>
        <v>1.4625833333333333</v>
      </c>
      <c r="I433" s="87">
        <f t="shared" si="76"/>
        <v>-8.8333333333319551E-6</v>
      </c>
      <c r="J433" s="54">
        <f t="shared" si="80"/>
        <v>0.5299999999999172</v>
      </c>
      <c r="K433" s="54">
        <f t="shared" si="77"/>
        <v>0.93258333333341614</v>
      </c>
      <c r="L433" s="58"/>
      <c r="M433" s="59"/>
      <c r="N433" s="56">
        <f t="shared" si="81"/>
        <v>54.164336111111162</v>
      </c>
      <c r="O433" s="56">
        <f t="shared" si="82"/>
        <v>9.3258333333356189E-2</v>
      </c>
      <c r="P433" s="56">
        <f>SUM($O$13:O433)</f>
        <v>39.509336111111196</v>
      </c>
      <c r="Q433" s="56">
        <f t="shared" si="83"/>
        <v>14.654999999999966</v>
      </c>
    </row>
    <row r="434" spans="1:17" x14ac:dyDescent="0.35">
      <c r="A434" s="63">
        <v>0.49467592592592591</v>
      </c>
      <c r="B434" s="81">
        <f t="shared" si="75"/>
        <v>2226.9999999999995</v>
      </c>
      <c r="C434" s="54">
        <f t="shared" si="74"/>
        <v>37.11666666666666</v>
      </c>
      <c r="D434" s="54">
        <f t="shared" si="78"/>
        <v>8.3333333333293069E-2</v>
      </c>
      <c r="E434">
        <v>20.5</v>
      </c>
      <c r="F434" s="31">
        <f>SUM($E$13:E434)</f>
        <v>7348</v>
      </c>
      <c r="G434" s="52">
        <f t="shared" si="79"/>
        <v>7.3479999999999999</v>
      </c>
      <c r="H434" s="54">
        <f t="shared" si="73"/>
        <v>1.4625833333333333</v>
      </c>
      <c r="I434" s="87">
        <f t="shared" si="76"/>
        <v>-8.2000000000039618E-6</v>
      </c>
      <c r="J434" s="54">
        <f t="shared" si="80"/>
        <v>0.49200000000023769</v>
      </c>
      <c r="K434" s="54">
        <f t="shared" si="77"/>
        <v>0.97058333333309565</v>
      </c>
      <c r="L434" s="58"/>
      <c r="M434" s="59"/>
      <c r="N434" s="56">
        <f t="shared" si="81"/>
        <v>54.286218055555544</v>
      </c>
      <c r="O434" s="56">
        <f t="shared" si="82"/>
        <v>8.0881944444385553E-2</v>
      </c>
      <c r="P434" s="56">
        <f>SUM($O$13:O434)</f>
        <v>39.590218055555582</v>
      </c>
      <c r="Q434" s="56">
        <f t="shared" si="83"/>
        <v>14.695999999999962</v>
      </c>
    </row>
    <row r="435" spans="1:17" x14ac:dyDescent="0.35">
      <c r="A435" s="63">
        <v>0.49473379629629632</v>
      </c>
      <c r="B435" s="81">
        <f t="shared" si="75"/>
        <v>2232.0000000000036</v>
      </c>
      <c r="C435" s="54">
        <f t="shared" si="74"/>
        <v>37.20000000000006</v>
      </c>
      <c r="D435" s="54">
        <f t="shared" si="78"/>
        <v>8.3333333333399651E-2</v>
      </c>
      <c r="E435">
        <v>27</v>
      </c>
      <c r="F435" s="31">
        <f>SUM($E$13:E435)</f>
        <v>7375</v>
      </c>
      <c r="G435" s="52">
        <f t="shared" si="79"/>
        <v>7.375</v>
      </c>
      <c r="H435" s="54">
        <f t="shared" si="73"/>
        <v>1.4625833333333333</v>
      </c>
      <c r="I435" s="87">
        <f t="shared" si="76"/>
        <v>-1.0799999999991404E-5</v>
      </c>
      <c r="J435" s="54">
        <f t="shared" si="80"/>
        <v>0.64799999999948432</v>
      </c>
      <c r="K435" s="54">
        <f t="shared" si="77"/>
        <v>0.81458333333384902</v>
      </c>
      <c r="L435" s="58"/>
      <c r="M435" s="59"/>
      <c r="N435" s="56">
        <f t="shared" si="81"/>
        <v>54.40810000000009</v>
      </c>
      <c r="O435" s="56">
        <f t="shared" si="82"/>
        <v>6.7881944444541445E-2</v>
      </c>
      <c r="P435" s="56">
        <f>SUM($O$13:O435)</f>
        <v>39.658100000000125</v>
      </c>
      <c r="Q435" s="56">
        <f t="shared" si="83"/>
        <v>14.749999999999964</v>
      </c>
    </row>
    <row r="436" spans="1:17" x14ac:dyDescent="0.35">
      <c r="A436" s="63">
        <v>0.49479166666666669</v>
      </c>
      <c r="B436" s="81">
        <f t="shared" si="75"/>
        <v>2237.0000000000014</v>
      </c>
      <c r="C436" s="54">
        <f t="shared" si="74"/>
        <v>37.283333333333353</v>
      </c>
      <c r="D436" s="54">
        <f t="shared" si="78"/>
        <v>8.3333333333293069E-2</v>
      </c>
      <c r="E436">
        <v>28.5</v>
      </c>
      <c r="F436" s="31">
        <f>SUM($E$13:E436)</f>
        <v>7403.5</v>
      </c>
      <c r="G436" s="52">
        <f t="shared" si="79"/>
        <v>7.4035000000000002</v>
      </c>
      <c r="H436" s="54">
        <f t="shared" si="73"/>
        <v>1.4625833333333333</v>
      </c>
      <c r="I436" s="87">
        <f t="shared" si="76"/>
        <v>-1.1400000000005508E-5</v>
      </c>
      <c r="J436" s="54">
        <f t="shared" si="80"/>
        <v>0.68400000000033045</v>
      </c>
      <c r="K436" s="54">
        <f t="shared" si="77"/>
        <v>0.77858333333300289</v>
      </c>
      <c r="L436" s="58"/>
      <c r="M436" s="59"/>
      <c r="N436" s="56">
        <f t="shared" si="81"/>
        <v>54.529981944444472</v>
      </c>
      <c r="O436" s="56">
        <f t="shared" si="82"/>
        <v>6.4881944444385553E-2</v>
      </c>
      <c r="P436" s="56">
        <f>SUM($O$13:O436)</f>
        <v>39.722981944444513</v>
      </c>
      <c r="Q436" s="56">
        <f t="shared" si="83"/>
        <v>14.80699999999996</v>
      </c>
    </row>
    <row r="437" spans="1:17" x14ac:dyDescent="0.35">
      <c r="A437" s="63">
        <v>0.49484953703703699</v>
      </c>
      <c r="B437" s="81">
        <f t="shared" si="75"/>
        <v>2241.9999999999986</v>
      </c>
      <c r="C437" s="54">
        <f t="shared" si="74"/>
        <v>37.366666666666646</v>
      </c>
      <c r="D437" s="54">
        <f t="shared" si="78"/>
        <v>8.3333333333293069E-2</v>
      </c>
      <c r="E437">
        <v>28</v>
      </c>
      <c r="F437" s="31">
        <f>SUM($E$13:E437)</f>
        <v>7431.5</v>
      </c>
      <c r="G437" s="52">
        <f t="shared" si="79"/>
        <v>7.4314999999999998</v>
      </c>
      <c r="H437" s="54">
        <f t="shared" si="73"/>
        <v>1.4625833333333333</v>
      </c>
      <c r="I437" s="87">
        <f t="shared" si="76"/>
        <v>-1.1200000000005412E-5</v>
      </c>
      <c r="J437" s="54">
        <f t="shared" si="80"/>
        <v>0.67200000000032467</v>
      </c>
      <c r="K437" s="54">
        <f t="shared" si="77"/>
        <v>0.79058333333300868</v>
      </c>
      <c r="L437" s="58"/>
      <c r="M437" s="59"/>
      <c r="N437" s="56">
        <f t="shared" si="81"/>
        <v>54.651863888888862</v>
      </c>
      <c r="O437" s="56">
        <f t="shared" si="82"/>
        <v>6.5881944444385554E-2</v>
      </c>
      <c r="P437" s="56">
        <f>SUM($O$13:O437)</f>
        <v>39.788863888888898</v>
      </c>
      <c r="Q437" s="56">
        <f t="shared" si="83"/>
        <v>14.862999999999964</v>
      </c>
    </row>
    <row r="438" spans="1:17" x14ac:dyDescent="0.35">
      <c r="A438" s="63">
        <v>0.49491898148148145</v>
      </c>
      <c r="B438" s="81">
        <f t="shared" si="75"/>
        <v>2247.9999999999995</v>
      </c>
      <c r="C438" s="54">
        <f t="shared" si="74"/>
        <v>37.466666666666661</v>
      </c>
      <c r="D438" s="54">
        <f t="shared" si="78"/>
        <v>0.10000000000001563</v>
      </c>
      <c r="E438">
        <v>25.5</v>
      </c>
      <c r="F438" s="31">
        <f>SUM($E$13:E438)</f>
        <v>7457</v>
      </c>
      <c r="G438" s="52">
        <f t="shared" si="79"/>
        <v>7.4569999999999999</v>
      </c>
      <c r="H438" s="54">
        <f t="shared" si="73"/>
        <v>1.4625833333333333</v>
      </c>
      <c r="I438" s="87">
        <f t="shared" si="76"/>
        <v>-8.4999999999986718E-6</v>
      </c>
      <c r="J438" s="54">
        <f t="shared" si="80"/>
        <v>0.50999999999992029</v>
      </c>
      <c r="K438" s="54">
        <f t="shared" si="77"/>
        <v>0.95258333333341305</v>
      </c>
      <c r="L438" s="58"/>
      <c r="M438" s="59"/>
      <c r="N438" s="56">
        <f t="shared" si="81"/>
        <v>54.798122222222219</v>
      </c>
      <c r="O438" s="56">
        <f t="shared" si="82"/>
        <v>9.525833333335619E-2</v>
      </c>
      <c r="P438" s="56">
        <f>SUM($O$13:O438)</f>
        <v>39.884122222222253</v>
      </c>
      <c r="Q438" s="56">
        <f t="shared" si="83"/>
        <v>14.913999999999966</v>
      </c>
    </row>
    <row r="439" spans="1:17" x14ac:dyDescent="0.35">
      <c r="A439" s="63">
        <v>0.49497685185185186</v>
      </c>
      <c r="B439" s="81">
        <f t="shared" si="75"/>
        <v>2253.0000000000036</v>
      </c>
      <c r="C439" s="54">
        <f t="shared" si="74"/>
        <v>37.550000000000061</v>
      </c>
      <c r="D439" s="54">
        <f t="shared" si="78"/>
        <v>8.3333333333399651E-2</v>
      </c>
      <c r="E439">
        <v>25</v>
      </c>
      <c r="F439" s="31">
        <f>SUM($E$13:E439)</f>
        <v>7482</v>
      </c>
      <c r="G439" s="52">
        <f t="shared" si="79"/>
        <v>7.4820000000000002</v>
      </c>
      <c r="H439" s="54">
        <f t="shared" si="73"/>
        <v>1.4625833333333333</v>
      </c>
      <c r="I439" s="87">
        <f t="shared" si="76"/>
        <v>-9.9999999999920404E-6</v>
      </c>
      <c r="J439" s="54">
        <f t="shared" si="80"/>
        <v>0.59999999999952247</v>
      </c>
      <c r="K439" s="54">
        <f t="shared" si="77"/>
        <v>0.86258333333381088</v>
      </c>
      <c r="L439" s="58"/>
      <c r="M439" s="59"/>
      <c r="N439" s="56">
        <f t="shared" si="81"/>
        <v>54.920004166666757</v>
      </c>
      <c r="O439" s="56">
        <f t="shared" si="82"/>
        <v>7.1881944444541448E-2</v>
      </c>
      <c r="P439" s="56">
        <f>SUM($O$13:O439)</f>
        <v>39.956004166666794</v>
      </c>
      <c r="Q439" s="56">
        <f t="shared" si="83"/>
        <v>14.963999999999963</v>
      </c>
    </row>
    <row r="440" spans="1:17" x14ac:dyDescent="0.35">
      <c r="A440" s="63">
        <v>0.49503472222222222</v>
      </c>
      <c r="B440" s="81">
        <f t="shared" si="75"/>
        <v>2258.0000000000014</v>
      </c>
      <c r="C440" s="54">
        <f t="shared" si="74"/>
        <v>37.633333333333354</v>
      </c>
      <c r="D440" s="54">
        <f t="shared" si="78"/>
        <v>8.3333333333293069E-2</v>
      </c>
      <c r="E440">
        <v>24.5</v>
      </c>
      <c r="F440" s="31">
        <f>SUM($E$13:E440)</f>
        <v>7506.5</v>
      </c>
      <c r="G440" s="52">
        <f t="shared" si="79"/>
        <v>7.5065</v>
      </c>
      <c r="H440" s="54">
        <f t="shared" si="73"/>
        <v>1.4625833333333333</v>
      </c>
      <c r="I440" s="87">
        <f t="shared" si="76"/>
        <v>-9.8000000000047343E-6</v>
      </c>
      <c r="J440" s="54">
        <f t="shared" si="80"/>
        <v>0.58800000000028407</v>
      </c>
      <c r="K440" s="54">
        <f t="shared" si="77"/>
        <v>0.87458333333304927</v>
      </c>
      <c r="L440" s="58"/>
      <c r="M440" s="59"/>
      <c r="N440" s="56">
        <f t="shared" si="81"/>
        <v>55.04188611111114</v>
      </c>
      <c r="O440" s="56">
        <f t="shared" si="82"/>
        <v>7.288194444438556E-2</v>
      </c>
      <c r="P440" s="56">
        <f>SUM($O$13:O440)</f>
        <v>40.028886111111177</v>
      </c>
      <c r="Q440" s="56">
        <f t="shared" si="83"/>
        <v>15.012999999999963</v>
      </c>
    </row>
    <row r="441" spans="1:17" x14ac:dyDescent="0.35">
      <c r="A441" s="63">
        <v>0.49509259259259258</v>
      </c>
      <c r="B441" s="81">
        <f t="shared" si="75"/>
        <v>2262.9999999999986</v>
      </c>
      <c r="C441" s="54">
        <f t="shared" si="74"/>
        <v>37.716666666666647</v>
      </c>
      <c r="D441" s="54">
        <f t="shared" si="78"/>
        <v>8.3333333333293069E-2</v>
      </c>
      <c r="E441">
        <v>22</v>
      </c>
      <c r="F441" s="31">
        <f>SUM($E$13:E441)</f>
        <v>7528.5</v>
      </c>
      <c r="G441" s="52">
        <f t="shared" si="79"/>
        <v>7.5285000000000002</v>
      </c>
      <c r="H441" s="54">
        <f t="shared" si="73"/>
        <v>1.4625833333333333</v>
      </c>
      <c r="I441" s="87">
        <f t="shared" si="76"/>
        <v>-8.8000000000042526E-6</v>
      </c>
      <c r="J441" s="54">
        <f t="shared" si="80"/>
        <v>0.52800000000025515</v>
      </c>
      <c r="K441" s="54">
        <f t="shared" si="77"/>
        <v>0.93458333333307819</v>
      </c>
      <c r="L441" s="58"/>
      <c r="M441" s="59"/>
      <c r="N441" s="56">
        <f t="shared" si="81"/>
        <v>55.163768055555529</v>
      </c>
      <c r="O441" s="56">
        <f t="shared" si="82"/>
        <v>7.7881944444385551E-2</v>
      </c>
      <c r="P441" s="56">
        <f>SUM($O$13:O441)</f>
        <v>40.106768055555563</v>
      </c>
      <c r="Q441" s="56">
        <f t="shared" si="83"/>
        <v>15.056999999999967</v>
      </c>
    </row>
    <row r="442" spans="1:17" x14ac:dyDescent="0.35">
      <c r="A442" s="63">
        <v>0.49516203703703704</v>
      </c>
      <c r="B442" s="81">
        <f t="shared" si="75"/>
        <v>2269</v>
      </c>
      <c r="C442" s="54">
        <f t="shared" si="74"/>
        <v>37.816666666666663</v>
      </c>
      <c r="D442" s="54">
        <f t="shared" si="78"/>
        <v>0.10000000000001563</v>
      </c>
      <c r="E442">
        <v>24.5</v>
      </c>
      <c r="F442" s="31">
        <f>SUM($E$13:E442)</f>
        <v>7553</v>
      </c>
      <c r="G442" s="52">
        <f t="shared" si="79"/>
        <v>7.5529999999999999</v>
      </c>
      <c r="H442" s="54">
        <f t="shared" ref="H442:H505" si="84">IF($C$4=$C$5,$D$5,IF($C$4=$C$6,$D$6,IF($C$4=$C$7,$D$7,$D$8)))</f>
        <v>1.4625833333333333</v>
      </c>
      <c r="I442" s="87">
        <f t="shared" si="76"/>
        <v>-8.1666666666653902E-6</v>
      </c>
      <c r="J442" s="54">
        <f t="shared" si="80"/>
        <v>0.48999999999992339</v>
      </c>
      <c r="K442" s="54">
        <f t="shared" si="77"/>
        <v>0.97258333333340996</v>
      </c>
      <c r="L442" s="58"/>
      <c r="M442" s="59"/>
      <c r="N442" s="56">
        <f t="shared" si="81"/>
        <v>55.310026388888886</v>
      </c>
      <c r="O442" s="56">
        <f t="shared" si="82"/>
        <v>9.7258333333356206E-2</v>
      </c>
      <c r="P442" s="56">
        <f>SUM($O$13:O442)</f>
        <v>40.20402638888892</v>
      </c>
      <c r="Q442" s="56">
        <f t="shared" si="83"/>
        <v>15.105999999999966</v>
      </c>
    </row>
    <row r="443" spans="1:17" x14ac:dyDescent="0.35">
      <c r="A443" s="63">
        <v>0.49521990740740746</v>
      </c>
      <c r="B443" s="81">
        <f t="shared" si="75"/>
        <v>2274.0000000000036</v>
      </c>
      <c r="C443" s="54">
        <f t="shared" si="74"/>
        <v>37.900000000000063</v>
      </c>
      <c r="D443" s="54">
        <f t="shared" si="78"/>
        <v>8.3333333333399651E-2</v>
      </c>
      <c r="E443">
        <v>29.5</v>
      </c>
      <c r="F443" s="31">
        <f>SUM($E$13:E443)</f>
        <v>7582.5</v>
      </c>
      <c r="G443" s="52">
        <f t="shared" si="79"/>
        <v>7.5824999999999996</v>
      </c>
      <c r="H443" s="54">
        <f t="shared" si="84"/>
        <v>1.4625833333333333</v>
      </c>
      <c r="I443" s="87">
        <f t="shared" si="76"/>
        <v>-1.1799999999990609E-5</v>
      </c>
      <c r="J443" s="54">
        <f t="shared" si="80"/>
        <v>0.70799999999943652</v>
      </c>
      <c r="K443" s="54">
        <f t="shared" si="77"/>
        <v>0.75458333333389682</v>
      </c>
      <c r="L443" s="58"/>
      <c r="M443" s="59"/>
      <c r="N443" s="56">
        <f t="shared" si="81"/>
        <v>55.431908333333425</v>
      </c>
      <c r="O443" s="56">
        <f t="shared" si="82"/>
        <v>6.288194444454144E-2</v>
      </c>
      <c r="P443" s="56">
        <f>SUM($O$13:O443)</f>
        <v>40.266908333333461</v>
      </c>
      <c r="Q443" s="56">
        <f t="shared" si="83"/>
        <v>15.164999999999964</v>
      </c>
    </row>
    <row r="444" spans="1:17" x14ac:dyDescent="0.35">
      <c r="A444" s="63">
        <v>0.4952893518518518</v>
      </c>
      <c r="B444" s="81">
        <f t="shared" si="75"/>
        <v>2279.9999999999982</v>
      </c>
      <c r="C444" s="54">
        <f t="shared" si="74"/>
        <v>37.999999999999972</v>
      </c>
      <c r="D444" s="54">
        <f t="shared" si="78"/>
        <v>9.9999999999909051E-2</v>
      </c>
      <c r="E444">
        <v>20.5</v>
      </c>
      <c r="F444" s="31">
        <f>SUM($E$13:E444)</f>
        <v>7603</v>
      </c>
      <c r="G444" s="52">
        <f t="shared" si="79"/>
        <v>7.6029999999999998</v>
      </c>
      <c r="H444" s="54">
        <f t="shared" si="84"/>
        <v>1.4625833333333333</v>
      </c>
      <c r="I444" s="87">
        <f t="shared" si="76"/>
        <v>-6.8333333333395484E-6</v>
      </c>
      <c r="J444" s="54">
        <f t="shared" si="80"/>
        <v>0.4100000000003729</v>
      </c>
      <c r="K444" s="54">
        <f t="shared" si="77"/>
        <v>1.0525833333329604</v>
      </c>
      <c r="L444" s="58"/>
      <c r="M444" s="59"/>
      <c r="N444" s="56">
        <f t="shared" si="81"/>
        <v>55.578166666666625</v>
      </c>
      <c r="O444" s="56">
        <f t="shared" si="82"/>
        <v>0.10525833333320031</v>
      </c>
      <c r="P444" s="56">
        <f>SUM($O$13:O444)</f>
        <v>40.372166666666665</v>
      </c>
      <c r="Q444" s="56">
        <f t="shared" si="83"/>
        <v>15.20599999999996</v>
      </c>
    </row>
    <row r="445" spans="1:17" x14ac:dyDescent="0.35">
      <c r="A445" s="63">
        <v>0.49534722222222222</v>
      </c>
      <c r="B445" s="81">
        <f t="shared" si="75"/>
        <v>2285.0000000000023</v>
      </c>
      <c r="C445" s="54">
        <f t="shared" si="74"/>
        <v>38.083333333333371</v>
      </c>
      <c r="D445" s="54">
        <f t="shared" si="78"/>
        <v>8.3333333333399651E-2</v>
      </c>
      <c r="E445">
        <v>23.5</v>
      </c>
      <c r="F445" s="31">
        <f>SUM($E$13:E445)</f>
        <v>7626.5</v>
      </c>
      <c r="G445" s="52">
        <f t="shared" si="79"/>
        <v>7.6265000000000001</v>
      </c>
      <c r="H445" s="54">
        <f t="shared" si="84"/>
        <v>1.4625833333333333</v>
      </c>
      <c r="I445" s="87">
        <f t="shared" si="76"/>
        <v>-9.3999999999925205E-6</v>
      </c>
      <c r="J445" s="54">
        <f t="shared" si="80"/>
        <v>0.56399999999955119</v>
      </c>
      <c r="K445" s="54">
        <f t="shared" si="77"/>
        <v>0.89858333333378215</v>
      </c>
      <c r="L445" s="58"/>
      <c r="M445" s="59"/>
      <c r="N445" s="56">
        <f t="shared" si="81"/>
        <v>55.700048611111164</v>
      </c>
      <c r="O445" s="56">
        <f t="shared" si="82"/>
        <v>7.4881944444541437E-2</v>
      </c>
      <c r="P445" s="56">
        <f>SUM($O$13:O445)</f>
        <v>40.447048611111207</v>
      </c>
      <c r="Q445" s="56">
        <f t="shared" si="83"/>
        <v>15.252999999999957</v>
      </c>
    </row>
    <row r="446" spans="1:17" x14ac:dyDescent="0.35">
      <c r="A446" s="63">
        <v>0.49541666666666667</v>
      </c>
      <c r="B446" s="81">
        <f t="shared" si="75"/>
        <v>2291.0000000000032</v>
      </c>
      <c r="C446" s="54">
        <f t="shared" si="74"/>
        <v>38.183333333333387</v>
      </c>
      <c r="D446" s="54">
        <f t="shared" si="78"/>
        <v>0.10000000000001563</v>
      </c>
      <c r="E446">
        <v>23.5</v>
      </c>
      <c r="F446" s="31">
        <f>SUM($E$13:E446)</f>
        <v>7650</v>
      </c>
      <c r="G446" s="52">
        <f t="shared" si="79"/>
        <v>7.65</v>
      </c>
      <c r="H446" s="54">
        <f t="shared" si="84"/>
        <v>1.4625833333333333</v>
      </c>
      <c r="I446" s="87">
        <f t="shared" si="76"/>
        <v>-7.8333333333321086E-6</v>
      </c>
      <c r="J446" s="54">
        <f t="shared" si="80"/>
        <v>0.46999999999992653</v>
      </c>
      <c r="K446" s="54">
        <f t="shared" si="77"/>
        <v>0.99258333333340687</v>
      </c>
      <c r="L446" s="58"/>
      <c r="M446" s="59"/>
      <c r="N446" s="56">
        <f t="shared" si="81"/>
        <v>55.846306944444521</v>
      </c>
      <c r="O446" s="56">
        <f t="shared" si="82"/>
        <v>9.9258333333356208E-2</v>
      </c>
      <c r="P446" s="56">
        <f>SUM($O$13:O446)</f>
        <v>40.546306944444559</v>
      </c>
      <c r="Q446" s="56">
        <f t="shared" si="83"/>
        <v>15.299999999999962</v>
      </c>
    </row>
    <row r="447" spans="1:17" x14ac:dyDescent="0.35">
      <c r="A447" s="63">
        <v>0.49547453703703703</v>
      </c>
      <c r="B447" s="81">
        <f t="shared" si="75"/>
        <v>2296.0000000000009</v>
      </c>
      <c r="C447" s="54">
        <f t="shared" si="74"/>
        <v>38.26666666666668</v>
      </c>
      <c r="D447" s="54">
        <f t="shared" si="78"/>
        <v>8.3333333333293069E-2</v>
      </c>
      <c r="E447">
        <v>23.5</v>
      </c>
      <c r="F447" s="31">
        <f>SUM($E$13:E447)</f>
        <v>7673.5</v>
      </c>
      <c r="G447" s="52">
        <f t="shared" si="79"/>
        <v>7.6734999999999998</v>
      </c>
      <c r="H447" s="54">
        <f t="shared" si="84"/>
        <v>1.4625833333333333</v>
      </c>
      <c r="I447" s="87">
        <f t="shared" si="76"/>
        <v>-9.4000000000045416E-6</v>
      </c>
      <c r="J447" s="54">
        <f t="shared" si="80"/>
        <v>0.56400000000027251</v>
      </c>
      <c r="K447" s="54">
        <f t="shared" si="77"/>
        <v>0.89858333333306084</v>
      </c>
      <c r="L447" s="58"/>
      <c r="M447" s="59"/>
      <c r="N447" s="56">
        <f t="shared" si="81"/>
        <v>55.968188888888911</v>
      </c>
      <c r="O447" s="56">
        <f t="shared" si="82"/>
        <v>7.4881944444385562E-2</v>
      </c>
      <c r="P447" s="56">
        <f>SUM($O$13:O447)</f>
        <v>40.621188888888945</v>
      </c>
      <c r="Q447" s="56">
        <f t="shared" si="83"/>
        <v>15.346999999999966</v>
      </c>
    </row>
    <row r="448" spans="1:17" x14ac:dyDescent="0.35">
      <c r="A448" s="63">
        <v>0.49553240740740739</v>
      </c>
      <c r="B448" s="81">
        <f t="shared" si="75"/>
        <v>2300.9999999999982</v>
      </c>
      <c r="C448" s="54">
        <f t="shared" si="74"/>
        <v>38.349999999999973</v>
      </c>
      <c r="D448" s="54">
        <f t="shared" si="78"/>
        <v>8.3333333333293069E-2</v>
      </c>
      <c r="E448">
        <v>23.5</v>
      </c>
      <c r="F448" s="31">
        <f>SUM($E$13:E448)</f>
        <v>7697</v>
      </c>
      <c r="G448" s="52">
        <f t="shared" si="79"/>
        <v>7.6970000000000001</v>
      </c>
      <c r="H448" s="54">
        <f t="shared" si="84"/>
        <v>1.4625833333333333</v>
      </c>
      <c r="I448" s="87">
        <f t="shared" si="76"/>
        <v>-9.4000000000045416E-6</v>
      </c>
      <c r="J448" s="54">
        <f t="shared" si="80"/>
        <v>0.56400000000027251</v>
      </c>
      <c r="K448" s="54">
        <f t="shared" si="77"/>
        <v>0.89858333333306084</v>
      </c>
      <c r="L448" s="58"/>
      <c r="M448" s="59"/>
      <c r="N448" s="56">
        <f t="shared" si="81"/>
        <v>56.090070833333293</v>
      </c>
      <c r="O448" s="56">
        <f t="shared" si="82"/>
        <v>7.4881944444385562E-2</v>
      </c>
      <c r="P448" s="56">
        <f>SUM($O$13:O448)</f>
        <v>40.69607083333333</v>
      </c>
      <c r="Q448" s="56">
        <f t="shared" si="83"/>
        <v>15.393999999999963</v>
      </c>
    </row>
    <row r="449" spans="1:17" x14ac:dyDescent="0.35">
      <c r="A449" s="63">
        <v>0.49559027777777781</v>
      </c>
      <c r="B449" s="81">
        <f t="shared" si="75"/>
        <v>2306.0000000000023</v>
      </c>
      <c r="C449" s="54">
        <f t="shared" si="74"/>
        <v>38.433333333333373</v>
      </c>
      <c r="D449" s="54">
        <f t="shared" si="78"/>
        <v>8.3333333333399651E-2</v>
      </c>
      <c r="E449">
        <v>23.5</v>
      </c>
      <c r="F449" s="31">
        <f>SUM($E$13:E449)</f>
        <v>7720.5</v>
      </c>
      <c r="G449" s="52">
        <f t="shared" si="79"/>
        <v>7.7205000000000004</v>
      </c>
      <c r="H449" s="54">
        <f t="shared" si="84"/>
        <v>1.4625833333333333</v>
      </c>
      <c r="I449" s="87">
        <f t="shared" si="76"/>
        <v>-9.3999999999925205E-6</v>
      </c>
      <c r="J449" s="54">
        <f t="shared" si="80"/>
        <v>0.56399999999955119</v>
      </c>
      <c r="K449" s="54">
        <f t="shared" si="77"/>
        <v>0.89858333333378215</v>
      </c>
      <c r="L449" s="58"/>
      <c r="M449" s="59"/>
      <c r="N449" s="56">
        <f t="shared" si="81"/>
        <v>56.211952777777839</v>
      </c>
      <c r="O449" s="56">
        <f t="shared" si="82"/>
        <v>7.4881944444541437E-2</v>
      </c>
      <c r="P449" s="56">
        <f>SUM($O$13:O449)</f>
        <v>40.770952777777872</v>
      </c>
      <c r="Q449" s="56">
        <f t="shared" si="83"/>
        <v>15.440999999999967</v>
      </c>
    </row>
    <row r="450" spans="1:17" x14ac:dyDescent="0.35">
      <c r="A450" s="63">
        <v>0.49565972222222227</v>
      </c>
      <c r="B450" s="81">
        <f t="shared" si="75"/>
        <v>2312.0000000000032</v>
      </c>
      <c r="C450" s="54">
        <f t="shared" si="74"/>
        <v>38.533333333333388</v>
      </c>
      <c r="D450" s="54">
        <f t="shared" si="78"/>
        <v>0.10000000000001563</v>
      </c>
      <c r="E450">
        <v>19.5</v>
      </c>
      <c r="F450" s="31">
        <f>SUM($E$13:E450)</f>
        <v>7740</v>
      </c>
      <c r="G450" s="52">
        <f t="shared" si="79"/>
        <v>7.74</v>
      </c>
      <c r="H450" s="54">
        <f t="shared" si="84"/>
        <v>1.4625833333333333</v>
      </c>
      <c r="I450" s="87">
        <f t="shared" si="76"/>
        <v>-6.499999999998984E-6</v>
      </c>
      <c r="J450" s="54">
        <f t="shared" si="80"/>
        <v>0.38999999999993906</v>
      </c>
      <c r="K450" s="54">
        <f t="shared" si="77"/>
        <v>1.0725833333333943</v>
      </c>
      <c r="L450" s="58"/>
      <c r="M450" s="59"/>
      <c r="N450" s="56">
        <f t="shared" si="81"/>
        <v>56.358211111111189</v>
      </c>
      <c r="O450" s="56">
        <f t="shared" si="82"/>
        <v>0.1072583333333562</v>
      </c>
      <c r="P450" s="56">
        <f>SUM($O$13:O450)</f>
        <v>40.878211111111227</v>
      </c>
      <c r="Q450" s="56">
        <f t="shared" si="83"/>
        <v>15.479999999999961</v>
      </c>
    </row>
    <row r="451" spans="1:17" x14ac:dyDescent="0.35">
      <c r="A451" s="63">
        <v>0.49572916666666672</v>
      </c>
      <c r="B451" s="81">
        <f t="shared" si="75"/>
        <v>2318.0000000000041</v>
      </c>
      <c r="C451" s="54">
        <f t="shared" si="74"/>
        <v>38.633333333333404</v>
      </c>
      <c r="D451" s="54">
        <f t="shared" si="78"/>
        <v>0.10000000000001563</v>
      </c>
      <c r="E451">
        <v>23.5</v>
      </c>
      <c r="F451" s="31">
        <f>SUM($E$13:E451)</f>
        <v>7763.5</v>
      </c>
      <c r="G451" s="52">
        <f t="shared" si="79"/>
        <v>7.7634999999999996</v>
      </c>
      <c r="H451" s="54">
        <f t="shared" si="84"/>
        <v>1.4625833333333333</v>
      </c>
      <c r="I451" s="87">
        <f t="shared" si="76"/>
        <v>-7.8333333333321086E-6</v>
      </c>
      <c r="J451" s="54">
        <f t="shared" si="80"/>
        <v>0.46999999999992653</v>
      </c>
      <c r="K451" s="54">
        <f t="shared" si="77"/>
        <v>0.99258333333340687</v>
      </c>
      <c r="L451" s="58"/>
      <c r="M451" s="59"/>
      <c r="N451" s="56">
        <f t="shared" si="81"/>
        <v>56.504469444444545</v>
      </c>
      <c r="O451" s="56">
        <f t="shared" si="82"/>
        <v>9.9258333333356208E-2</v>
      </c>
      <c r="P451" s="56">
        <f>SUM($O$13:O451)</f>
        <v>40.97746944444458</v>
      </c>
      <c r="Q451" s="56">
        <f t="shared" si="83"/>
        <v>15.526999999999965</v>
      </c>
    </row>
    <row r="452" spans="1:17" x14ac:dyDescent="0.35">
      <c r="A452" s="63">
        <v>0.49578703703703703</v>
      </c>
      <c r="B452" s="81">
        <f t="shared" si="75"/>
        <v>2323.0000000000018</v>
      </c>
      <c r="C452" s="54">
        <f t="shared" si="74"/>
        <v>38.716666666666697</v>
      </c>
      <c r="D452" s="54">
        <f t="shared" si="78"/>
        <v>8.3333333333293069E-2</v>
      </c>
      <c r="E452">
        <v>24</v>
      </c>
      <c r="F452" s="31">
        <f>SUM($E$13:E452)</f>
        <v>7787.5</v>
      </c>
      <c r="G452" s="52">
        <f t="shared" si="79"/>
        <v>7.7874999999999996</v>
      </c>
      <c r="H452" s="54">
        <f t="shared" si="84"/>
        <v>1.4625833333333333</v>
      </c>
      <c r="I452" s="87">
        <f t="shared" si="76"/>
        <v>-9.6000000000046396E-6</v>
      </c>
      <c r="J452" s="54">
        <f t="shared" si="80"/>
        <v>0.57600000000027829</v>
      </c>
      <c r="K452" s="54">
        <f t="shared" si="77"/>
        <v>0.88658333333305506</v>
      </c>
      <c r="L452" s="58"/>
      <c r="M452" s="59"/>
      <c r="N452" s="56">
        <f t="shared" si="81"/>
        <v>56.626351388888935</v>
      </c>
      <c r="O452" s="56">
        <f t="shared" si="82"/>
        <v>7.3881944444385561E-2</v>
      </c>
      <c r="P452" s="56">
        <f>SUM($O$13:O452)</f>
        <v>41.051351388888968</v>
      </c>
      <c r="Q452" s="56">
        <f t="shared" si="83"/>
        <v>15.574999999999967</v>
      </c>
    </row>
    <row r="453" spans="1:17" x14ac:dyDescent="0.35">
      <c r="A453" s="63">
        <v>0.49585648148148148</v>
      </c>
      <c r="B453" s="81">
        <f t="shared" si="75"/>
        <v>2329.0000000000027</v>
      </c>
      <c r="C453" s="54">
        <f t="shared" si="74"/>
        <v>38.816666666666713</v>
      </c>
      <c r="D453" s="54">
        <f t="shared" si="78"/>
        <v>0.10000000000001563</v>
      </c>
      <c r="E453">
        <v>23</v>
      </c>
      <c r="F453" s="31">
        <f>SUM($E$13:E453)</f>
        <v>7810.5</v>
      </c>
      <c r="G453" s="52">
        <f t="shared" si="79"/>
        <v>7.8105000000000002</v>
      </c>
      <c r="H453" s="54">
        <f t="shared" si="84"/>
        <v>1.4625833333333333</v>
      </c>
      <c r="I453" s="87">
        <f t="shared" si="76"/>
        <v>-7.6666666666654678E-6</v>
      </c>
      <c r="J453" s="54">
        <f t="shared" si="80"/>
        <v>0.45999999999992808</v>
      </c>
      <c r="K453" s="54">
        <f t="shared" si="77"/>
        <v>1.0025833333334053</v>
      </c>
      <c r="L453" s="58"/>
      <c r="M453" s="59"/>
      <c r="N453" s="56">
        <f t="shared" si="81"/>
        <v>56.772609722222292</v>
      </c>
      <c r="O453" s="56">
        <f t="shared" si="82"/>
        <v>0.10025833333335621</v>
      </c>
      <c r="P453" s="56">
        <f>SUM($O$13:O453)</f>
        <v>41.151609722222325</v>
      </c>
      <c r="Q453" s="56">
        <f t="shared" si="83"/>
        <v>15.620999999999967</v>
      </c>
    </row>
    <row r="454" spans="1:17" x14ac:dyDescent="0.35">
      <c r="A454" s="63">
        <v>0.49591435185185184</v>
      </c>
      <c r="B454" s="81">
        <f t="shared" si="75"/>
        <v>2334.0000000000005</v>
      </c>
      <c r="C454" s="54">
        <f t="shared" si="74"/>
        <v>38.900000000000006</v>
      </c>
      <c r="D454" s="54">
        <f t="shared" si="78"/>
        <v>8.3333333333293069E-2</v>
      </c>
      <c r="E454">
        <v>24</v>
      </c>
      <c r="F454" s="31">
        <f>SUM($E$13:E454)</f>
        <v>7834.5</v>
      </c>
      <c r="G454" s="52">
        <f t="shared" si="79"/>
        <v>7.8345000000000002</v>
      </c>
      <c r="H454" s="54">
        <f t="shared" si="84"/>
        <v>1.4625833333333333</v>
      </c>
      <c r="I454" s="87">
        <f t="shared" si="76"/>
        <v>-9.6000000000046396E-6</v>
      </c>
      <c r="J454" s="54">
        <f t="shared" si="80"/>
        <v>0.57600000000027829</v>
      </c>
      <c r="K454" s="54">
        <f t="shared" si="77"/>
        <v>0.88658333333305506</v>
      </c>
      <c r="L454" s="58"/>
      <c r="M454" s="59"/>
      <c r="N454" s="56">
        <f t="shared" si="81"/>
        <v>56.894491666666674</v>
      </c>
      <c r="O454" s="56">
        <f t="shared" si="82"/>
        <v>7.3881944444385561E-2</v>
      </c>
      <c r="P454" s="56">
        <f>SUM($O$13:O454)</f>
        <v>41.225491666666713</v>
      </c>
      <c r="Q454" s="56">
        <f t="shared" si="83"/>
        <v>15.668999999999961</v>
      </c>
    </row>
    <row r="455" spans="1:17" x14ac:dyDescent="0.35">
      <c r="A455" s="63">
        <v>0.49597222222222226</v>
      </c>
      <c r="B455" s="81">
        <f t="shared" si="75"/>
        <v>2339.0000000000045</v>
      </c>
      <c r="C455" s="54">
        <f t="shared" si="74"/>
        <v>38.983333333333405</v>
      </c>
      <c r="D455" s="54">
        <f t="shared" si="78"/>
        <v>8.3333333333399651E-2</v>
      </c>
      <c r="E455">
        <v>24</v>
      </c>
      <c r="F455" s="31">
        <f>SUM($E$13:E455)</f>
        <v>7858.5</v>
      </c>
      <c r="G455" s="52">
        <f t="shared" si="79"/>
        <v>7.8585000000000003</v>
      </c>
      <c r="H455" s="54">
        <f t="shared" si="84"/>
        <v>1.4625833333333333</v>
      </c>
      <c r="I455" s="87">
        <f t="shared" si="76"/>
        <v>-9.599999999992361E-6</v>
      </c>
      <c r="J455" s="54">
        <f t="shared" si="80"/>
        <v>0.57599999999954166</v>
      </c>
      <c r="K455" s="54">
        <f t="shared" si="77"/>
        <v>0.88658333333379169</v>
      </c>
      <c r="L455" s="58"/>
      <c r="M455" s="59"/>
      <c r="N455" s="56">
        <f t="shared" si="81"/>
        <v>57.01637361111122</v>
      </c>
      <c r="O455" s="56">
        <f t="shared" si="82"/>
        <v>7.3881944444541436E-2</v>
      </c>
      <c r="P455" s="56">
        <f>SUM($O$13:O455)</f>
        <v>41.299373611111257</v>
      </c>
      <c r="Q455" s="56">
        <f t="shared" si="83"/>
        <v>15.716999999999963</v>
      </c>
    </row>
    <row r="456" spans="1:17" x14ac:dyDescent="0.35">
      <c r="A456" s="63">
        <v>0.49604166666666666</v>
      </c>
      <c r="B456" s="81">
        <f t="shared" si="75"/>
        <v>2344.9999999999991</v>
      </c>
      <c r="C456" s="54">
        <f t="shared" si="74"/>
        <v>39.083333333333314</v>
      </c>
      <c r="D456" s="54">
        <f t="shared" si="78"/>
        <v>9.9999999999909051E-2</v>
      </c>
      <c r="E456">
        <v>23.5</v>
      </c>
      <c r="F456" s="31">
        <f>SUM($E$13:E456)</f>
        <v>7882</v>
      </c>
      <c r="G456" s="52">
        <f t="shared" si="79"/>
        <v>7.8819999999999997</v>
      </c>
      <c r="H456" s="54">
        <f t="shared" si="84"/>
        <v>1.4625833333333333</v>
      </c>
      <c r="I456" s="87">
        <f t="shared" si="76"/>
        <v>-7.8333333333404587E-6</v>
      </c>
      <c r="J456" s="54">
        <f t="shared" si="80"/>
        <v>0.47000000000042746</v>
      </c>
      <c r="K456" s="54">
        <f t="shared" si="77"/>
        <v>0.99258333333290594</v>
      </c>
      <c r="L456" s="58"/>
      <c r="M456" s="59"/>
      <c r="N456" s="56">
        <f t="shared" si="81"/>
        <v>57.162631944444421</v>
      </c>
      <c r="O456" s="56">
        <f t="shared" si="82"/>
        <v>9.9258333333200319E-2</v>
      </c>
      <c r="P456" s="56">
        <f>SUM($O$13:O456)</f>
        <v>41.39863194444446</v>
      </c>
      <c r="Q456" s="56">
        <f t="shared" si="83"/>
        <v>15.76399999999996</v>
      </c>
    </row>
    <row r="457" spans="1:17" x14ac:dyDescent="0.35">
      <c r="A457" s="63">
        <v>0.49609953703703707</v>
      </c>
      <c r="B457" s="81">
        <f t="shared" si="75"/>
        <v>2350.0000000000027</v>
      </c>
      <c r="C457" s="54">
        <f t="shared" si="74"/>
        <v>39.166666666666714</v>
      </c>
      <c r="D457" s="54">
        <f t="shared" si="78"/>
        <v>8.3333333333399651E-2</v>
      </c>
      <c r="E457">
        <v>24</v>
      </c>
      <c r="F457" s="31">
        <f>SUM($E$13:E457)</f>
        <v>7906</v>
      </c>
      <c r="G457" s="52">
        <f t="shared" si="79"/>
        <v>7.9059999999999997</v>
      </c>
      <c r="H457" s="54">
        <f t="shared" si="84"/>
        <v>1.4625833333333333</v>
      </c>
      <c r="I457" s="87">
        <f t="shared" si="76"/>
        <v>-9.599999999992361E-6</v>
      </c>
      <c r="J457" s="54">
        <f t="shared" si="80"/>
        <v>0.57599999999954166</v>
      </c>
      <c r="K457" s="54">
        <f t="shared" si="77"/>
        <v>0.88658333333379169</v>
      </c>
      <c r="L457" s="58"/>
      <c r="M457" s="59"/>
      <c r="N457" s="56">
        <f t="shared" si="81"/>
        <v>57.284513888888959</v>
      </c>
      <c r="O457" s="56">
        <f t="shared" si="82"/>
        <v>7.3881944444541436E-2</v>
      </c>
      <c r="P457" s="56">
        <f>SUM($O$13:O457)</f>
        <v>41.472513888889004</v>
      </c>
      <c r="Q457" s="56">
        <f t="shared" si="83"/>
        <v>15.811999999999955</v>
      </c>
    </row>
    <row r="458" spans="1:17" x14ac:dyDescent="0.35">
      <c r="A458" s="63">
        <v>0.49615740740740738</v>
      </c>
      <c r="B458" s="81">
        <f t="shared" si="75"/>
        <v>2355.0000000000005</v>
      </c>
      <c r="C458" s="54">
        <f t="shared" si="74"/>
        <v>39.250000000000007</v>
      </c>
      <c r="D458" s="54">
        <f t="shared" si="78"/>
        <v>8.3333333333293069E-2</v>
      </c>
      <c r="E458">
        <v>23</v>
      </c>
      <c r="F458" s="31">
        <f>SUM($E$13:E458)</f>
        <v>7929</v>
      </c>
      <c r="G458" s="52">
        <f t="shared" si="79"/>
        <v>7.9290000000000003</v>
      </c>
      <c r="H458" s="54">
        <f t="shared" si="84"/>
        <v>1.4625833333333333</v>
      </c>
      <c r="I458" s="87">
        <f t="shared" si="76"/>
        <v>-9.2000000000044452E-6</v>
      </c>
      <c r="J458" s="54">
        <f t="shared" si="80"/>
        <v>0.55200000000026672</v>
      </c>
      <c r="K458" s="54">
        <f t="shared" si="77"/>
        <v>0.91058333333306662</v>
      </c>
      <c r="L458" s="58"/>
      <c r="M458" s="59"/>
      <c r="N458" s="56">
        <f t="shared" si="81"/>
        <v>57.406395833333342</v>
      </c>
      <c r="O458" s="56">
        <f t="shared" si="82"/>
        <v>7.5881944444385549E-2</v>
      </c>
      <c r="P458" s="56">
        <f>SUM($O$13:O458)</f>
        <v>41.548395833333387</v>
      </c>
      <c r="Q458" s="56">
        <f t="shared" si="83"/>
        <v>15.857999999999954</v>
      </c>
    </row>
    <row r="459" spans="1:17" x14ac:dyDescent="0.35">
      <c r="A459" s="63">
        <v>0.49621527777777774</v>
      </c>
      <c r="B459" s="81">
        <f t="shared" si="75"/>
        <v>2359.9999999999982</v>
      </c>
      <c r="C459" s="54">
        <f t="shared" si="74"/>
        <v>39.3333333333333</v>
      </c>
      <c r="D459" s="54">
        <f t="shared" si="78"/>
        <v>8.3333333333293069E-2</v>
      </c>
      <c r="E459">
        <v>22</v>
      </c>
      <c r="F459" s="31">
        <f>SUM($E$13:E459)</f>
        <v>7951</v>
      </c>
      <c r="G459" s="52">
        <f t="shared" si="79"/>
        <v>7.9509999999999996</v>
      </c>
      <c r="H459" s="54">
        <f t="shared" si="84"/>
        <v>1.4625833333333333</v>
      </c>
      <c r="I459" s="87">
        <f t="shared" si="76"/>
        <v>-8.8000000000042526E-6</v>
      </c>
      <c r="J459" s="54">
        <f t="shared" si="80"/>
        <v>0.52800000000025515</v>
      </c>
      <c r="K459" s="54">
        <f t="shared" si="77"/>
        <v>0.93458333333307819</v>
      </c>
      <c r="L459" s="58"/>
      <c r="M459" s="59"/>
      <c r="N459" s="56">
        <f t="shared" si="81"/>
        <v>57.528277777777731</v>
      </c>
      <c r="O459" s="56">
        <f t="shared" si="82"/>
        <v>7.7881944444385551E-2</v>
      </c>
      <c r="P459" s="56">
        <f>SUM($O$13:O459)</f>
        <v>41.626277777777773</v>
      </c>
      <c r="Q459" s="56">
        <f t="shared" si="83"/>
        <v>15.901999999999958</v>
      </c>
    </row>
    <row r="460" spans="1:17" x14ac:dyDescent="0.35">
      <c r="A460" s="63">
        <v>0.4962847222222222</v>
      </c>
      <c r="B460" s="81">
        <f t="shared" si="75"/>
        <v>2365.9999999999991</v>
      </c>
      <c r="C460" s="54">
        <f t="shared" si="74"/>
        <v>39.433333333333316</v>
      </c>
      <c r="D460" s="54">
        <f t="shared" si="78"/>
        <v>0.10000000000001563</v>
      </c>
      <c r="E460">
        <v>17.5</v>
      </c>
      <c r="F460" s="31">
        <f>SUM($E$13:E460)</f>
        <v>7968.5</v>
      </c>
      <c r="G460" s="52">
        <f t="shared" si="79"/>
        <v>7.9684999999999997</v>
      </c>
      <c r="H460" s="54">
        <f t="shared" si="84"/>
        <v>1.4625833333333333</v>
      </c>
      <c r="I460" s="87">
        <f t="shared" si="76"/>
        <v>-5.8333333333324217E-6</v>
      </c>
      <c r="J460" s="54">
        <f t="shared" si="80"/>
        <v>0.3499999999999453</v>
      </c>
      <c r="K460" s="54">
        <f t="shared" si="77"/>
        <v>1.1125833333333881</v>
      </c>
      <c r="L460" s="58"/>
      <c r="M460" s="59"/>
      <c r="N460" s="56">
        <f t="shared" si="81"/>
        <v>57.674536111111088</v>
      </c>
      <c r="O460" s="56">
        <f t="shared" si="82"/>
        <v>0.1112583333333562</v>
      </c>
      <c r="P460" s="56">
        <f>SUM($O$13:O460)</f>
        <v>41.737536111111126</v>
      </c>
      <c r="Q460" s="56">
        <f t="shared" si="83"/>
        <v>15.936999999999962</v>
      </c>
    </row>
    <row r="461" spans="1:17" x14ac:dyDescent="0.35">
      <c r="A461" s="63">
        <v>0.49634259259259261</v>
      </c>
      <c r="B461" s="81">
        <f t="shared" si="75"/>
        <v>2371.0000000000027</v>
      </c>
      <c r="C461" s="54">
        <f t="shared" ref="C461:C524" si="85">(A461*24-$A$13*24)*60</f>
        <v>39.516666666666715</v>
      </c>
      <c r="D461" s="54">
        <f t="shared" si="78"/>
        <v>8.3333333333399651E-2</v>
      </c>
      <c r="E461">
        <v>22.5</v>
      </c>
      <c r="F461" s="31">
        <f>SUM($E$13:E461)</f>
        <v>7991</v>
      </c>
      <c r="G461" s="52">
        <f t="shared" si="79"/>
        <v>7.9909999999999997</v>
      </c>
      <c r="H461" s="54">
        <f t="shared" si="84"/>
        <v>1.4625833333333333</v>
      </c>
      <c r="I461" s="87">
        <f t="shared" si="76"/>
        <v>-8.9999999999928377E-6</v>
      </c>
      <c r="J461" s="54">
        <f t="shared" si="80"/>
        <v>0.53999999999957027</v>
      </c>
      <c r="K461" s="54">
        <f t="shared" si="77"/>
        <v>0.92258333333376308</v>
      </c>
      <c r="L461" s="58"/>
      <c r="M461" s="59"/>
      <c r="N461" s="56">
        <f t="shared" si="81"/>
        <v>57.796418055555627</v>
      </c>
      <c r="O461" s="56">
        <f t="shared" si="82"/>
        <v>7.6881944444541439E-2</v>
      </c>
      <c r="P461" s="56">
        <f>SUM($O$13:O461)</f>
        <v>41.81441805555567</v>
      </c>
      <c r="Q461" s="56">
        <f t="shared" si="83"/>
        <v>15.981999999999957</v>
      </c>
    </row>
    <row r="462" spans="1:17" x14ac:dyDescent="0.35">
      <c r="A462" s="63">
        <v>0.49640046296296297</v>
      </c>
      <c r="B462" s="81">
        <f t="shared" ref="B462:B525" si="86">C462*60</f>
        <v>2376.0000000000005</v>
      </c>
      <c r="C462" s="54">
        <f t="shared" si="85"/>
        <v>39.600000000000009</v>
      </c>
      <c r="D462" s="54">
        <f t="shared" si="78"/>
        <v>8.3333333333293069E-2</v>
      </c>
      <c r="E462">
        <v>22.5</v>
      </c>
      <c r="F462" s="31">
        <f>SUM($E$13:E462)</f>
        <v>8013.5</v>
      </c>
      <c r="G462" s="52">
        <f t="shared" si="79"/>
        <v>8.0135000000000005</v>
      </c>
      <c r="H462" s="54">
        <f t="shared" si="84"/>
        <v>1.4625833333333333</v>
      </c>
      <c r="I462" s="87">
        <f t="shared" ref="I462:I525" si="87">-J462/1000/60</f>
        <v>-9.0000000000043489E-6</v>
      </c>
      <c r="J462" s="54">
        <f t="shared" si="80"/>
        <v>0.54000000000026094</v>
      </c>
      <c r="K462" s="54">
        <f t="shared" si="77"/>
        <v>0.92258333333307241</v>
      </c>
      <c r="L462" s="58"/>
      <c r="M462" s="59"/>
      <c r="N462" s="56">
        <f t="shared" si="81"/>
        <v>57.918300000000016</v>
      </c>
      <c r="O462" s="56">
        <f t="shared" si="82"/>
        <v>7.688194444438555E-2</v>
      </c>
      <c r="P462" s="56">
        <f>SUM($O$13:O462)</f>
        <v>41.891300000000058</v>
      </c>
      <c r="Q462" s="56">
        <f t="shared" si="83"/>
        <v>16.026999999999958</v>
      </c>
    </row>
    <row r="463" spans="1:17" x14ac:dyDescent="0.35">
      <c r="A463" s="63">
        <v>0.49645833333333328</v>
      </c>
      <c r="B463" s="81">
        <f t="shared" si="86"/>
        <v>2380.9999999999982</v>
      </c>
      <c r="C463" s="54">
        <f t="shared" si="85"/>
        <v>39.683333333333302</v>
      </c>
      <c r="D463" s="54">
        <f t="shared" si="78"/>
        <v>8.3333333333293069E-2</v>
      </c>
      <c r="E463">
        <v>22</v>
      </c>
      <c r="F463" s="31">
        <f>SUM($E$13:E463)</f>
        <v>8035.5</v>
      </c>
      <c r="G463" s="52">
        <f t="shared" si="79"/>
        <v>8.0355000000000008</v>
      </c>
      <c r="H463" s="54">
        <f t="shared" si="84"/>
        <v>1.4625833333333333</v>
      </c>
      <c r="I463" s="87">
        <f t="shared" si="87"/>
        <v>-8.8000000000042526E-6</v>
      </c>
      <c r="J463" s="54">
        <f t="shared" si="80"/>
        <v>0.52800000000025515</v>
      </c>
      <c r="K463" s="54">
        <f t="shared" ref="K463:K525" si="88">H463-J463</f>
        <v>0.93458333333307819</v>
      </c>
      <c r="L463" s="58"/>
      <c r="M463" s="59"/>
      <c r="N463" s="56">
        <f t="shared" si="81"/>
        <v>58.040181944444399</v>
      </c>
      <c r="O463" s="56">
        <f t="shared" si="82"/>
        <v>7.7881944444385551E-2</v>
      </c>
      <c r="P463" s="56">
        <f>SUM($O$13:O463)</f>
        <v>41.969181944444443</v>
      </c>
      <c r="Q463" s="56">
        <f t="shared" si="83"/>
        <v>16.070999999999955</v>
      </c>
    </row>
    <row r="464" spans="1:17" x14ac:dyDescent="0.35">
      <c r="A464" s="63">
        <v>0.49652777777777773</v>
      </c>
      <c r="B464" s="81">
        <f t="shared" si="86"/>
        <v>2386.9999999999991</v>
      </c>
      <c r="C464" s="54">
        <f t="shared" si="85"/>
        <v>39.783333333333317</v>
      </c>
      <c r="D464" s="54">
        <f t="shared" si="78"/>
        <v>0.10000000000001563</v>
      </c>
      <c r="E464">
        <v>23</v>
      </c>
      <c r="F464" s="31">
        <f>SUM($E$13:E464)</f>
        <v>8058.5</v>
      </c>
      <c r="G464" s="52">
        <f t="shared" si="79"/>
        <v>8.0585000000000004</v>
      </c>
      <c r="H464" s="54">
        <f t="shared" si="84"/>
        <v>1.4625833333333333</v>
      </c>
      <c r="I464" s="87">
        <f t="shared" si="87"/>
        <v>-7.6666666666654678E-6</v>
      </c>
      <c r="J464" s="54">
        <f t="shared" si="80"/>
        <v>0.45999999999992808</v>
      </c>
      <c r="K464" s="54">
        <f t="shared" si="88"/>
        <v>1.0025833333334053</v>
      </c>
      <c r="L464" s="58"/>
      <c r="M464" s="59"/>
      <c r="N464" s="56">
        <f t="shared" si="81"/>
        <v>58.186440277777756</v>
      </c>
      <c r="O464" s="56">
        <f t="shared" si="82"/>
        <v>0.10025833333335621</v>
      </c>
      <c r="P464" s="56">
        <f>SUM($O$13:O464)</f>
        <v>42.069440277777801</v>
      </c>
      <c r="Q464" s="56">
        <f t="shared" si="83"/>
        <v>16.116999999999955</v>
      </c>
    </row>
    <row r="465" spans="1:18" x14ac:dyDescent="0.35">
      <c r="A465" s="63">
        <v>0.49658564814814815</v>
      </c>
      <c r="B465" s="81">
        <f t="shared" si="86"/>
        <v>2392.0000000000032</v>
      </c>
      <c r="C465" s="54">
        <f t="shared" si="85"/>
        <v>39.866666666666717</v>
      </c>
      <c r="D465" s="54">
        <f t="shared" si="78"/>
        <v>8.3333333333399651E-2</v>
      </c>
      <c r="E465">
        <v>18.5</v>
      </c>
      <c r="F465" s="31">
        <f>SUM($E$13:E465)</f>
        <v>8077</v>
      </c>
      <c r="G465" s="52">
        <f t="shared" si="79"/>
        <v>8.077</v>
      </c>
      <c r="H465" s="54">
        <f t="shared" si="84"/>
        <v>1.4625833333333333</v>
      </c>
      <c r="I465" s="87">
        <f t="shared" si="87"/>
        <v>-7.3999999999941109E-6</v>
      </c>
      <c r="J465" s="54">
        <f t="shared" si="80"/>
        <v>0.44399999999964668</v>
      </c>
      <c r="K465" s="54">
        <f t="shared" si="88"/>
        <v>1.0185833333336867</v>
      </c>
      <c r="L465" s="58"/>
      <c r="M465" s="59"/>
      <c r="N465" s="56">
        <f t="shared" si="81"/>
        <v>58.308322222222294</v>
      </c>
      <c r="O465" s="56">
        <f t="shared" si="82"/>
        <v>8.4881944444541432E-2</v>
      </c>
      <c r="P465" s="56">
        <f>SUM($O$13:O465)</f>
        <v>42.154322222222341</v>
      </c>
      <c r="Q465" s="56">
        <f t="shared" si="83"/>
        <v>16.153999999999954</v>
      </c>
    </row>
    <row r="466" spans="1:18" x14ac:dyDescent="0.35">
      <c r="A466" s="63">
        <v>0.49664351851851851</v>
      </c>
      <c r="B466" s="81">
        <f t="shared" si="86"/>
        <v>2397.0000000000005</v>
      </c>
      <c r="C466" s="54">
        <f t="shared" si="85"/>
        <v>39.95000000000001</v>
      </c>
      <c r="D466" s="54">
        <f t="shared" si="78"/>
        <v>8.3333333333293069E-2</v>
      </c>
      <c r="E466">
        <v>24</v>
      </c>
      <c r="F466" s="31">
        <f>SUM($E$13:E466)</f>
        <v>8101</v>
      </c>
      <c r="G466" s="52">
        <f t="shared" si="79"/>
        <v>8.1010000000000009</v>
      </c>
      <c r="H466" s="54">
        <f t="shared" si="84"/>
        <v>1.4625833333333333</v>
      </c>
      <c r="I466" s="87">
        <f t="shared" si="87"/>
        <v>-9.6000000000046396E-6</v>
      </c>
      <c r="J466" s="54">
        <f t="shared" si="80"/>
        <v>0.57600000000027829</v>
      </c>
      <c r="K466" s="54">
        <f t="shared" si="88"/>
        <v>0.88658333333305506</v>
      </c>
      <c r="L466" s="58"/>
      <c r="M466" s="59"/>
      <c r="N466" s="56">
        <f t="shared" si="81"/>
        <v>58.430204166666684</v>
      </c>
      <c r="O466" s="56">
        <f t="shared" si="82"/>
        <v>7.3881944444385561E-2</v>
      </c>
      <c r="P466" s="56">
        <f>SUM($O$13:O466)</f>
        <v>42.228204166666728</v>
      </c>
      <c r="Q466" s="56">
        <f t="shared" si="83"/>
        <v>16.201999999999956</v>
      </c>
    </row>
    <row r="467" spans="1:18" x14ac:dyDescent="0.35">
      <c r="A467" s="63">
        <v>0.49671296296296297</v>
      </c>
      <c r="B467" s="81">
        <f t="shared" si="86"/>
        <v>2403.0000000000014</v>
      </c>
      <c r="C467" s="54">
        <f t="shared" si="85"/>
        <v>40.050000000000026</v>
      </c>
      <c r="D467" s="54">
        <f t="shared" si="78"/>
        <v>0.10000000000001563</v>
      </c>
      <c r="E467">
        <v>23.5</v>
      </c>
      <c r="F467" s="31">
        <f>SUM($E$13:E467)</f>
        <v>8124.5</v>
      </c>
      <c r="G467" s="52">
        <f t="shared" si="79"/>
        <v>8.1244999999999994</v>
      </c>
      <c r="H467" s="54">
        <f t="shared" si="84"/>
        <v>1.4625833333333333</v>
      </c>
      <c r="I467" s="87">
        <f t="shared" si="87"/>
        <v>-7.8333333333321086E-6</v>
      </c>
      <c r="J467" s="54">
        <f t="shared" si="80"/>
        <v>0.46999999999992653</v>
      </c>
      <c r="K467" s="54">
        <f t="shared" si="88"/>
        <v>0.99258333333340687</v>
      </c>
      <c r="L467" s="58"/>
      <c r="M467" s="59"/>
      <c r="N467" s="56">
        <f t="shared" si="81"/>
        <v>58.576462500000041</v>
      </c>
      <c r="O467" s="56">
        <f t="shared" si="82"/>
        <v>9.9258333333356208E-2</v>
      </c>
      <c r="P467" s="56">
        <f>SUM($O$13:O467)</f>
        <v>42.327462500000081</v>
      </c>
      <c r="Q467" s="56">
        <f t="shared" si="83"/>
        <v>16.24899999999996</v>
      </c>
    </row>
    <row r="468" spans="1:18" x14ac:dyDescent="0.35">
      <c r="A468" s="63">
        <v>0.49677083333333333</v>
      </c>
      <c r="B468" s="81">
        <f t="shared" si="86"/>
        <v>2407.9999999999991</v>
      </c>
      <c r="C468" s="54">
        <f t="shared" si="85"/>
        <v>40.133333333333319</v>
      </c>
      <c r="D468" s="54">
        <f t="shared" ref="D468:D525" si="89">(A468*24-A467*24)*60</f>
        <v>8.3333333333293069E-2</v>
      </c>
      <c r="E468">
        <v>23.5</v>
      </c>
      <c r="F468" s="31">
        <f>SUM($E$13:E468)</f>
        <v>8148</v>
      </c>
      <c r="G468" s="52">
        <f t="shared" ref="G468:G525" si="90">F468/1000</f>
        <v>8.1479999999999997</v>
      </c>
      <c r="H468" s="54">
        <f t="shared" si="84"/>
        <v>1.4625833333333333</v>
      </c>
      <c r="I468" s="87">
        <f t="shared" si="87"/>
        <v>-9.4000000000045416E-6</v>
      </c>
      <c r="J468" s="54">
        <f t="shared" ref="J468:J525" si="91">2*E468/(1000*D468*1)</f>
        <v>0.56400000000027251</v>
      </c>
      <c r="K468" s="54">
        <f t="shared" si="88"/>
        <v>0.89858333333306084</v>
      </c>
      <c r="L468" s="58"/>
      <c r="M468" s="59"/>
      <c r="N468" s="56">
        <f t="shared" ref="N468:N525" si="92">C468*H468</f>
        <v>58.698344444444423</v>
      </c>
      <c r="O468" s="56">
        <f t="shared" ref="O468:O525" si="93">K468*(D468)</f>
        <v>7.4881944444385562E-2</v>
      </c>
      <c r="P468" s="56">
        <f>SUM($O$13:O468)</f>
        <v>42.402344444444466</v>
      </c>
      <c r="Q468" s="56">
        <f t="shared" ref="Q468:Q525" si="94">N468-P468</f>
        <v>16.295999999999957</v>
      </c>
      <c r="R468" s="61"/>
    </row>
    <row r="469" spans="1:18" x14ac:dyDescent="0.35">
      <c r="A469" s="63">
        <v>0.49684027777777778</v>
      </c>
      <c r="B469" s="81">
        <f t="shared" si="86"/>
        <v>2414</v>
      </c>
      <c r="C469" s="54">
        <f t="shared" si="85"/>
        <v>40.233333333333334</v>
      </c>
      <c r="D469" s="54">
        <f t="shared" si="89"/>
        <v>0.10000000000001563</v>
      </c>
      <c r="E469">
        <v>23.5</v>
      </c>
      <c r="F469" s="31">
        <f>SUM($E$13:E469)</f>
        <v>8171.5</v>
      </c>
      <c r="G469" s="52">
        <f t="shared" si="90"/>
        <v>8.1715</v>
      </c>
      <c r="H469" s="54">
        <f t="shared" si="84"/>
        <v>1.4625833333333333</v>
      </c>
      <c r="I469" s="87">
        <f t="shared" si="87"/>
        <v>-7.8333333333321086E-6</v>
      </c>
      <c r="J469" s="54">
        <f t="shared" si="91"/>
        <v>0.46999999999992653</v>
      </c>
      <c r="K469" s="54">
        <f t="shared" si="88"/>
        <v>0.99258333333340687</v>
      </c>
      <c r="L469" s="58"/>
      <c r="M469" s="59"/>
      <c r="N469" s="56">
        <f t="shared" si="92"/>
        <v>58.84460277777778</v>
      </c>
      <c r="O469" s="56">
        <f t="shared" si="93"/>
        <v>9.9258333333356208E-2</v>
      </c>
      <c r="P469" s="56">
        <f>SUM($O$13:O469)</f>
        <v>42.501602777777819</v>
      </c>
      <c r="Q469" s="56">
        <f t="shared" si="94"/>
        <v>16.342999999999961</v>
      </c>
    </row>
    <row r="470" spans="1:18" x14ac:dyDescent="0.35">
      <c r="A470" s="63">
        <v>0.4968981481481482</v>
      </c>
      <c r="B470" s="81">
        <f t="shared" si="86"/>
        <v>2419.0000000000041</v>
      </c>
      <c r="C470" s="54">
        <f t="shared" si="85"/>
        <v>40.316666666666734</v>
      </c>
      <c r="D470" s="54">
        <f t="shared" si="89"/>
        <v>8.3333333333399651E-2</v>
      </c>
      <c r="E470">
        <v>24</v>
      </c>
      <c r="F470" s="31">
        <f>SUM($E$13:E470)</f>
        <v>8195.5</v>
      </c>
      <c r="G470" s="52">
        <f t="shared" si="90"/>
        <v>8.1954999999999991</v>
      </c>
      <c r="H470" s="54">
        <f t="shared" si="84"/>
        <v>1.4625833333333333</v>
      </c>
      <c r="I470" s="87">
        <f t="shared" si="87"/>
        <v>-9.599999999992361E-6</v>
      </c>
      <c r="J470" s="54">
        <f t="shared" si="91"/>
        <v>0.57599999999954166</v>
      </c>
      <c r="K470" s="54">
        <f t="shared" si="88"/>
        <v>0.88658333333379169</v>
      </c>
      <c r="L470" s="58"/>
      <c r="M470" s="59"/>
      <c r="N470" s="56">
        <f t="shared" si="92"/>
        <v>58.966484722222319</v>
      </c>
      <c r="O470" s="56">
        <f t="shared" si="93"/>
        <v>7.3881944444541436E-2</v>
      </c>
      <c r="P470" s="56">
        <f>SUM($O$13:O470)</f>
        <v>42.575484722222363</v>
      </c>
      <c r="Q470" s="56">
        <f t="shared" si="94"/>
        <v>16.390999999999956</v>
      </c>
    </row>
    <row r="471" spans="1:18" x14ac:dyDescent="0.35">
      <c r="A471" s="63">
        <v>0.49695601851851851</v>
      </c>
      <c r="B471" s="81">
        <f t="shared" si="86"/>
        <v>2424.0000000000018</v>
      </c>
      <c r="C471" s="54">
        <f t="shared" si="85"/>
        <v>40.400000000000027</v>
      </c>
      <c r="D471" s="54">
        <f t="shared" si="89"/>
        <v>8.3333333333293069E-2</v>
      </c>
      <c r="E471">
        <v>24</v>
      </c>
      <c r="F471" s="31">
        <f>SUM($E$13:E471)</f>
        <v>8219.5</v>
      </c>
      <c r="G471" s="52">
        <f t="shared" si="90"/>
        <v>8.2195</v>
      </c>
      <c r="H471" s="54">
        <f t="shared" si="84"/>
        <v>1.4625833333333333</v>
      </c>
      <c r="I471" s="87">
        <f t="shared" si="87"/>
        <v>-9.6000000000046396E-6</v>
      </c>
      <c r="J471" s="54">
        <f t="shared" si="91"/>
        <v>0.57600000000027829</v>
      </c>
      <c r="K471" s="54">
        <f t="shared" si="88"/>
        <v>0.88658333333305506</v>
      </c>
      <c r="L471" s="58"/>
      <c r="M471" s="59"/>
      <c r="N471" s="56">
        <f t="shared" si="92"/>
        <v>59.088366666666708</v>
      </c>
      <c r="O471" s="56">
        <f t="shared" si="93"/>
        <v>7.3881944444385561E-2</v>
      </c>
      <c r="P471" s="56">
        <f>SUM($O$13:O471)</f>
        <v>42.649366666666751</v>
      </c>
      <c r="Q471" s="56">
        <f t="shared" si="94"/>
        <v>16.438999999999957</v>
      </c>
    </row>
    <row r="472" spans="1:18" x14ac:dyDescent="0.35">
      <c r="A472" s="63">
        <v>0.49702546296296296</v>
      </c>
      <c r="B472" s="81">
        <f t="shared" si="86"/>
        <v>2430.0000000000027</v>
      </c>
      <c r="C472" s="54">
        <f t="shared" si="85"/>
        <v>40.500000000000043</v>
      </c>
      <c r="D472" s="54">
        <f t="shared" si="89"/>
        <v>0.10000000000001563</v>
      </c>
      <c r="E472">
        <v>25</v>
      </c>
      <c r="F472" s="31">
        <f>SUM($E$13:E472)</f>
        <v>8244.5</v>
      </c>
      <c r="G472" s="52">
        <f t="shared" si="90"/>
        <v>8.2445000000000004</v>
      </c>
      <c r="H472" s="54">
        <f t="shared" si="84"/>
        <v>1.4625833333333333</v>
      </c>
      <c r="I472" s="87">
        <f t="shared" si="87"/>
        <v>-8.333333333332031E-6</v>
      </c>
      <c r="J472" s="54">
        <f t="shared" si="91"/>
        <v>0.49999999999992184</v>
      </c>
      <c r="K472" s="54">
        <f t="shared" si="88"/>
        <v>0.96258333333341151</v>
      </c>
      <c r="L472" s="58"/>
      <c r="M472" s="59"/>
      <c r="N472" s="56">
        <f t="shared" si="92"/>
        <v>59.234625000000065</v>
      </c>
      <c r="O472" s="56">
        <f t="shared" si="93"/>
        <v>9.6258333333356191E-2</v>
      </c>
      <c r="P472" s="56">
        <f>SUM($O$13:O472)</f>
        <v>42.745625000000103</v>
      </c>
      <c r="Q472" s="56">
        <f t="shared" si="94"/>
        <v>16.488999999999962</v>
      </c>
    </row>
    <row r="473" spans="1:18" x14ac:dyDescent="0.35">
      <c r="A473" s="63">
        <v>0.49708333333333332</v>
      </c>
      <c r="B473" s="81">
        <f t="shared" si="86"/>
        <v>2435</v>
      </c>
      <c r="C473" s="54">
        <f t="shared" si="85"/>
        <v>40.583333333333336</v>
      </c>
      <c r="D473" s="54">
        <f t="shared" si="89"/>
        <v>8.3333333333293069E-2</v>
      </c>
      <c r="E473">
        <v>24.5</v>
      </c>
      <c r="F473" s="31">
        <f>SUM($E$13:E473)</f>
        <v>8269</v>
      </c>
      <c r="G473" s="52">
        <f t="shared" si="90"/>
        <v>8.2690000000000001</v>
      </c>
      <c r="H473" s="54">
        <f t="shared" si="84"/>
        <v>1.4625833333333333</v>
      </c>
      <c r="I473" s="87">
        <f t="shared" si="87"/>
        <v>-9.8000000000047343E-6</v>
      </c>
      <c r="J473" s="54">
        <f t="shared" si="91"/>
        <v>0.58800000000028407</v>
      </c>
      <c r="K473" s="54">
        <f t="shared" si="88"/>
        <v>0.87458333333304927</v>
      </c>
      <c r="L473" s="58"/>
      <c r="M473" s="59"/>
      <c r="N473" s="56">
        <f t="shared" si="92"/>
        <v>59.356506944444448</v>
      </c>
      <c r="O473" s="56">
        <f t="shared" si="93"/>
        <v>7.288194444438556E-2</v>
      </c>
      <c r="P473" s="56">
        <f>SUM($O$13:O473)</f>
        <v>42.818506944444486</v>
      </c>
      <c r="Q473" s="56">
        <f t="shared" si="94"/>
        <v>16.537999999999961</v>
      </c>
    </row>
    <row r="474" spans="1:18" x14ac:dyDescent="0.35">
      <c r="A474" s="63">
        <v>0.49715277777777778</v>
      </c>
      <c r="B474" s="81">
        <f t="shared" si="86"/>
        <v>2441.0000000000009</v>
      </c>
      <c r="C474" s="54">
        <f t="shared" si="85"/>
        <v>40.683333333333351</v>
      </c>
      <c r="D474" s="54">
        <f t="shared" si="89"/>
        <v>0.10000000000001563</v>
      </c>
      <c r="E474">
        <v>25</v>
      </c>
      <c r="F474" s="31">
        <f>SUM($E$13:E474)</f>
        <v>8294</v>
      </c>
      <c r="G474" s="52">
        <f t="shared" si="90"/>
        <v>8.2940000000000005</v>
      </c>
      <c r="H474" s="54">
        <f t="shared" si="84"/>
        <v>1.4625833333333333</v>
      </c>
      <c r="I474" s="87">
        <f t="shared" si="87"/>
        <v>-8.333333333332031E-6</v>
      </c>
      <c r="J474" s="54">
        <f t="shared" si="91"/>
        <v>0.49999999999992184</v>
      </c>
      <c r="K474" s="54">
        <f t="shared" si="88"/>
        <v>0.96258333333341151</v>
      </c>
      <c r="L474" s="58"/>
      <c r="M474" s="59"/>
      <c r="N474" s="56">
        <f t="shared" si="92"/>
        <v>59.502765277777804</v>
      </c>
      <c r="O474" s="56">
        <f t="shared" si="93"/>
        <v>9.6258333333356191E-2</v>
      </c>
      <c r="P474" s="56">
        <f>SUM($O$13:O474)</f>
        <v>42.914765277777839</v>
      </c>
      <c r="Q474" s="56">
        <f t="shared" si="94"/>
        <v>16.587999999999965</v>
      </c>
    </row>
    <row r="475" spans="1:18" x14ac:dyDescent="0.35">
      <c r="A475" s="63">
        <v>0.49721064814814814</v>
      </c>
      <c r="B475" s="81">
        <f t="shared" si="86"/>
        <v>2445.9999999999986</v>
      </c>
      <c r="C475" s="54">
        <f t="shared" si="85"/>
        <v>40.766666666666644</v>
      </c>
      <c r="D475" s="54">
        <f t="shared" si="89"/>
        <v>8.3333333333293069E-2</v>
      </c>
      <c r="E475">
        <v>24</v>
      </c>
      <c r="F475" s="31">
        <f>SUM($E$13:E475)</f>
        <v>8318</v>
      </c>
      <c r="G475" s="52">
        <f t="shared" si="90"/>
        <v>8.3179999999999996</v>
      </c>
      <c r="H475" s="54">
        <f t="shared" si="84"/>
        <v>1.4625833333333333</v>
      </c>
      <c r="I475" s="87">
        <f t="shared" si="87"/>
        <v>-9.6000000000046396E-6</v>
      </c>
      <c r="J475" s="54">
        <f t="shared" si="91"/>
        <v>0.57600000000027829</v>
      </c>
      <c r="K475" s="54">
        <f t="shared" si="88"/>
        <v>0.88658333333305506</v>
      </c>
      <c r="L475" s="58"/>
      <c r="M475" s="59"/>
      <c r="N475" s="56">
        <f t="shared" si="92"/>
        <v>59.624647222222187</v>
      </c>
      <c r="O475" s="56">
        <f t="shared" si="93"/>
        <v>7.3881944444385561E-2</v>
      </c>
      <c r="P475" s="56">
        <f>SUM($O$13:O475)</f>
        <v>42.988647222222227</v>
      </c>
      <c r="Q475" s="56">
        <f t="shared" si="94"/>
        <v>16.63599999999996</v>
      </c>
    </row>
    <row r="476" spans="1:18" x14ac:dyDescent="0.35">
      <c r="A476" s="63">
        <v>0.49726851851851855</v>
      </c>
      <c r="B476" s="81">
        <f t="shared" si="86"/>
        <v>2451.0000000000027</v>
      </c>
      <c r="C476" s="54">
        <f t="shared" si="85"/>
        <v>40.850000000000044</v>
      </c>
      <c r="D476" s="54">
        <f t="shared" si="89"/>
        <v>8.3333333333399651E-2</v>
      </c>
      <c r="E476">
        <v>19</v>
      </c>
      <c r="F476" s="31">
        <f>SUM($E$13:E476)</f>
        <v>8337</v>
      </c>
      <c r="G476" s="52">
        <f t="shared" si="90"/>
        <v>8.3369999999999997</v>
      </c>
      <c r="H476" s="54">
        <f t="shared" si="84"/>
        <v>1.4625833333333333</v>
      </c>
      <c r="I476" s="87">
        <f t="shared" si="87"/>
        <v>-7.5999999999939514E-6</v>
      </c>
      <c r="J476" s="54">
        <f t="shared" si="91"/>
        <v>0.45599999999963708</v>
      </c>
      <c r="K476" s="54">
        <f t="shared" si="88"/>
        <v>1.0065833333336962</v>
      </c>
      <c r="L476" s="58"/>
      <c r="M476" s="59"/>
      <c r="N476" s="56">
        <f t="shared" si="92"/>
        <v>59.746529166666733</v>
      </c>
      <c r="O476" s="56">
        <f t="shared" si="93"/>
        <v>8.3881944444541431E-2</v>
      </c>
      <c r="P476" s="56">
        <f>SUM($O$13:O476)</f>
        <v>43.072529166666769</v>
      </c>
      <c r="Q476" s="56">
        <f t="shared" si="94"/>
        <v>16.673999999999964</v>
      </c>
    </row>
    <row r="477" spans="1:18" x14ac:dyDescent="0.35">
      <c r="A477" s="63">
        <v>0.49733796296296301</v>
      </c>
      <c r="B477" s="81">
        <f t="shared" si="86"/>
        <v>2457.0000000000036</v>
      </c>
      <c r="C477" s="54">
        <f t="shared" si="85"/>
        <v>40.95000000000006</v>
      </c>
      <c r="D477" s="54">
        <f t="shared" si="89"/>
        <v>0.10000000000001563</v>
      </c>
      <c r="E477">
        <v>24</v>
      </c>
      <c r="F477" s="31">
        <f>SUM($E$13:E477)</f>
        <v>8361</v>
      </c>
      <c r="G477" s="52">
        <f t="shared" si="90"/>
        <v>8.3610000000000007</v>
      </c>
      <c r="H477" s="54">
        <f t="shared" si="84"/>
        <v>1.4625833333333333</v>
      </c>
      <c r="I477" s="87">
        <f t="shared" si="87"/>
        <v>-7.9999999999987494E-6</v>
      </c>
      <c r="J477" s="54">
        <f t="shared" si="91"/>
        <v>0.47999999999992499</v>
      </c>
      <c r="K477" s="54">
        <f t="shared" si="88"/>
        <v>0.98258333333340842</v>
      </c>
      <c r="L477" s="58"/>
      <c r="M477" s="59"/>
      <c r="N477" s="56">
        <f t="shared" si="92"/>
        <v>59.89278750000009</v>
      </c>
      <c r="O477" s="56">
        <f t="shared" si="93"/>
        <v>9.8258333333356207E-2</v>
      </c>
      <c r="P477" s="56">
        <f>SUM($O$13:O477)</f>
        <v>43.170787500000124</v>
      </c>
      <c r="Q477" s="56">
        <f t="shared" si="94"/>
        <v>16.721999999999966</v>
      </c>
    </row>
    <row r="478" spans="1:18" x14ac:dyDescent="0.35">
      <c r="A478" s="63">
        <v>0.49740740740740735</v>
      </c>
      <c r="B478" s="81">
        <f t="shared" si="86"/>
        <v>2462.9999999999982</v>
      </c>
      <c r="C478" s="54">
        <f t="shared" si="85"/>
        <v>41.049999999999969</v>
      </c>
      <c r="D478" s="54">
        <f t="shared" si="89"/>
        <v>9.9999999999909051E-2</v>
      </c>
      <c r="E478">
        <v>25</v>
      </c>
      <c r="F478" s="31">
        <f>SUM($E$13:E478)</f>
        <v>8386</v>
      </c>
      <c r="G478" s="52">
        <f t="shared" si="90"/>
        <v>8.3859999999999992</v>
      </c>
      <c r="H478" s="54">
        <f t="shared" si="84"/>
        <v>1.4625833333333333</v>
      </c>
      <c r="I478" s="87">
        <f t="shared" si="87"/>
        <v>-8.3333333333409113E-6</v>
      </c>
      <c r="J478" s="54">
        <f t="shared" si="91"/>
        <v>0.50000000000045475</v>
      </c>
      <c r="K478" s="54">
        <f t="shared" si="88"/>
        <v>0.9625833333328786</v>
      </c>
      <c r="L478" s="58"/>
      <c r="M478" s="59"/>
      <c r="N478" s="56">
        <f t="shared" si="92"/>
        <v>60.03904583333329</v>
      </c>
      <c r="O478" s="56">
        <f t="shared" si="93"/>
        <v>9.6258333333200316E-2</v>
      </c>
      <c r="P478" s="56">
        <f>SUM($O$13:O478)</f>
        <v>43.267045833333327</v>
      </c>
      <c r="Q478" s="56">
        <f t="shared" si="94"/>
        <v>16.771999999999963</v>
      </c>
    </row>
    <row r="479" spans="1:18" x14ac:dyDescent="0.35">
      <c r="A479" s="63">
        <v>0.49746527777777777</v>
      </c>
      <c r="B479" s="81">
        <f t="shared" si="86"/>
        <v>2468.0000000000023</v>
      </c>
      <c r="C479" s="54">
        <f t="shared" si="85"/>
        <v>41.133333333333368</v>
      </c>
      <c r="D479" s="54">
        <f t="shared" si="89"/>
        <v>8.3333333333399651E-2</v>
      </c>
      <c r="E479">
        <v>29.5</v>
      </c>
      <c r="F479" s="31">
        <f>SUM($E$13:E479)</f>
        <v>8415.5</v>
      </c>
      <c r="G479" s="52">
        <f t="shared" si="90"/>
        <v>8.4154999999999998</v>
      </c>
      <c r="H479" s="54">
        <f t="shared" si="84"/>
        <v>1.4625833333333333</v>
      </c>
      <c r="I479" s="87">
        <f t="shared" si="87"/>
        <v>-1.1799999999990609E-5</v>
      </c>
      <c r="J479" s="54">
        <f t="shared" si="91"/>
        <v>0.70799999999943652</v>
      </c>
      <c r="K479" s="54">
        <f t="shared" si="88"/>
        <v>0.75458333333389682</v>
      </c>
      <c r="L479" s="58"/>
      <c r="M479" s="59"/>
      <c r="N479" s="56">
        <f t="shared" si="92"/>
        <v>60.160927777777829</v>
      </c>
      <c r="O479" s="56">
        <f t="shared" si="93"/>
        <v>6.288194444454144E-2</v>
      </c>
      <c r="P479" s="56">
        <f>SUM($O$13:O479)</f>
        <v>43.329927777777868</v>
      </c>
      <c r="Q479" s="56">
        <f t="shared" si="94"/>
        <v>16.83099999999996</v>
      </c>
    </row>
    <row r="480" spans="1:18" x14ac:dyDescent="0.35">
      <c r="A480" s="63">
        <v>0.49753472222222223</v>
      </c>
      <c r="B480" s="81">
        <f t="shared" si="86"/>
        <v>2474.0000000000032</v>
      </c>
      <c r="C480" s="54">
        <f t="shared" si="85"/>
        <v>41.233333333333384</v>
      </c>
      <c r="D480" s="54">
        <f t="shared" si="89"/>
        <v>0.10000000000001563</v>
      </c>
      <c r="E480">
        <v>24</v>
      </c>
      <c r="F480" s="31">
        <f>SUM($E$13:E480)</f>
        <v>8439.5</v>
      </c>
      <c r="G480" s="52">
        <f t="shared" si="90"/>
        <v>8.4395000000000007</v>
      </c>
      <c r="H480" s="54">
        <f t="shared" si="84"/>
        <v>1.4625833333333333</v>
      </c>
      <c r="I480" s="87">
        <f t="shared" si="87"/>
        <v>-7.9999999999987494E-6</v>
      </c>
      <c r="J480" s="54">
        <f t="shared" si="91"/>
        <v>0.47999999999992499</v>
      </c>
      <c r="K480" s="54">
        <f t="shared" si="88"/>
        <v>0.98258333333340842</v>
      </c>
      <c r="L480" s="58"/>
      <c r="M480" s="59"/>
      <c r="N480" s="56">
        <f t="shared" si="92"/>
        <v>60.307186111111186</v>
      </c>
      <c r="O480" s="56">
        <f t="shared" si="93"/>
        <v>9.8258333333356207E-2</v>
      </c>
      <c r="P480" s="56">
        <f>SUM($O$13:O480)</f>
        <v>43.428186111111224</v>
      </c>
      <c r="Q480" s="56">
        <f t="shared" si="94"/>
        <v>16.878999999999962</v>
      </c>
    </row>
    <row r="481" spans="1:17" x14ac:dyDescent="0.35">
      <c r="A481" s="63">
        <v>0.49759259259259259</v>
      </c>
      <c r="B481" s="81">
        <f t="shared" si="86"/>
        <v>2479.0000000000005</v>
      </c>
      <c r="C481" s="54">
        <f t="shared" si="85"/>
        <v>41.316666666666677</v>
      </c>
      <c r="D481" s="54">
        <f t="shared" si="89"/>
        <v>8.3333333333293069E-2</v>
      </c>
      <c r="E481">
        <v>19</v>
      </c>
      <c r="F481" s="31">
        <f>SUM($E$13:E481)</f>
        <v>8458.5</v>
      </c>
      <c r="G481" s="52">
        <f t="shared" si="90"/>
        <v>8.4585000000000008</v>
      </c>
      <c r="H481" s="54">
        <f t="shared" si="84"/>
        <v>1.4625833333333333</v>
      </c>
      <c r="I481" s="87">
        <f t="shared" si="87"/>
        <v>-7.600000000003672E-6</v>
      </c>
      <c r="J481" s="54">
        <f t="shared" si="91"/>
        <v>0.45600000000022034</v>
      </c>
      <c r="K481" s="54">
        <f t="shared" si="88"/>
        <v>1.0065833333331131</v>
      </c>
      <c r="L481" s="58"/>
      <c r="M481" s="59"/>
      <c r="N481" s="56">
        <f t="shared" si="92"/>
        <v>60.429068055555568</v>
      </c>
      <c r="O481" s="56">
        <f t="shared" si="93"/>
        <v>8.388194444438557E-2</v>
      </c>
      <c r="P481" s="56">
        <f>SUM($O$13:O481)</f>
        <v>43.512068055555609</v>
      </c>
      <c r="Q481" s="56">
        <f t="shared" si="94"/>
        <v>16.916999999999959</v>
      </c>
    </row>
    <row r="482" spans="1:17" x14ac:dyDescent="0.35">
      <c r="A482" s="63">
        <v>0.49765046296296295</v>
      </c>
      <c r="B482" s="81">
        <f t="shared" si="86"/>
        <v>2483.9999999999982</v>
      </c>
      <c r="C482" s="54">
        <f t="shared" si="85"/>
        <v>41.39999999999997</v>
      </c>
      <c r="D482" s="54">
        <f t="shared" si="89"/>
        <v>8.3333333333293069E-2</v>
      </c>
      <c r="E482">
        <v>23.5</v>
      </c>
      <c r="F482" s="31">
        <f>SUM($E$13:E482)</f>
        <v>8482</v>
      </c>
      <c r="G482" s="52">
        <f t="shared" si="90"/>
        <v>8.4819999999999993</v>
      </c>
      <c r="H482" s="54">
        <f t="shared" si="84"/>
        <v>1.4625833333333333</v>
      </c>
      <c r="I482" s="87">
        <f t="shared" si="87"/>
        <v>-9.4000000000045416E-6</v>
      </c>
      <c r="J482" s="54">
        <f t="shared" si="91"/>
        <v>0.56400000000027251</v>
      </c>
      <c r="K482" s="54">
        <f t="shared" si="88"/>
        <v>0.89858333333306084</v>
      </c>
      <c r="L482" s="58"/>
      <c r="M482" s="59"/>
      <c r="N482" s="56">
        <f t="shared" si="92"/>
        <v>60.550949999999958</v>
      </c>
      <c r="O482" s="56">
        <f t="shared" si="93"/>
        <v>7.4881944444385562E-2</v>
      </c>
      <c r="P482" s="56">
        <f>SUM($O$13:O482)</f>
        <v>43.586949999999995</v>
      </c>
      <c r="Q482" s="56">
        <f t="shared" si="94"/>
        <v>16.963999999999963</v>
      </c>
    </row>
    <row r="483" spans="1:17" x14ac:dyDescent="0.35">
      <c r="A483" s="63">
        <v>0.4977199074074074</v>
      </c>
      <c r="B483" s="81">
        <f t="shared" si="86"/>
        <v>2489.9999999999991</v>
      </c>
      <c r="C483" s="54">
        <f t="shared" si="85"/>
        <v>41.499999999999986</v>
      </c>
      <c r="D483" s="54">
        <f t="shared" si="89"/>
        <v>0.10000000000001563</v>
      </c>
      <c r="E483">
        <v>23.5</v>
      </c>
      <c r="F483" s="31">
        <f>SUM($E$13:E483)</f>
        <v>8505.5</v>
      </c>
      <c r="G483" s="52">
        <f t="shared" si="90"/>
        <v>8.5054999999999996</v>
      </c>
      <c r="H483" s="54">
        <f t="shared" si="84"/>
        <v>1.4625833333333333</v>
      </c>
      <c r="I483" s="87">
        <f t="shared" si="87"/>
        <v>-7.8333333333321086E-6</v>
      </c>
      <c r="J483" s="54">
        <f t="shared" si="91"/>
        <v>0.46999999999992653</v>
      </c>
      <c r="K483" s="54">
        <f t="shared" si="88"/>
        <v>0.99258333333340687</v>
      </c>
      <c r="L483" s="58"/>
      <c r="M483" s="59"/>
      <c r="N483" s="56">
        <f t="shared" si="92"/>
        <v>60.697208333333315</v>
      </c>
      <c r="O483" s="56">
        <f t="shared" si="93"/>
        <v>9.9258333333356208E-2</v>
      </c>
      <c r="P483" s="56">
        <f>SUM($O$13:O483)</f>
        <v>43.686208333333347</v>
      </c>
      <c r="Q483" s="56">
        <f t="shared" si="94"/>
        <v>17.010999999999967</v>
      </c>
    </row>
    <row r="484" spans="1:17" x14ac:dyDescent="0.35">
      <c r="A484" s="63">
        <v>0.49777777777777782</v>
      </c>
      <c r="B484" s="81">
        <f t="shared" si="86"/>
        <v>2495.0000000000032</v>
      </c>
      <c r="C484" s="54">
        <f t="shared" si="85"/>
        <v>41.583333333333385</v>
      </c>
      <c r="D484" s="54">
        <f t="shared" si="89"/>
        <v>8.3333333333399651E-2</v>
      </c>
      <c r="E484">
        <v>22.5</v>
      </c>
      <c r="F484" s="31">
        <f>SUM($E$13:E484)</f>
        <v>8528</v>
      </c>
      <c r="G484" s="52">
        <f t="shared" si="90"/>
        <v>8.5280000000000005</v>
      </c>
      <c r="H484" s="54">
        <f t="shared" si="84"/>
        <v>1.4625833333333333</v>
      </c>
      <c r="I484" s="87">
        <f t="shared" si="87"/>
        <v>-8.9999999999928377E-6</v>
      </c>
      <c r="J484" s="54">
        <f t="shared" si="91"/>
        <v>0.53999999999957027</v>
      </c>
      <c r="K484" s="54">
        <f t="shared" si="88"/>
        <v>0.92258333333376308</v>
      </c>
      <c r="L484" s="58"/>
      <c r="M484" s="59"/>
      <c r="N484" s="56">
        <f t="shared" si="92"/>
        <v>60.819090277777853</v>
      </c>
      <c r="O484" s="56">
        <f t="shared" si="93"/>
        <v>7.6881944444541439E-2</v>
      </c>
      <c r="P484" s="56">
        <f>SUM($O$13:O484)</f>
        <v>43.763090277777891</v>
      </c>
      <c r="Q484" s="56">
        <f t="shared" si="94"/>
        <v>17.055999999999962</v>
      </c>
    </row>
    <row r="485" spans="1:17" x14ac:dyDescent="0.35">
      <c r="A485" s="63">
        <v>0.49784722222222227</v>
      </c>
      <c r="B485" s="81">
        <f t="shared" si="86"/>
        <v>2501.0000000000041</v>
      </c>
      <c r="C485" s="54">
        <f t="shared" si="85"/>
        <v>41.683333333333401</v>
      </c>
      <c r="D485" s="54">
        <f t="shared" si="89"/>
        <v>0.10000000000001563</v>
      </c>
      <c r="E485">
        <v>22.5</v>
      </c>
      <c r="F485" s="31">
        <f>SUM($E$13:E485)</f>
        <v>8550.5</v>
      </c>
      <c r="G485" s="52">
        <f t="shared" si="90"/>
        <v>8.5504999999999995</v>
      </c>
      <c r="H485" s="54">
        <f t="shared" si="84"/>
        <v>1.4625833333333333</v>
      </c>
      <c r="I485" s="87">
        <f t="shared" si="87"/>
        <v>-7.4999999999988279E-6</v>
      </c>
      <c r="J485" s="54">
        <f t="shared" si="91"/>
        <v>0.44999999999992968</v>
      </c>
      <c r="K485" s="54">
        <f t="shared" si="88"/>
        <v>1.0125833333334038</v>
      </c>
      <c r="L485" s="58"/>
      <c r="M485" s="59"/>
      <c r="N485" s="56">
        <f t="shared" si="92"/>
        <v>60.96534861111121</v>
      </c>
      <c r="O485" s="56">
        <f t="shared" si="93"/>
        <v>0.10125833333335621</v>
      </c>
      <c r="P485" s="56">
        <f>SUM($O$13:O485)</f>
        <v>43.864348611111247</v>
      </c>
      <c r="Q485" s="56">
        <f t="shared" si="94"/>
        <v>17.100999999999964</v>
      </c>
    </row>
    <row r="486" spans="1:17" x14ac:dyDescent="0.35">
      <c r="A486" s="63">
        <v>0.49790509259259258</v>
      </c>
      <c r="B486" s="81">
        <f t="shared" si="86"/>
        <v>2506.0000000000018</v>
      </c>
      <c r="C486" s="54">
        <f t="shared" si="85"/>
        <v>41.766666666666694</v>
      </c>
      <c r="D486" s="54">
        <f t="shared" si="89"/>
        <v>8.3333333333293069E-2</v>
      </c>
      <c r="E486">
        <v>23</v>
      </c>
      <c r="F486" s="31">
        <f>SUM($E$13:E486)</f>
        <v>8573.5</v>
      </c>
      <c r="G486" s="52">
        <f t="shared" si="90"/>
        <v>8.5734999999999992</v>
      </c>
      <c r="H486" s="54">
        <f t="shared" si="84"/>
        <v>1.4625833333333333</v>
      </c>
      <c r="I486" s="87">
        <f t="shared" si="87"/>
        <v>-9.2000000000044452E-6</v>
      </c>
      <c r="J486" s="54">
        <f t="shared" si="91"/>
        <v>0.55200000000026672</v>
      </c>
      <c r="K486" s="54">
        <f t="shared" si="88"/>
        <v>0.91058333333306662</v>
      </c>
      <c r="L486" s="58"/>
      <c r="M486" s="59"/>
      <c r="N486" s="56">
        <f t="shared" si="92"/>
        <v>61.0872305555556</v>
      </c>
      <c r="O486" s="56">
        <f t="shared" si="93"/>
        <v>7.5881944444385549E-2</v>
      </c>
      <c r="P486" s="56">
        <f>SUM($O$13:O486)</f>
        <v>43.94023055555563</v>
      </c>
      <c r="Q486" s="56">
        <f t="shared" si="94"/>
        <v>17.14699999999997</v>
      </c>
    </row>
    <row r="487" spans="1:17" x14ac:dyDescent="0.35">
      <c r="A487" s="63">
        <v>0.49797453703703703</v>
      </c>
      <c r="B487" s="81">
        <f t="shared" si="86"/>
        <v>2512.0000000000027</v>
      </c>
      <c r="C487" s="54">
        <f t="shared" si="85"/>
        <v>41.86666666666671</v>
      </c>
      <c r="D487" s="54">
        <f t="shared" si="89"/>
        <v>0.10000000000001563</v>
      </c>
      <c r="E487">
        <v>23</v>
      </c>
      <c r="F487" s="31">
        <f>SUM($E$13:E487)</f>
        <v>8596.5</v>
      </c>
      <c r="G487" s="52">
        <f t="shared" si="90"/>
        <v>8.5965000000000007</v>
      </c>
      <c r="H487" s="54">
        <f t="shared" si="84"/>
        <v>1.4625833333333333</v>
      </c>
      <c r="I487" s="87">
        <f t="shared" si="87"/>
        <v>-7.6666666666654678E-6</v>
      </c>
      <c r="J487" s="54">
        <f t="shared" si="91"/>
        <v>0.45999999999992808</v>
      </c>
      <c r="K487" s="54">
        <f t="shared" si="88"/>
        <v>1.0025833333334053</v>
      </c>
      <c r="L487" s="58"/>
      <c r="M487" s="59"/>
      <c r="N487" s="56">
        <f t="shared" si="92"/>
        <v>61.233488888888949</v>
      </c>
      <c r="O487" s="56">
        <f t="shared" si="93"/>
        <v>0.10025833333335621</v>
      </c>
      <c r="P487" s="56">
        <f>SUM($O$13:O487)</f>
        <v>44.040488888888987</v>
      </c>
      <c r="Q487" s="56">
        <f t="shared" si="94"/>
        <v>17.192999999999962</v>
      </c>
    </row>
    <row r="488" spans="1:17" x14ac:dyDescent="0.35">
      <c r="A488" s="63">
        <v>0.4980324074074074</v>
      </c>
      <c r="B488" s="81">
        <f t="shared" si="86"/>
        <v>2517</v>
      </c>
      <c r="C488" s="54">
        <f t="shared" si="85"/>
        <v>41.95</v>
      </c>
      <c r="D488" s="54">
        <f t="shared" si="89"/>
        <v>8.3333333333293069E-2</v>
      </c>
      <c r="E488">
        <v>22.5</v>
      </c>
      <c r="F488" s="31">
        <f>SUM($E$13:E488)</f>
        <v>8619</v>
      </c>
      <c r="G488" s="52">
        <f t="shared" si="90"/>
        <v>8.6189999999999998</v>
      </c>
      <c r="H488" s="54">
        <f t="shared" si="84"/>
        <v>1.4625833333333333</v>
      </c>
      <c r="I488" s="87">
        <f t="shared" si="87"/>
        <v>-9.0000000000043489E-6</v>
      </c>
      <c r="J488" s="54">
        <f t="shared" si="91"/>
        <v>0.54000000000026094</v>
      </c>
      <c r="K488" s="54">
        <f t="shared" si="88"/>
        <v>0.92258333333307241</v>
      </c>
      <c r="L488" s="58"/>
      <c r="M488" s="59"/>
      <c r="N488" s="56">
        <f t="shared" si="92"/>
        <v>61.355370833333339</v>
      </c>
      <c r="O488" s="56">
        <f t="shared" si="93"/>
        <v>7.688194444438555E-2</v>
      </c>
      <c r="P488" s="56">
        <f>SUM($O$13:O488)</f>
        <v>44.117370833333375</v>
      </c>
      <c r="Q488" s="56">
        <f t="shared" si="94"/>
        <v>17.237999999999964</v>
      </c>
    </row>
    <row r="489" spans="1:17" x14ac:dyDescent="0.35">
      <c r="A489" s="63">
        <v>0.49809027777777781</v>
      </c>
      <c r="B489" s="81">
        <f t="shared" si="86"/>
        <v>2522.0000000000041</v>
      </c>
      <c r="C489" s="54">
        <f t="shared" si="85"/>
        <v>42.033333333333402</v>
      </c>
      <c r="D489" s="54">
        <f t="shared" si="89"/>
        <v>8.3333333333399651E-2</v>
      </c>
      <c r="E489">
        <v>21.5</v>
      </c>
      <c r="F489" s="31">
        <f>SUM($E$13:E489)</f>
        <v>8640.5</v>
      </c>
      <c r="G489" s="52">
        <f t="shared" si="90"/>
        <v>8.6404999999999994</v>
      </c>
      <c r="H489" s="54">
        <f t="shared" si="84"/>
        <v>1.4625833333333333</v>
      </c>
      <c r="I489" s="87">
        <f t="shared" si="87"/>
        <v>-8.5999999999931566E-6</v>
      </c>
      <c r="J489" s="54">
        <f t="shared" si="91"/>
        <v>0.51599999999958934</v>
      </c>
      <c r="K489" s="54">
        <f t="shared" si="88"/>
        <v>0.946583333333744</v>
      </c>
      <c r="L489" s="58"/>
      <c r="M489" s="59"/>
      <c r="N489" s="56">
        <f t="shared" si="92"/>
        <v>61.477252777777878</v>
      </c>
      <c r="O489" s="56">
        <f t="shared" si="93"/>
        <v>7.8881944444541441E-2</v>
      </c>
      <c r="P489" s="56">
        <f>SUM($O$13:O489)</f>
        <v>44.196252777777914</v>
      </c>
      <c r="Q489" s="56">
        <f t="shared" si="94"/>
        <v>17.280999999999963</v>
      </c>
    </row>
    <row r="490" spans="1:17" x14ac:dyDescent="0.35">
      <c r="A490" s="63">
        <v>0.49815972222222221</v>
      </c>
      <c r="B490" s="81">
        <f t="shared" si="86"/>
        <v>2527.9999999999986</v>
      </c>
      <c r="C490" s="54">
        <f t="shared" si="85"/>
        <v>42.133333333333312</v>
      </c>
      <c r="D490" s="54">
        <f t="shared" si="89"/>
        <v>9.9999999999909051E-2</v>
      </c>
      <c r="E490">
        <v>18</v>
      </c>
      <c r="F490" s="31">
        <f>SUM($E$13:E490)</f>
        <v>8658.5</v>
      </c>
      <c r="G490" s="52">
        <f t="shared" si="90"/>
        <v>8.6585000000000001</v>
      </c>
      <c r="H490" s="54">
        <f t="shared" si="84"/>
        <v>1.4625833333333333</v>
      </c>
      <c r="I490" s="87">
        <f t="shared" si="87"/>
        <v>-6.0000000000054567E-6</v>
      </c>
      <c r="J490" s="54">
        <f t="shared" si="91"/>
        <v>0.36000000000032739</v>
      </c>
      <c r="K490" s="54">
        <f t="shared" si="88"/>
        <v>1.102583333333006</v>
      </c>
      <c r="L490" s="58"/>
      <c r="M490" s="59"/>
      <c r="N490" s="56">
        <f t="shared" si="92"/>
        <v>61.623511111111078</v>
      </c>
      <c r="O490" s="56">
        <f t="shared" si="93"/>
        <v>0.11025833333320031</v>
      </c>
      <c r="P490" s="56">
        <f>SUM($O$13:O490)</f>
        <v>44.306511111111114</v>
      </c>
      <c r="Q490" s="56">
        <f t="shared" si="94"/>
        <v>17.316999999999965</v>
      </c>
    </row>
    <row r="491" spans="1:17" x14ac:dyDescent="0.35">
      <c r="A491" s="63">
        <v>0.49821759259259263</v>
      </c>
      <c r="B491" s="81">
        <f t="shared" si="86"/>
        <v>2533.0000000000027</v>
      </c>
      <c r="C491" s="54">
        <f t="shared" si="85"/>
        <v>42.216666666666711</v>
      </c>
      <c r="D491" s="54">
        <f t="shared" si="89"/>
        <v>8.3333333333399651E-2</v>
      </c>
      <c r="E491">
        <v>22.5</v>
      </c>
      <c r="F491" s="31">
        <f>SUM($E$13:E491)</f>
        <v>8681</v>
      </c>
      <c r="G491" s="52">
        <f t="shared" si="90"/>
        <v>8.6809999999999992</v>
      </c>
      <c r="H491" s="54">
        <f t="shared" si="84"/>
        <v>1.4625833333333333</v>
      </c>
      <c r="I491" s="87">
        <f t="shared" si="87"/>
        <v>-8.9999999999928377E-6</v>
      </c>
      <c r="J491" s="54">
        <f t="shared" si="91"/>
        <v>0.53999999999957027</v>
      </c>
      <c r="K491" s="54">
        <f t="shared" si="88"/>
        <v>0.92258333333376308</v>
      </c>
      <c r="L491" s="58"/>
      <c r="M491" s="59"/>
      <c r="N491" s="56">
        <f t="shared" si="92"/>
        <v>61.745393055555624</v>
      </c>
      <c r="O491" s="56">
        <f t="shared" si="93"/>
        <v>7.6881944444541439E-2</v>
      </c>
      <c r="P491" s="56">
        <f>SUM($O$13:O491)</f>
        <v>44.383393055555658</v>
      </c>
      <c r="Q491" s="56">
        <f t="shared" si="94"/>
        <v>17.361999999999966</v>
      </c>
    </row>
    <row r="492" spans="1:17" x14ac:dyDescent="0.35">
      <c r="A492" s="63">
        <v>0.49827546296296293</v>
      </c>
      <c r="B492" s="81">
        <f t="shared" si="86"/>
        <v>2538.0000000000005</v>
      </c>
      <c r="C492" s="54">
        <f t="shared" si="85"/>
        <v>42.300000000000004</v>
      </c>
      <c r="D492" s="54">
        <f t="shared" si="89"/>
        <v>8.3333333333293069E-2</v>
      </c>
      <c r="E492">
        <v>24</v>
      </c>
      <c r="F492" s="31">
        <f>SUM($E$13:E492)</f>
        <v>8705</v>
      </c>
      <c r="G492" s="52">
        <f t="shared" si="90"/>
        <v>8.7050000000000001</v>
      </c>
      <c r="H492" s="54">
        <f t="shared" si="84"/>
        <v>1.4625833333333333</v>
      </c>
      <c r="I492" s="87">
        <f t="shared" si="87"/>
        <v>-9.6000000000046396E-6</v>
      </c>
      <c r="J492" s="54">
        <f t="shared" si="91"/>
        <v>0.57600000000027829</v>
      </c>
      <c r="K492" s="54">
        <f t="shared" si="88"/>
        <v>0.88658333333305506</v>
      </c>
      <c r="L492" s="58"/>
      <c r="M492" s="59"/>
      <c r="N492" s="56">
        <f t="shared" si="92"/>
        <v>61.867275000000006</v>
      </c>
      <c r="O492" s="56">
        <f t="shared" si="93"/>
        <v>7.3881944444385561E-2</v>
      </c>
      <c r="P492" s="56">
        <f>SUM($O$13:O492)</f>
        <v>44.457275000000045</v>
      </c>
      <c r="Q492" s="56">
        <f t="shared" si="94"/>
        <v>17.409999999999961</v>
      </c>
    </row>
    <row r="493" spans="1:17" x14ac:dyDescent="0.35">
      <c r="A493" s="63">
        <v>0.49834490740740739</v>
      </c>
      <c r="B493" s="81">
        <f t="shared" si="86"/>
        <v>2544.0000000000014</v>
      </c>
      <c r="C493" s="54">
        <f t="shared" si="85"/>
        <v>42.40000000000002</v>
      </c>
      <c r="D493" s="54">
        <f t="shared" si="89"/>
        <v>0.10000000000001563</v>
      </c>
      <c r="E493">
        <v>23</v>
      </c>
      <c r="F493" s="31">
        <f>SUM($E$13:E493)</f>
        <v>8728</v>
      </c>
      <c r="G493" s="52">
        <f t="shared" si="90"/>
        <v>8.7279999999999998</v>
      </c>
      <c r="H493" s="54">
        <f t="shared" si="84"/>
        <v>1.4625833333333333</v>
      </c>
      <c r="I493" s="87">
        <f t="shared" si="87"/>
        <v>-7.6666666666654678E-6</v>
      </c>
      <c r="J493" s="54">
        <f t="shared" si="91"/>
        <v>0.45999999999992808</v>
      </c>
      <c r="K493" s="54">
        <f t="shared" si="88"/>
        <v>1.0025833333334053</v>
      </c>
      <c r="L493" s="58"/>
      <c r="M493" s="59"/>
      <c r="N493" s="56">
        <f t="shared" si="92"/>
        <v>62.013533333333363</v>
      </c>
      <c r="O493" s="56">
        <f t="shared" si="93"/>
        <v>0.10025833333335621</v>
      </c>
      <c r="P493" s="56">
        <f>SUM($O$13:O493)</f>
        <v>44.557533333333403</v>
      </c>
      <c r="Q493" s="56">
        <f t="shared" si="94"/>
        <v>17.45599999999996</v>
      </c>
    </row>
    <row r="494" spans="1:17" x14ac:dyDescent="0.35">
      <c r="A494" s="63">
        <v>0.49840277777777775</v>
      </c>
      <c r="B494" s="81">
        <f t="shared" si="86"/>
        <v>2548.9999999999986</v>
      </c>
      <c r="C494" s="54">
        <f t="shared" si="85"/>
        <v>42.483333333333313</v>
      </c>
      <c r="D494" s="54">
        <f t="shared" si="89"/>
        <v>8.3333333333293069E-2</v>
      </c>
      <c r="E494">
        <v>18.5</v>
      </c>
      <c r="F494" s="31">
        <f>SUM($E$13:E494)</f>
        <v>8746.5</v>
      </c>
      <c r="G494" s="52">
        <f t="shared" si="90"/>
        <v>8.7464999999999993</v>
      </c>
      <c r="H494" s="54">
        <f t="shared" si="84"/>
        <v>1.4625833333333333</v>
      </c>
      <c r="I494" s="87">
        <f t="shared" si="87"/>
        <v>-7.4000000000035756E-6</v>
      </c>
      <c r="J494" s="54">
        <f t="shared" si="91"/>
        <v>0.4440000000002145</v>
      </c>
      <c r="K494" s="54">
        <f t="shared" si="88"/>
        <v>1.0185833333331189</v>
      </c>
      <c r="L494" s="58"/>
      <c r="M494" s="59"/>
      <c r="N494" s="56">
        <f t="shared" si="92"/>
        <v>62.135415277777746</v>
      </c>
      <c r="O494" s="56">
        <f t="shared" si="93"/>
        <v>8.4881944444385557E-2</v>
      </c>
      <c r="P494" s="56">
        <f>SUM($O$13:O494)</f>
        <v>44.642415277777786</v>
      </c>
      <c r="Q494" s="56">
        <f t="shared" si="94"/>
        <v>17.492999999999959</v>
      </c>
    </row>
    <row r="495" spans="1:17" x14ac:dyDescent="0.35">
      <c r="A495" s="63">
        <v>0.49846064814814817</v>
      </c>
      <c r="B495" s="81">
        <f t="shared" si="86"/>
        <v>2554.0000000000027</v>
      </c>
      <c r="C495" s="54">
        <f t="shared" si="85"/>
        <v>42.566666666666713</v>
      </c>
      <c r="D495" s="54">
        <f t="shared" si="89"/>
        <v>8.3333333333399651E-2</v>
      </c>
      <c r="E495">
        <v>23.5</v>
      </c>
      <c r="F495" s="31">
        <f>SUM($E$13:E495)</f>
        <v>8770</v>
      </c>
      <c r="G495" s="52">
        <f t="shared" si="90"/>
        <v>8.77</v>
      </c>
      <c r="H495" s="54">
        <f t="shared" si="84"/>
        <v>1.4625833333333333</v>
      </c>
      <c r="I495" s="87">
        <f t="shared" si="87"/>
        <v>-9.3999999999925205E-6</v>
      </c>
      <c r="J495" s="54">
        <f t="shared" si="91"/>
        <v>0.56399999999955119</v>
      </c>
      <c r="K495" s="54">
        <f t="shared" si="88"/>
        <v>0.89858333333378215</v>
      </c>
      <c r="L495" s="58"/>
      <c r="M495" s="59"/>
      <c r="N495" s="56">
        <f t="shared" si="92"/>
        <v>62.257297222222292</v>
      </c>
      <c r="O495" s="56">
        <f t="shared" si="93"/>
        <v>7.4881944444541437E-2</v>
      </c>
      <c r="P495" s="56">
        <f>SUM($O$13:O495)</f>
        <v>44.717297222222328</v>
      </c>
      <c r="Q495" s="56">
        <f t="shared" si="94"/>
        <v>17.539999999999964</v>
      </c>
    </row>
    <row r="496" spans="1:17" x14ac:dyDescent="0.35">
      <c r="A496" s="63">
        <v>0.49853009259259262</v>
      </c>
      <c r="B496" s="81">
        <f t="shared" si="86"/>
        <v>2560.0000000000036</v>
      </c>
      <c r="C496" s="54">
        <f t="shared" si="85"/>
        <v>42.666666666666728</v>
      </c>
      <c r="D496" s="54">
        <f t="shared" si="89"/>
        <v>0.10000000000001563</v>
      </c>
      <c r="E496">
        <v>23.5</v>
      </c>
      <c r="F496" s="31">
        <f>SUM($E$13:E496)</f>
        <v>8793.5</v>
      </c>
      <c r="G496" s="52">
        <f t="shared" si="90"/>
        <v>8.7934999999999999</v>
      </c>
      <c r="H496" s="54">
        <f t="shared" si="84"/>
        <v>1.4625833333333333</v>
      </c>
      <c r="I496" s="87">
        <f t="shared" si="87"/>
        <v>-7.8333333333321086E-6</v>
      </c>
      <c r="J496" s="54">
        <f t="shared" si="91"/>
        <v>0.46999999999992653</v>
      </c>
      <c r="K496" s="54">
        <f t="shared" si="88"/>
        <v>0.99258333333340687</v>
      </c>
      <c r="L496" s="58"/>
      <c r="M496" s="59"/>
      <c r="N496" s="56">
        <f t="shared" si="92"/>
        <v>62.403555555555648</v>
      </c>
      <c r="O496" s="56">
        <f t="shared" si="93"/>
        <v>9.9258333333356208E-2</v>
      </c>
      <c r="P496" s="56">
        <f>SUM($O$13:O496)</f>
        <v>44.816555555555681</v>
      </c>
      <c r="Q496" s="56">
        <f t="shared" si="94"/>
        <v>17.586999999999968</v>
      </c>
    </row>
    <row r="497" spans="1:17" x14ac:dyDescent="0.35">
      <c r="A497" s="63">
        <v>0.49858796296296298</v>
      </c>
      <c r="B497" s="81">
        <f t="shared" si="86"/>
        <v>2565.0000000000014</v>
      </c>
      <c r="C497" s="54">
        <f t="shared" si="85"/>
        <v>42.750000000000021</v>
      </c>
      <c r="D497" s="54">
        <f t="shared" si="89"/>
        <v>8.3333333333293069E-2</v>
      </c>
      <c r="E497">
        <v>23</v>
      </c>
      <c r="F497" s="31">
        <f>SUM($E$13:E497)</f>
        <v>8816.5</v>
      </c>
      <c r="G497" s="52">
        <f t="shared" si="90"/>
        <v>8.8164999999999996</v>
      </c>
      <c r="H497" s="54">
        <f t="shared" si="84"/>
        <v>1.4625833333333333</v>
      </c>
      <c r="I497" s="87">
        <f t="shared" si="87"/>
        <v>-9.2000000000044452E-6</v>
      </c>
      <c r="J497" s="54">
        <f t="shared" si="91"/>
        <v>0.55200000000026672</v>
      </c>
      <c r="K497" s="54">
        <f t="shared" si="88"/>
        <v>0.91058333333306662</v>
      </c>
      <c r="L497" s="58"/>
      <c r="M497" s="59"/>
      <c r="N497" s="56">
        <f t="shared" si="92"/>
        <v>62.525437500000031</v>
      </c>
      <c r="O497" s="56">
        <f t="shared" si="93"/>
        <v>7.5881944444385549E-2</v>
      </c>
      <c r="P497" s="56">
        <f>SUM($O$13:O497)</f>
        <v>44.892437500000064</v>
      </c>
      <c r="Q497" s="56">
        <f t="shared" si="94"/>
        <v>17.632999999999967</v>
      </c>
    </row>
    <row r="498" spans="1:17" x14ac:dyDescent="0.35">
      <c r="A498" s="63">
        <v>0.49865740740740744</v>
      </c>
      <c r="B498" s="81">
        <f t="shared" si="86"/>
        <v>2571.0000000000023</v>
      </c>
      <c r="C498" s="54">
        <f t="shared" si="85"/>
        <v>42.850000000000037</v>
      </c>
      <c r="D498" s="54">
        <f t="shared" si="89"/>
        <v>0.10000000000001563</v>
      </c>
      <c r="E498">
        <v>24</v>
      </c>
      <c r="F498" s="31">
        <f>SUM($E$13:E498)</f>
        <v>8840.5</v>
      </c>
      <c r="G498" s="52">
        <f t="shared" si="90"/>
        <v>8.8405000000000005</v>
      </c>
      <c r="H498" s="54">
        <f t="shared" si="84"/>
        <v>1.4625833333333333</v>
      </c>
      <c r="I498" s="87">
        <f t="shared" si="87"/>
        <v>-7.9999999999987494E-6</v>
      </c>
      <c r="J498" s="54">
        <f t="shared" si="91"/>
        <v>0.47999999999992499</v>
      </c>
      <c r="K498" s="54">
        <f t="shared" si="88"/>
        <v>0.98258333333340842</v>
      </c>
      <c r="L498" s="58"/>
      <c r="M498" s="59"/>
      <c r="N498" s="56">
        <f t="shared" si="92"/>
        <v>62.671695833333388</v>
      </c>
      <c r="O498" s="56">
        <f t="shared" si="93"/>
        <v>9.8258333333356207E-2</v>
      </c>
      <c r="P498" s="56">
        <f>SUM($O$13:O498)</f>
        <v>44.990695833333419</v>
      </c>
      <c r="Q498" s="56">
        <f t="shared" si="94"/>
        <v>17.680999999999969</v>
      </c>
    </row>
    <row r="499" spans="1:17" x14ac:dyDescent="0.35">
      <c r="A499" s="63">
        <v>0.49871527777777774</v>
      </c>
      <c r="B499" s="81">
        <f t="shared" si="86"/>
        <v>2576</v>
      </c>
      <c r="C499" s="54">
        <f t="shared" si="85"/>
        <v>42.93333333333333</v>
      </c>
      <c r="D499" s="54">
        <f t="shared" si="89"/>
        <v>8.3333333333293069E-2</v>
      </c>
      <c r="E499">
        <v>24</v>
      </c>
      <c r="F499" s="31">
        <f>SUM($E$13:E499)</f>
        <v>8864.5</v>
      </c>
      <c r="G499" s="52">
        <f t="shared" si="90"/>
        <v>8.8644999999999996</v>
      </c>
      <c r="H499" s="54">
        <f t="shared" si="84"/>
        <v>1.4625833333333333</v>
      </c>
      <c r="I499" s="87">
        <f t="shared" si="87"/>
        <v>-9.6000000000046396E-6</v>
      </c>
      <c r="J499" s="54">
        <f t="shared" si="91"/>
        <v>0.57600000000027829</v>
      </c>
      <c r="K499" s="54">
        <f t="shared" si="88"/>
        <v>0.88658333333305506</v>
      </c>
      <c r="L499" s="58"/>
      <c r="M499" s="59"/>
      <c r="N499" s="56">
        <f t="shared" si="92"/>
        <v>62.79357777777777</v>
      </c>
      <c r="O499" s="56">
        <f t="shared" si="93"/>
        <v>7.3881944444385561E-2</v>
      </c>
      <c r="P499" s="56">
        <f>SUM($O$13:O499)</f>
        <v>45.064577777777806</v>
      </c>
      <c r="Q499" s="56">
        <f t="shared" si="94"/>
        <v>17.728999999999964</v>
      </c>
    </row>
    <row r="500" spans="1:17" x14ac:dyDescent="0.35">
      <c r="A500" s="63">
        <v>0.49877314814814816</v>
      </c>
      <c r="B500" s="81">
        <f t="shared" si="86"/>
        <v>2581.0000000000036</v>
      </c>
      <c r="C500" s="54">
        <f t="shared" si="85"/>
        <v>43.01666666666673</v>
      </c>
      <c r="D500" s="54">
        <f t="shared" si="89"/>
        <v>8.3333333333399651E-2</v>
      </c>
      <c r="E500">
        <v>24.5</v>
      </c>
      <c r="F500" s="31">
        <f>SUM($E$13:E500)</f>
        <v>8889</v>
      </c>
      <c r="G500" s="52">
        <f t="shared" si="90"/>
        <v>8.8889999999999993</v>
      </c>
      <c r="H500" s="54">
        <f t="shared" si="84"/>
        <v>1.4625833333333333</v>
      </c>
      <c r="I500" s="87">
        <f t="shared" si="87"/>
        <v>-9.7999999999922033E-6</v>
      </c>
      <c r="J500" s="54">
        <f t="shared" si="91"/>
        <v>0.58799999999953212</v>
      </c>
      <c r="K500" s="54">
        <f t="shared" si="88"/>
        <v>0.87458333333380123</v>
      </c>
      <c r="L500" s="58"/>
      <c r="M500" s="59"/>
      <c r="N500" s="56">
        <f t="shared" si="92"/>
        <v>62.915459722222316</v>
      </c>
      <c r="O500" s="56">
        <f t="shared" si="93"/>
        <v>7.2881944444541436E-2</v>
      </c>
      <c r="P500" s="56">
        <f>SUM($O$13:O500)</f>
        <v>45.137459722222346</v>
      </c>
      <c r="Q500" s="56">
        <f t="shared" si="94"/>
        <v>17.77799999999997</v>
      </c>
    </row>
    <row r="501" spans="1:17" x14ac:dyDescent="0.35">
      <c r="A501" s="63">
        <v>0.49884259259259256</v>
      </c>
      <c r="B501" s="81">
        <f t="shared" si="86"/>
        <v>2586.9999999999982</v>
      </c>
      <c r="C501" s="54">
        <f t="shared" si="85"/>
        <v>43.116666666666639</v>
      </c>
      <c r="D501" s="54">
        <f t="shared" si="89"/>
        <v>9.9999999999909051E-2</v>
      </c>
      <c r="E501">
        <v>25.5</v>
      </c>
      <c r="F501" s="31">
        <f>SUM($E$13:E501)</f>
        <v>8914.5</v>
      </c>
      <c r="G501" s="52">
        <f t="shared" si="90"/>
        <v>8.9145000000000003</v>
      </c>
      <c r="H501" s="54">
        <f t="shared" si="84"/>
        <v>1.4625833333333333</v>
      </c>
      <c r="I501" s="87">
        <f t="shared" si="87"/>
        <v>-8.5000000000077316E-6</v>
      </c>
      <c r="J501" s="54">
        <f t="shared" si="91"/>
        <v>0.51000000000046386</v>
      </c>
      <c r="K501" s="54">
        <f t="shared" si="88"/>
        <v>0.95258333333286949</v>
      </c>
      <c r="L501" s="58"/>
      <c r="M501" s="59"/>
      <c r="N501" s="56">
        <f t="shared" si="92"/>
        <v>63.061718055555517</v>
      </c>
      <c r="O501" s="56">
        <f t="shared" si="93"/>
        <v>9.5258333333200315E-2</v>
      </c>
      <c r="P501" s="56">
        <f>SUM($O$13:O501)</f>
        <v>45.232718055555544</v>
      </c>
      <c r="Q501" s="56">
        <f t="shared" si="94"/>
        <v>17.828999999999972</v>
      </c>
    </row>
    <row r="502" spans="1:17" x14ac:dyDescent="0.35">
      <c r="A502" s="63">
        <v>0.49891203703703701</v>
      </c>
      <c r="B502" s="81">
        <f t="shared" si="86"/>
        <v>2592.9999999999991</v>
      </c>
      <c r="C502" s="54">
        <f t="shared" si="85"/>
        <v>43.216666666666654</v>
      </c>
      <c r="D502" s="54">
        <f t="shared" si="89"/>
        <v>0.10000000000001563</v>
      </c>
      <c r="E502">
        <v>25</v>
      </c>
      <c r="F502" s="31">
        <f>SUM($E$13:E502)</f>
        <v>8939.5</v>
      </c>
      <c r="G502" s="52">
        <f t="shared" si="90"/>
        <v>8.9395000000000007</v>
      </c>
      <c r="H502" s="54">
        <f t="shared" si="84"/>
        <v>1.4625833333333333</v>
      </c>
      <c r="I502" s="87">
        <f t="shared" si="87"/>
        <v>-8.333333333332031E-6</v>
      </c>
      <c r="J502" s="54">
        <f t="shared" si="91"/>
        <v>0.49999999999992184</v>
      </c>
      <c r="K502" s="54">
        <f t="shared" si="88"/>
        <v>0.96258333333341151</v>
      </c>
      <c r="L502" s="58"/>
      <c r="M502" s="59"/>
      <c r="N502" s="56">
        <f t="shared" si="92"/>
        <v>63.207976388888873</v>
      </c>
      <c r="O502" s="56">
        <f t="shared" si="93"/>
        <v>9.6258333333356191E-2</v>
      </c>
      <c r="P502" s="56">
        <f>SUM($O$13:O502)</f>
        <v>45.328976388888897</v>
      </c>
      <c r="Q502" s="56">
        <f t="shared" si="94"/>
        <v>17.878999999999976</v>
      </c>
    </row>
    <row r="503" spans="1:17" x14ac:dyDescent="0.35">
      <c r="A503" s="63">
        <v>0.49898148148148147</v>
      </c>
      <c r="B503" s="81">
        <f t="shared" si="86"/>
        <v>2599</v>
      </c>
      <c r="C503" s="54">
        <f t="shared" si="85"/>
        <v>43.31666666666667</v>
      </c>
      <c r="D503" s="54">
        <f t="shared" si="89"/>
        <v>0.10000000000001563</v>
      </c>
      <c r="E503">
        <v>25.5</v>
      </c>
      <c r="F503" s="31">
        <f>SUM($E$13:E503)</f>
        <v>8965</v>
      </c>
      <c r="G503" s="52">
        <f t="shared" si="90"/>
        <v>8.9649999999999999</v>
      </c>
      <c r="H503" s="54">
        <f t="shared" si="84"/>
        <v>1.4625833333333333</v>
      </c>
      <c r="I503" s="87">
        <f t="shared" si="87"/>
        <v>-8.4999999999986718E-6</v>
      </c>
      <c r="J503" s="54">
        <f t="shared" si="91"/>
        <v>0.50999999999992029</v>
      </c>
      <c r="K503" s="54">
        <f t="shared" si="88"/>
        <v>0.95258333333341305</v>
      </c>
      <c r="L503" s="58"/>
      <c r="M503" s="59"/>
      <c r="N503" s="56">
        <f t="shared" si="92"/>
        <v>63.35423472222223</v>
      </c>
      <c r="O503" s="56">
        <f t="shared" si="93"/>
        <v>9.525833333335619E-2</v>
      </c>
      <c r="P503" s="56">
        <f>SUM($O$13:O503)</f>
        <v>45.424234722222252</v>
      </c>
      <c r="Q503" s="56">
        <f t="shared" si="94"/>
        <v>17.929999999999978</v>
      </c>
    </row>
    <row r="504" spans="1:17" x14ac:dyDescent="0.35">
      <c r="A504" s="63">
        <v>0.49903935185185189</v>
      </c>
      <c r="B504" s="81">
        <f t="shared" si="86"/>
        <v>2604.0000000000041</v>
      </c>
      <c r="C504" s="54">
        <f t="shared" si="85"/>
        <v>43.40000000000007</v>
      </c>
      <c r="D504" s="54">
        <f t="shared" si="89"/>
        <v>8.3333333333399651E-2</v>
      </c>
      <c r="E504">
        <v>26</v>
      </c>
      <c r="F504" s="31">
        <f>SUM($E$13:E504)</f>
        <v>8991</v>
      </c>
      <c r="G504" s="52">
        <f t="shared" si="90"/>
        <v>8.9909999999999997</v>
      </c>
      <c r="H504" s="54">
        <f t="shared" si="84"/>
        <v>1.4625833333333333</v>
      </c>
      <c r="I504" s="87">
        <f t="shared" si="87"/>
        <v>-1.0399999999991723E-5</v>
      </c>
      <c r="J504" s="54">
        <f t="shared" si="91"/>
        <v>0.6239999999995034</v>
      </c>
      <c r="K504" s="54">
        <f t="shared" si="88"/>
        <v>0.83858333333382995</v>
      </c>
      <c r="L504" s="58"/>
      <c r="M504" s="59"/>
      <c r="N504" s="56">
        <f t="shared" si="92"/>
        <v>63.476116666666769</v>
      </c>
      <c r="O504" s="56">
        <f t="shared" si="93"/>
        <v>6.9881944444541447E-2</v>
      </c>
      <c r="P504" s="56">
        <f>SUM($O$13:O504)</f>
        <v>45.494116666666791</v>
      </c>
      <c r="Q504" s="56">
        <f t="shared" si="94"/>
        <v>17.981999999999978</v>
      </c>
    </row>
    <row r="505" spans="1:17" x14ac:dyDescent="0.35">
      <c r="A505" s="63">
        <v>0.49909722222222225</v>
      </c>
      <c r="B505" s="81">
        <f t="shared" si="86"/>
        <v>2609.0000000000018</v>
      </c>
      <c r="C505" s="54">
        <f t="shared" si="85"/>
        <v>43.483333333333363</v>
      </c>
      <c r="D505" s="54">
        <f t="shared" si="89"/>
        <v>8.3333333333293069E-2</v>
      </c>
      <c r="E505">
        <v>24.5</v>
      </c>
      <c r="F505" s="31">
        <f>SUM($E$13:E505)</f>
        <v>9015.5</v>
      </c>
      <c r="G505" s="52">
        <f t="shared" si="90"/>
        <v>9.0154999999999994</v>
      </c>
      <c r="H505" s="54">
        <f t="shared" si="84"/>
        <v>1.4625833333333333</v>
      </c>
      <c r="I505" s="87">
        <f t="shared" si="87"/>
        <v>-9.8000000000047343E-6</v>
      </c>
      <c r="J505" s="54">
        <f t="shared" si="91"/>
        <v>0.58800000000028407</v>
      </c>
      <c r="K505" s="54">
        <f t="shared" si="88"/>
        <v>0.87458333333304927</v>
      </c>
      <c r="L505" s="58"/>
      <c r="M505" s="59"/>
      <c r="N505" s="56">
        <f t="shared" si="92"/>
        <v>63.597998611111151</v>
      </c>
      <c r="O505" s="56">
        <f t="shared" si="93"/>
        <v>7.288194444438556E-2</v>
      </c>
      <c r="P505" s="56">
        <f>SUM($O$13:O505)</f>
        <v>45.566998611111174</v>
      </c>
      <c r="Q505" s="56">
        <f t="shared" si="94"/>
        <v>18.030999999999977</v>
      </c>
    </row>
    <row r="506" spans="1:17" x14ac:dyDescent="0.35">
      <c r="A506" s="63">
        <v>0.4991666666666667</v>
      </c>
      <c r="B506" s="81">
        <f t="shared" si="86"/>
        <v>2615.0000000000027</v>
      </c>
      <c r="C506" s="54">
        <f t="shared" si="85"/>
        <v>43.583333333333378</v>
      </c>
      <c r="D506" s="54">
        <f t="shared" si="89"/>
        <v>0.10000000000001563</v>
      </c>
      <c r="E506">
        <v>26</v>
      </c>
      <c r="F506" s="31">
        <f>SUM($E$13:E506)</f>
        <v>9041.5</v>
      </c>
      <c r="G506" s="52">
        <f t="shared" si="90"/>
        <v>9.0414999999999992</v>
      </c>
      <c r="H506" s="54">
        <f t="shared" ref="H506:H569" si="95">IF($C$4=$C$5,$D$5,IF($C$4=$C$6,$D$6,IF($C$4=$C$7,$D$7,$D$8)))</f>
        <v>1.4625833333333333</v>
      </c>
      <c r="I506" s="87">
        <f t="shared" si="87"/>
        <v>-8.6666666666653126E-6</v>
      </c>
      <c r="J506" s="54">
        <f t="shared" si="91"/>
        <v>0.51999999999991875</v>
      </c>
      <c r="K506" s="54">
        <f t="shared" si="88"/>
        <v>0.9425833333334146</v>
      </c>
      <c r="L506" s="58"/>
      <c r="M506" s="59"/>
      <c r="N506" s="56">
        <f t="shared" si="92"/>
        <v>63.744256944444508</v>
      </c>
      <c r="O506" s="56">
        <f t="shared" si="93"/>
        <v>9.425833333335619E-2</v>
      </c>
      <c r="P506" s="56">
        <f>SUM($O$13:O506)</f>
        <v>45.661256944444531</v>
      </c>
      <c r="Q506" s="56">
        <f t="shared" si="94"/>
        <v>18.082999999999977</v>
      </c>
    </row>
    <row r="507" spans="1:17" x14ac:dyDescent="0.35">
      <c r="A507" s="63">
        <v>0.49923611111111116</v>
      </c>
      <c r="B507" s="81">
        <f t="shared" si="86"/>
        <v>2621.0000000000036</v>
      </c>
      <c r="C507" s="54">
        <f t="shared" si="85"/>
        <v>43.683333333333394</v>
      </c>
      <c r="D507" s="54">
        <f t="shared" si="89"/>
        <v>0.10000000000001563</v>
      </c>
      <c r="E507">
        <v>26</v>
      </c>
      <c r="F507" s="31">
        <f>SUM($E$13:E507)</f>
        <v>9067.5</v>
      </c>
      <c r="G507" s="52">
        <f t="shared" si="90"/>
        <v>9.0675000000000008</v>
      </c>
      <c r="H507" s="54">
        <f t="shared" si="95"/>
        <v>1.4625833333333333</v>
      </c>
      <c r="I507" s="87">
        <f t="shared" si="87"/>
        <v>-8.6666666666653126E-6</v>
      </c>
      <c r="J507" s="54">
        <f t="shared" si="91"/>
        <v>0.51999999999991875</v>
      </c>
      <c r="K507" s="54">
        <f t="shared" si="88"/>
        <v>0.9425833333334146</v>
      </c>
      <c r="L507" s="58"/>
      <c r="M507" s="59"/>
      <c r="N507" s="56">
        <f t="shared" si="92"/>
        <v>63.890515277777865</v>
      </c>
      <c r="O507" s="56">
        <f t="shared" si="93"/>
        <v>9.425833333335619E-2</v>
      </c>
      <c r="P507" s="56">
        <f>SUM($O$13:O507)</f>
        <v>45.755515277777889</v>
      </c>
      <c r="Q507" s="56">
        <f t="shared" si="94"/>
        <v>18.134999999999977</v>
      </c>
    </row>
    <row r="508" spans="1:17" x14ac:dyDescent="0.35">
      <c r="A508" s="63">
        <v>0.49929398148148146</v>
      </c>
      <c r="B508" s="81">
        <f t="shared" si="86"/>
        <v>2626.0000000000014</v>
      </c>
      <c r="C508" s="54">
        <f t="shared" si="85"/>
        <v>43.766666666666687</v>
      </c>
      <c r="D508" s="54">
        <f t="shared" si="89"/>
        <v>8.3333333333293069E-2</v>
      </c>
      <c r="E508">
        <v>29.5</v>
      </c>
      <c r="F508" s="31">
        <f>SUM($E$13:E508)</f>
        <v>9097</v>
      </c>
      <c r="G508" s="52">
        <f t="shared" si="90"/>
        <v>9.0969999999999995</v>
      </c>
      <c r="H508" s="54">
        <f t="shared" si="95"/>
        <v>1.4625833333333333</v>
      </c>
      <c r="I508" s="87">
        <f t="shared" si="87"/>
        <v>-1.1800000000005703E-5</v>
      </c>
      <c r="J508" s="54">
        <f t="shared" si="91"/>
        <v>0.70800000000034213</v>
      </c>
      <c r="K508" s="54">
        <f t="shared" si="88"/>
        <v>0.75458333333299121</v>
      </c>
      <c r="L508" s="58"/>
      <c r="M508" s="59"/>
      <c r="N508" s="56">
        <f t="shared" si="92"/>
        <v>64.012397222222248</v>
      </c>
      <c r="O508" s="56">
        <f t="shared" si="93"/>
        <v>6.2881944444385551E-2</v>
      </c>
      <c r="P508" s="56">
        <f>SUM($O$13:O508)</f>
        <v>45.818397222222274</v>
      </c>
      <c r="Q508" s="56">
        <f t="shared" si="94"/>
        <v>18.193999999999974</v>
      </c>
    </row>
    <row r="509" spans="1:17" x14ac:dyDescent="0.35">
      <c r="A509" s="63">
        <v>0.49937499999999996</v>
      </c>
      <c r="B509" s="81">
        <f t="shared" si="86"/>
        <v>2632.9999999999991</v>
      </c>
      <c r="C509" s="54">
        <f t="shared" si="85"/>
        <v>43.883333333333319</v>
      </c>
      <c r="D509" s="54">
        <f t="shared" si="89"/>
        <v>0.11666666666663161</v>
      </c>
      <c r="E509">
        <v>26</v>
      </c>
      <c r="F509" s="31">
        <f>SUM($E$13:E509)</f>
        <v>9123</v>
      </c>
      <c r="G509" s="52">
        <f t="shared" si="90"/>
        <v>9.1229999999999993</v>
      </c>
      <c r="H509" s="54">
        <f t="shared" si="95"/>
        <v>1.4625833333333333</v>
      </c>
      <c r="I509" s="87">
        <f t="shared" si="87"/>
        <v>-7.4285714285736603E-6</v>
      </c>
      <c r="J509" s="54">
        <f t="shared" si="91"/>
        <v>0.44571428571441962</v>
      </c>
      <c r="K509" s="54">
        <f t="shared" si="88"/>
        <v>1.0168690476189137</v>
      </c>
      <c r="L509" s="58"/>
      <c r="M509" s="59"/>
      <c r="N509" s="56">
        <f t="shared" si="92"/>
        <v>64.183031944444423</v>
      </c>
      <c r="O509" s="56">
        <f t="shared" si="93"/>
        <v>0.11863472222217096</v>
      </c>
      <c r="P509" s="56">
        <f>SUM($O$13:O509)</f>
        <v>45.937031944444442</v>
      </c>
      <c r="Q509" s="56">
        <f t="shared" si="94"/>
        <v>18.245999999999981</v>
      </c>
    </row>
    <row r="510" spans="1:17" x14ac:dyDescent="0.35">
      <c r="A510" s="63">
        <v>0.49943287037037037</v>
      </c>
      <c r="B510" s="81">
        <f t="shared" si="86"/>
        <v>2638.0000000000032</v>
      </c>
      <c r="C510" s="54">
        <f t="shared" si="85"/>
        <v>43.966666666666718</v>
      </c>
      <c r="D510" s="54">
        <f t="shared" si="89"/>
        <v>8.3333333333399651E-2</v>
      </c>
      <c r="E510">
        <v>25.5</v>
      </c>
      <c r="F510" s="31">
        <f>SUM($E$13:E510)</f>
        <v>9148.5</v>
      </c>
      <c r="G510" s="52">
        <f t="shared" si="90"/>
        <v>9.1485000000000003</v>
      </c>
      <c r="H510" s="54">
        <f t="shared" si="95"/>
        <v>1.4625833333333333</v>
      </c>
      <c r="I510" s="87">
        <f t="shared" si="87"/>
        <v>-1.0199999999991881E-5</v>
      </c>
      <c r="J510" s="54">
        <f t="shared" si="91"/>
        <v>0.61199999999951293</v>
      </c>
      <c r="K510" s="54">
        <f t="shared" si="88"/>
        <v>0.85058333333382041</v>
      </c>
      <c r="L510" s="58"/>
      <c r="M510" s="59"/>
      <c r="N510" s="56">
        <f t="shared" si="92"/>
        <v>64.304913888888962</v>
      </c>
      <c r="O510" s="56">
        <f t="shared" si="93"/>
        <v>7.0881944444541448E-2</v>
      </c>
      <c r="P510" s="56">
        <f>SUM($O$13:O510)</f>
        <v>46.007913888888986</v>
      </c>
      <c r="Q510" s="56">
        <f t="shared" si="94"/>
        <v>18.296999999999976</v>
      </c>
    </row>
    <row r="511" spans="1:17" x14ac:dyDescent="0.35">
      <c r="A511" s="63">
        <v>0.49950231481481483</v>
      </c>
      <c r="B511" s="81">
        <f t="shared" si="86"/>
        <v>2644.0000000000041</v>
      </c>
      <c r="C511" s="54">
        <f t="shared" si="85"/>
        <v>44.066666666666734</v>
      </c>
      <c r="D511" s="54">
        <f t="shared" si="89"/>
        <v>0.10000000000001563</v>
      </c>
      <c r="E511">
        <v>24.5</v>
      </c>
      <c r="F511" s="31">
        <f>SUM($E$13:E511)</f>
        <v>9173</v>
      </c>
      <c r="G511" s="52">
        <f t="shared" si="90"/>
        <v>9.173</v>
      </c>
      <c r="H511" s="54">
        <f t="shared" si="95"/>
        <v>1.4625833333333333</v>
      </c>
      <c r="I511" s="87">
        <f t="shared" si="87"/>
        <v>-8.1666666666653902E-6</v>
      </c>
      <c r="J511" s="54">
        <f t="shared" si="91"/>
        <v>0.48999999999992339</v>
      </c>
      <c r="K511" s="54">
        <f t="shared" si="88"/>
        <v>0.97258333333340996</v>
      </c>
      <c r="L511" s="58"/>
      <c r="M511" s="59"/>
      <c r="N511" s="56">
        <f t="shared" si="92"/>
        <v>64.451172222222326</v>
      </c>
      <c r="O511" s="56">
        <f t="shared" si="93"/>
        <v>9.7258333333356206E-2</v>
      </c>
      <c r="P511" s="56">
        <f>SUM($O$13:O511)</f>
        <v>46.105172222222343</v>
      </c>
      <c r="Q511" s="56">
        <f t="shared" si="94"/>
        <v>18.345999999999982</v>
      </c>
    </row>
    <row r="512" spans="1:17" x14ac:dyDescent="0.35">
      <c r="A512" s="63">
        <v>0.49957175925925923</v>
      </c>
      <c r="B512" s="81">
        <f t="shared" si="86"/>
        <v>2649.9999999999986</v>
      </c>
      <c r="C512" s="54">
        <f t="shared" si="85"/>
        <v>44.166666666666643</v>
      </c>
      <c r="D512" s="54">
        <f t="shared" si="89"/>
        <v>9.9999999999909051E-2</v>
      </c>
      <c r="E512">
        <v>24.5</v>
      </c>
      <c r="F512" s="31">
        <f>SUM($E$13:E512)</f>
        <v>9197.5</v>
      </c>
      <c r="G512" s="52">
        <f t="shared" si="90"/>
        <v>9.1974999999999998</v>
      </c>
      <c r="H512" s="54">
        <f t="shared" si="95"/>
        <v>1.4625833333333333</v>
      </c>
      <c r="I512" s="87">
        <f t="shared" si="87"/>
        <v>-8.1666666666740926E-6</v>
      </c>
      <c r="J512" s="54">
        <f t="shared" si="91"/>
        <v>0.49000000000044563</v>
      </c>
      <c r="K512" s="54">
        <f t="shared" si="88"/>
        <v>0.97258333333288771</v>
      </c>
      <c r="L512" s="58"/>
      <c r="M512" s="59"/>
      <c r="N512" s="56">
        <f t="shared" si="92"/>
        <v>64.597430555555519</v>
      </c>
      <c r="O512" s="56">
        <f t="shared" si="93"/>
        <v>9.7258333333200317E-2</v>
      </c>
      <c r="P512" s="56">
        <f>SUM($O$13:O512)</f>
        <v>46.202430555555544</v>
      </c>
      <c r="Q512" s="56">
        <f t="shared" si="94"/>
        <v>18.394999999999975</v>
      </c>
    </row>
    <row r="513" spans="1:17" x14ac:dyDescent="0.35">
      <c r="A513" s="63">
        <v>0.49962962962962965</v>
      </c>
      <c r="B513" s="81">
        <f t="shared" si="86"/>
        <v>2655.0000000000027</v>
      </c>
      <c r="C513" s="54">
        <f t="shared" si="85"/>
        <v>44.250000000000043</v>
      </c>
      <c r="D513" s="54">
        <f t="shared" si="89"/>
        <v>8.3333333333399651E-2</v>
      </c>
      <c r="E513">
        <v>25</v>
      </c>
      <c r="F513" s="31">
        <f>SUM($E$13:E513)</f>
        <v>9222.5</v>
      </c>
      <c r="G513" s="52">
        <f t="shared" si="90"/>
        <v>9.2225000000000001</v>
      </c>
      <c r="H513" s="54">
        <f t="shared" si="95"/>
        <v>1.4625833333333333</v>
      </c>
      <c r="I513" s="87">
        <f t="shared" si="87"/>
        <v>-9.9999999999920404E-6</v>
      </c>
      <c r="J513" s="54">
        <f t="shared" si="91"/>
        <v>0.59999999999952247</v>
      </c>
      <c r="K513" s="54">
        <f t="shared" si="88"/>
        <v>0.86258333333381088</v>
      </c>
      <c r="L513" s="58"/>
      <c r="M513" s="59"/>
      <c r="N513" s="56">
        <f t="shared" si="92"/>
        <v>64.719312500000058</v>
      </c>
      <c r="O513" s="56">
        <f t="shared" si="93"/>
        <v>7.1881944444541448E-2</v>
      </c>
      <c r="P513" s="56">
        <f>SUM($O$13:O513)</f>
        <v>46.274312500000086</v>
      </c>
      <c r="Q513" s="56">
        <f t="shared" si="94"/>
        <v>18.444999999999972</v>
      </c>
    </row>
    <row r="514" spans="1:17" x14ac:dyDescent="0.35">
      <c r="A514" s="63">
        <v>0.49968750000000001</v>
      </c>
      <c r="B514" s="81">
        <f t="shared" si="86"/>
        <v>2660</v>
      </c>
      <c r="C514" s="54">
        <f t="shared" si="85"/>
        <v>44.333333333333336</v>
      </c>
      <c r="D514" s="54">
        <f t="shared" si="89"/>
        <v>8.3333333333293069E-2</v>
      </c>
      <c r="E514">
        <v>24.5</v>
      </c>
      <c r="F514" s="31">
        <f>SUM($E$13:E514)</f>
        <v>9247</v>
      </c>
      <c r="G514" s="52">
        <f t="shared" si="90"/>
        <v>9.2469999999999999</v>
      </c>
      <c r="H514" s="54">
        <f t="shared" si="95"/>
        <v>1.4625833333333333</v>
      </c>
      <c r="I514" s="87">
        <f t="shared" si="87"/>
        <v>-9.8000000000047343E-6</v>
      </c>
      <c r="J514" s="54">
        <f t="shared" si="91"/>
        <v>0.58800000000028407</v>
      </c>
      <c r="K514" s="54">
        <f t="shared" si="88"/>
        <v>0.87458333333304927</v>
      </c>
      <c r="L514" s="58"/>
      <c r="M514" s="59"/>
      <c r="N514" s="56">
        <f t="shared" si="92"/>
        <v>64.841194444444454</v>
      </c>
      <c r="O514" s="56">
        <f t="shared" si="93"/>
        <v>7.288194444438556E-2</v>
      </c>
      <c r="P514" s="56">
        <f>SUM($O$13:O514)</f>
        <v>46.347194444444469</v>
      </c>
      <c r="Q514" s="56">
        <f t="shared" si="94"/>
        <v>18.493999999999986</v>
      </c>
    </row>
    <row r="515" spans="1:17" x14ac:dyDescent="0.35">
      <c r="A515" s="63">
        <v>0.49975694444444446</v>
      </c>
      <c r="B515" s="81">
        <f t="shared" si="86"/>
        <v>2666.0000000000009</v>
      </c>
      <c r="C515" s="54">
        <f t="shared" si="85"/>
        <v>44.433333333333351</v>
      </c>
      <c r="D515" s="54">
        <f t="shared" si="89"/>
        <v>0.10000000000001563</v>
      </c>
      <c r="E515">
        <v>24.5</v>
      </c>
      <c r="F515" s="31">
        <f>SUM($E$13:E515)</f>
        <v>9271.5</v>
      </c>
      <c r="G515" s="52">
        <f t="shared" si="90"/>
        <v>9.2714999999999996</v>
      </c>
      <c r="H515" s="54">
        <f t="shared" si="95"/>
        <v>1.4625833333333333</v>
      </c>
      <c r="I515" s="87">
        <f t="shared" si="87"/>
        <v>-8.1666666666653902E-6</v>
      </c>
      <c r="J515" s="54">
        <f t="shared" si="91"/>
        <v>0.48999999999992339</v>
      </c>
      <c r="K515" s="54">
        <f t="shared" si="88"/>
        <v>0.97258333333340996</v>
      </c>
      <c r="L515" s="58"/>
      <c r="M515" s="59"/>
      <c r="N515" s="56">
        <f t="shared" si="92"/>
        <v>64.987452777777804</v>
      </c>
      <c r="O515" s="56">
        <f t="shared" si="93"/>
        <v>9.7258333333356206E-2</v>
      </c>
      <c r="P515" s="56">
        <f>SUM($O$13:O515)</f>
        <v>46.444452777777826</v>
      </c>
      <c r="Q515" s="56">
        <f t="shared" si="94"/>
        <v>18.542999999999978</v>
      </c>
    </row>
    <row r="516" spans="1:17" x14ac:dyDescent="0.35">
      <c r="A516" s="63">
        <v>0.49982638888888892</v>
      </c>
      <c r="B516" s="81">
        <f t="shared" si="86"/>
        <v>2672.0000000000018</v>
      </c>
      <c r="C516" s="54">
        <f t="shared" si="85"/>
        <v>44.533333333333367</v>
      </c>
      <c r="D516" s="54">
        <f t="shared" si="89"/>
        <v>0.10000000000001563</v>
      </c>
      <c r="E516">
        <v>25</v>
      </c>
      <c r="F516" s="31">
        <f>SUM($E$13:E516)</f>
        <v>9296.5</v>
      </c>
      <c r="G516" s="52">
        <f t="shared" si="90"/>
        <v>9.2965</v>
      </c>
      <c r="H516" s="54">
        <f t="shared" si="95"/>
        <v>1.4625833333333333</v>
      </c>
      <c r="I516" s="87">
        <f t="shared" si="87"/>
        <v>-8.333333333332031E-6</v>
      </c>
      <c r="J516" s="54">
        <f t="shared" si="91"/>
        <v>0.49999999999992184</v>
      </c>
      <c r="K516" s="54">
        <f t="shared" si="88"/>
        <v>0.96258333333341151</v>
      </c>
      <c r="L516" s="58"/>
      <c r="M516" s="59"/>
      <c r="N516" s="56">
        <f t="shared" si="92"/>
        <v>65.133711111111154</v>
      </c>
      <c r="O516" s="56">
        <f t="shared" si="93"/>
        <v>9.6258333333356191E-2</v>
      </c>
      <c r="P516" s="56">
        <f>SUM($O$13:O516)</f>
        <v>46.540711111111179</v>
      </c>
      <c r="Q516" s="56">
        <f t="shared" si="94"/>
        <v>18.592999999999975</v>
      </c>
    </row>
    <row r="517" spans="1:17" x14ac:dyDescent="0.35">
      <c r="A517" s="63">
        <v>0.49988425925925922</v>
      </c>
      <c r="B517" s="81">
        <f t="shared" si="86"/>
        <v>2676.9999999999995</v>
      </c>
      <c r="C517" s="54">
        <f t="shared" si="85"/>
        <v>44.61666666666666</v>
      </c>
      <c r="D517" s="54">
        <f t="shared" si="89"/>
        <v>8.3333333333293069E-2</v>
      </c>
      <c r="E517">
        <v>24</v>
      </c>
      <c r="F517" s="31">
        <f>SUM($E$13:E517)</f>
        <v>9320.5</v>
      </c>
      <c r="G517" s="52">
        <f t="shared" si="90"/>
        <v>9.3204999999999991</v>
      </c>
      <c r="H517" s="54">
        <f t="shared" si="95"/>
        <v>1.4625833333333333</v>
      </c>
      <c r="I517" s="87">
        <f t="shared" si="87"/>
        <v>-9.6000000000046396E-6</v>
      </c>
      <c r="J517" s="54">
        <f t="shared" si="91"/>
        <v>0.57600000000027829</v>
      </c>
      <c r="K517" s="54">
        <f t="shared" si="88"/>
        <v>0.88658333333305506</v>
      </c>
      <c r="L517" s="58"/>
      <c r="M517" s="59"/>
      <c r="N517" s="56">
        <f t="shared" si="92"/>
        <v>65.255593055555551</v>
      </c>
      <c r="O517" s="56">
        <f t="shared" si="93"/>
        <v>7.3881944444385561E-2</v>
      </c>
      <c r="P517" s="56">
        <f>SUM($O$13:O517)</f>
        <v>46.614593055555567</v>
      </c>
      <c r="Q517" s="56">
        <f t="shared" si="94"/>
        <v>18.640999999999984</v>
      </c>
    </row>
    <row r="518" spans="1:17" x14ac:dyDescent="0.35">
      <c r="A518" s="63">
        <v>0.49994212962962964</v>
      </c>
      <c r="B518" s="81">
        <f t="shared" si="86"/>
        <v>2682.0000000000036</v>
      </c>
      <c r="C518" s="54">
        <f t="shared" si="85"/>
        <v>44.70000000000006</v>
      </c>
      <c r="D518" s="54">
        <f t="shared" si="89"/>
        <v>8.3333333333399651E-2</v>
      </c>
      <c r="E518">
        <v>24.5</v>
      </c>
      <c r="F518" s="31">
        <f>SUM($E$13:E518)</f>
        <v>9345</v>
      </c>
      <c r="G518" s="52">
        <f t="shared" si="90"/>
        <v>9.3450000000000006</v>
      </c>
      <c r="H518" s="54">
        <f t="shared" si="95"/>
        <v>1.4625833333333333</v>
      </c>
      <c r="I518" s="87">
        <f t="shared" si="87"/>
        <v>-9.7999999999922033E-6</v>
      </c>
      <c r="J518" s="54">
        <f t="shared" si="91"/>
        <v>0.58799999999953212</v>
      </c>
      <c r="K518" s="54">
        <f t="shared" si="88"/>
        <v>0.87458333333380123</v>
      </c>
      <c r="L518" s="58"/>
      <c r="M518" s="59"/>
      <c r="N518" s="56">
        <f t="shared" si="92"/>
        <v>65.377475000000089</v>
      </c>
      <c r="O518" s="56">
        <f t="shared" si="93"/>
        <v>7.2881944444541436E-2</v>
      </c>
      <c r="P518" s="56">
        <f>SUM($O$13:O518)</f>
        <v>46.687475000000106</v>
      </c>
      <c r="Q518" s="56">
        <f t="shared" si="94"/>
        <v>18.689999999999984</v>
      </c>
    </row>
    <row r="519" spans="1:17" x14ac:dyDescent="0.35">
      <c r="A519" s="63">
        <v>0.50001157407407404</v>
      </c>
      <c r="B519" s="81">
        <f t="shared" si="86"/>
        <v>2687.9999999999982</v>
      </c>
      <c r="C519" s="54">
        <f t="shared" si="85"/>
        <v>44.799999999999969</v>
      </c>
      <c r="D519" s="54">
        <f t="shared" si="89"/>
        <v>9.9999999999909051E-2</v>
      </c>
      <c r="E519">
        <v>24.5</v>
      </c>
      <c r="F519" s="31">
        <f>SUM($E$13:E519)</f>
        <v>9369.5</v>
      </c>
      <c r="G519" s="52">
        <f t="shared" si="90"/>
        <v>9.3695000000000004</v>
      </c>
      <c r="H519" s="54">
        <f t="shared" si="95"/>
        <v>1.4625833333333333</v>
      </c>
      <c r="I519" s="87">
        <f t="shared" si="87"/>
        <v>-8.1666666666740926E-6</v>
      </c>
      <c r="J519" s="54">
        <f t="shared" si="91"/>
        <v>0.49000000000044563</v>
      </c>
      <c r="K519" s="54">
        <f t="shared" si="88"/>
        <v>0.97258333333288771</v>
      </c>
      <c r="L519" s="67">
        <f>AVERAGE(K495:K519)</f>
        <v>0.91939476190477509</v>
      </c>
      <c r="M519" s="68" t="e">
        <f>AVERAGE(#REF!)</f>
        <v>#REF!</v>
      </c>
      <c r="N519" s="56">
        <f t="shared" si="92"/>
        <v>65.523733333333283</v>
      </c>
      <c r="O519" s="56">
        <f t="shared" si="93"/>
        <v>9.7258333333200317E-2</v>
      </c>
      <c r="P519" s="56">
        <f>SUM($O$13:O519)</f>
        <v>46.784733333333307</v>
      </c>
      <c r="Q519" s="56">
        <f t="shared" si="94"/>
        <v>18.738999999999976</v>
      </c>
    </row>
    <row r="520" spans="1:17" x14ac:dyDescent="0.35">
      <c r="A520" s="63">
        <v>0.50006944444444446</v>
      </c>
      <c r="B520" s="81">
        <f t="shared" si="86"/>
        <v>2693.0000000000023</v>
      </c>
      <c r="C520" s="54">
        <f t="shared" si="85"/>
        <v>44.883333333333368</v>
      </c>
      <c r="D520" s="54">
        <f t="shared" si="89"/>
        <v>8.3333333333399651E-2</v>
      </c>
      <c r="E520">
        <v>24</v>
      </c>
      <c r="F520" s="31">
        <f>SUM($E$13:E520)</f>
        <v>9393.5</v>
      </c>
      <c r="G520" s="52">
        <f t="shared" si="90"/>
        <v>9.3934999999999995</v>
      </c>
      <c r="H520" s="54">
        <f t="shared" si="95"/>
        <v>1.4625833333333333</v>
      </c>
      <c r="I520" s="87">
        <f t="shared" si="87"/>
        <v>-9.599999999992361E-6</v>
      </c>
      <c r="J520" s="54">
        <f t="shared" si="91"/>
        <v>0.57599999999954166</v>
      </c>
      <c r="K520" s="54">
        <f t="shared" si="88"/>
        <v>0.88658333333379169</v>
      </c>
      <c r="L520" s="58"/>
      <c r="M520" s="59"/>
      <c r="N520" s="56">
        <f t="shared" si="92"/>
        <v>65.645615277777836</v>
      </c>
      <c r="O520" s="56">
        <f t="shared" si="93"/>
        <v>7.3881944444541436E-2</v>
      </c>
      <c r="P520" s="56">
        <f>SUM($O$13:O520)</f>
        <v>46.858615277777851</v>
      </c>
      <c r="Q520" s="56">
        <f t="shared" si="94"/>
        <v>18.786999999999985</v>
      </c>
    </row>
    <row r="521" spans="1:17" x14ac:dyDescent="0.35">
      <c r="A521" s="63">
        <v>0.50013888888888891</v>
      </c>
      <c r="B521" s="81">
        <f t="shared" si="86"/>
        <v>2699.0000000000032</v>
      </c>
      <c r="C521" s="54">
        <f t="shared" si="85"/>
        <v>44.983333333333384</v>
      </c>
      <c r="D521" s="54">
        <f t="shared" si="89"/>
        <v>0.10000000000001563</v>
      </c>
      <c r="E521">
        <v>24</v>
      </c>
      <c r="F521" s="31">
        <f>SUM($E$13:E521)</f>
        <v>9417.5</v>
      </c>
      <c r="G521" s="52">
        <f t="shared" si="90"/>
        <v>9.4175000000000004</v>
      </c>
      <c r="H521" s="54">
        <f t="shared" si="95"/>
        <v>1.4625833333333333</v>
      </c>
      <c r="I521" s="87">
        <f t="shared" si="87"/>
        <v>-7.9999999999987494E-6</v>
      </c>
      <c r="J521" s="54">
        <f t="shared" si="91"/>
        <v>0.47999999999992499</v>
      </c>
      <c r="K521" s="54">
        <f t="shared" si="88"/>
        <v>0.98258333333340842</v>
      </c>
      <c r="L521" s="58"/>
      <c r="M521" s="59"/>
      <c r="N521" s="56">
        <f t="shared" si="92"/>
        <v>65.791873611111185</v>
      </c>
      <c r="O521" s="56">
        <f t="shared" si="93"/>
        <v>9.8258333333356207E-2</v>
      </c>
      <c r="P521" s="56">
        <f>SUM($O$13:O521)</f>
        <v>46.956873611111206</v>
      </c>
      <c r="Q521" s="56">
        <f t="shared" si="94"/>
        <v>18.83499999999998</v>
      </c>
    </row>
    <row r="522" spans="1:17" x14ac:dyDescent="0.35">
      <c r="A522" s="63">
        <v>0.50020833333333337</v>
      </c>
      <c r="B522" s="81">
        <f t="shared" si="86"/>
        <v>2705.0000000000041</v>
      </c>
      <c r="C522" s="54">
        <f t="shared" si="85"/>
        <v>45.0833333333334</v>
      </c>
      <c r="D522" s="54">
        <f t="shared" si="89"/>
        <v>0.10000000000001563</v>
      </c>
      <c r="E522">
        <v>23.5</v>
      </c>
      <c r="F522" s="31">
        <f>SUM($E$13:E522)</f>
        <v>9441</v>
      </c>
      <c r="G522" s="52">
        <f t="shared" si="90"/>
        <v>9.4410000000000007</v>
      </c>
      <c r="H522" s="54">
        <f t="shared" si="95"/>
        <v>1.4625833333333333</v>
      </c>
      <c r="I522" s="87">
        <f t="shared" si="87"/>
        <v>-7.8333333333321086E-6</v>
      </c>
      <c r="J522" s="54">
        <f t="shared" si="91"/>
        <v>0.46999999999992653</v>
      </c>
      <c r="K522" s="54">
        <f t="shared" si="88"/>
        <v>0.99258333333340687</v>
      </c>
      <c r="L522" s="58"/>
      <c r="M522" s="59"/>
      <c r="N522" s="56">
        <f t="shared" si="92"/>
        <v>65.938131944444535</v>
      </c>
      <c r="O522" s="56">
        <f t="shared" si="93"/>
        <v>9.9258333333356208E-2</v>
      </c>
      <c r="P522" s="56">
        <f>SUM($O$13:O522)</f>
        <v>47.056131944444559</v>
      </c>
      <c r="Q522" s="56">
        <f t="shared" si="94"/>
        <v>18.881999999999977</v>
      </c>
    </row>
    <row r="523" spans="1:17" x14ac:dyDescent="0.35">
      <c r="A523" s="63">
        <v>0.50026620370370367</v>
      </c>
      <c r="B523" s="81">
        <f t="shared" si="86"/>
        <v>2710.0000000000014</v>
      </c>
      <c r="C523" s="54">
        <f t="shared" si="85"/>
        <v>45.166666666666693</v>
      </c>
      <c r="D523" s="54">
        <f t="shared" si="89"/>
        <v>8.3333333333293069E-2</v>
      </c>
      <c r="E523">
        <v>23</v>
      </c>
      <c r="F523" s="31">
        <f>SUM($E$13:E523)</f>
        <v>9464</v>
      </c>
      <c r="G523" s="52">
        <f t="shared" si="90"/>
        <v>9.4640000000000004</v>
      </c>
      <c r="H523" s="54">
        <f t="shared" si="95"/>
        <v>1.4625833333333333</v>
      </c>
      <c r="I523" s="87">
        <f t="shared" si="87"/>
        <v>-9.2000000000044452E-6</v>
      </c>
      <c r="J523" s="54">
        <f t="shared" si="91"/>
        <v>0.55200000000026672</v>
      </c>
      <c r="K523" s="54">
        <f t="shared" si="88"/>
        <v>0.91058333333306662</v>
      </c>
      <c r="L523" s="58"/>
      <c r="M523" s="59"/>
      <c r="N523" s="56">
        <f t="shared" si="92"/>
        <v>66.060013888888932</v>
      </c>
      <c r="O523" s="56">
        <f t="shared" si="93"/>
        <v>7.5881944444385549E-2</v>
      </c>
      <c r="P523" s="56">
        <f>SUM($O$13:O523)</f>
        <v>47.132013888888942</v>
      </c>
      <c r="Q523" s="56">
        <f t="shared" si="94"/>
        <v>18.92799999999999</v>
      </c>
    </row>
    <row r="524" spans="1:17" x14ac:dyDescent="0.35">
      <c r="A524" s="63">
        <v>0.50033564814814813</v>
      </c>
      <c r="B524" s="81">
        <f t="shared" si="86"/>
        <v>2715.9999999999959</v>
      </c>
      <c r="C524" s="54">
        <f t="shared" si="85"/>
        <v>45.266666666666602</v>
      </c>
      <c r="D524" s="54">
        <f t="shared" si="89"/>
        <v>9.9999999999909051E-2</v>
      </c>
      <c r="E524">
        <v>23.5</v>
      </c>
      <c r="F524" s="31">
        <f>SUM($E$13:E524)</f>
        <v>9487.5</v>
      </c>
      <c r="G524" s="52">
        <f t="shared" si="90"/>
        <v>9.4875000000000007</v>
      </c>
      <c r="H524" s="54">
        <f t="shared" si="95"/>
        <v>1.4625833333333333</v>
      </c>
      <c r="I524" s="87">
        <f t="shared" si="87"/>
        <v>-7.8333333333404587E-6</v>
      </c>
      <c r="J524" s="54">
        <f t="shared" si="91"/>
        <v>0.47000000000042746</v>
      </c>
      <c r="K524" s="54">
        <f t="shared" si="88"/>
        <v>0.99258333333290594</v>
      </c>
      <c r="L524" s="58"/>
      <c r="M524" s="59"/>
      <c r="N524" s="56">
        <f t="shared" si="92"/>
        <v>66.206272222222125</v>
      </c>
      <c r="O524" s="56">
        <f t="shared" si="93"/>
        <v>9.9258333333200319E-2</v>
      </c>
      <c r="P524" s="56">
        <f>SUM($O$13:O524)</f>
        <v>47.231272222222145</v>
      </c>
      <c r="Q524" s="56">
        <f t="shared" si="94"/>
        <v>18.97499999999998</v>
      </c>
    </row>
    <row r="525" spans="1:17" x14ac:dyDescent="0.35">
      <c r="A525" s="63">
        <v>0.50039351851851854</v>
      </c>
      <c r="B525" s="81">
        <f t="shared" si="86"/>
        <v>2721</v>
      </c>
      <c r="C525" s="54">
        <f t="shared" ref="C525:C526" si="96">(A525*24-$A$13*24)*60</f>
        <v>45.35</v>
      </c>
      <c r="D525" s="54">
        <f t="shared" si="89"/>
        <v>8.3333333333399651E-2</v>
      </c>
      <c r="E525">
        <v>23.5</v>
      </c>
      <c r="F525" s="31">
        <f>SUM($E$13:E525)</f>
        <v>9511</v>
      </c>
      <c r="G525" s="52">
        <f t="shared" si="90"/>
        <v>9.5109999999999992</v>
      </c>
      <c r="H525" s="54">
        <f t="shared" si="95"/>
        <v>1.4625833333333333</v>
      </c>
      <c r="I525" s="87">
        <f t="shared" si="87"/>
        <v>-9.3999999999925205E-6</v>
      </c>
      <c r="J525" s="54">
        <f t="shared" si="91"/>
        <v>0.56399999999955119</v>
      </c>
      <c r="K525" s="54">
        <f t="shared" si="88"/>
        <v>0.89858333333378215</v>
      </c>
      <c r="L525" s="58"/>
      <c r="M525" s="59"/>
      <c r="N525" s="56">
        <f t="shared" si="92"/>
        <v>66.328154166666664</v>
      </c>
      <c r="O525" s="56">
        <f t="shared" si="93"/>
        <v>7.4881944444541437E-2</v>
      </c>
      <c r="P525" s="56">
        <f>SUM($O$13:O525)</f>
        <v>47.306154166666687</v>
      </c>
      <c r="Q525" s="56">
        <f t="shared" si="94"/>
        <v>19.021999999999977</v>
      </c>
    </row>
    <row r="526" spans="1:17" x14ac:dyDescent="0.35">
      <c r="A526" s="63">
        <v>0.500462962962963</v>
      </c>
      <c r="B526" s="81">
        <f t="shared" ref="B526:B589" si="97">C526*60</f>
        <v>2727.0000000000073</v>
      </c>
      <c r="C526" s="54">
        <f t="shared" si="96"/>
        <v>45.450000000000124</v>
      </c>
      <c r="D526" s="54">
        <f t="shared" ref="D526:D589" si="98">(A526*24-A525*24)*60</f>
        <v>0.10000000000012221</v>
      </c>
      <c r="E526">
        <v>24</v>
      </c>
      <c r="F526" s="31">
        <f>SUM($E$13:E526)</f>
        <v>9535</v>
      </c>
      <c r="G526" s="52">
        <f t="shared" ref="G526:G589" si="99">F526/1000</f>
        <v>9.5350000000000001</v>
      </c>
      <c r="H526" s="54">
        <f t="shared" si="95"/>
        <v>1.4625833333333333</v>
      </c>
      <c r="I526" s="87">
        <f t="shared" ref="I526:I589" si="100">-J526/1000/60</f>
        <v>-7.9999999999902232E-6</v>
      </c>
      <c r="J526" s="54">
        <f t="shared" ref="J526:J589" si="101">2*E526/(1000*D526*1)</f>
        <v>0.4799999999994134</v>
      </c>
      <c r="K526" s="54">
        <f t="shared" ref="K526:K589" si="102">H526-J526</f>
        <v>0.98258333333392001</v>
      </c>
      <c r="L526" s="58"/>
      <c r="M526" s="59"/>
      <c r="N526" s="56">
        <f t="shared" ref="N526:N589" si="103">C526*H526</f>
        <v>66.474412500000184</v>
      </c>
      <c r="O526" s="56">
        <f t="shared" ref="O526:O589" si="104">K526*(D526)</f>
        <v>9.8258333333512082E-2</v>
      </c>
      <c r="P526" s="56">
        <f>SUM($O$13:O526)</f>
        <v>47.404412500000198</v>
      </c>
      <c r="Q526" s="56">
        <f t="shared" ref="Q526:Q589" si="105">N526-P526</f>
        <v>19.069999999999986</v>
      </c>
    </row>
    <row r="527" spans="1:17" x14ac:dyDescent="0.35">
      <c r="A527" s="63">
        <v>0.5005208333333333</v>
      </c>
      <c r="B527" s="81">
        <f t="shared" si="97"/>
        <v>2731.9999999999986</v>
      </c>
      <c r="C527" s="54">
        <f t="shared" ref="C527:C590" si="106">(A527*24-$A$13*24)*60</f>
        <v>45.53333333333331</v>
      </c>
      <c r="D527" s="54">
        <f t="shared" si="98"/>
        <v>8.3333333333186488E-2</v>
      </c>
      <c r="E527">
        <v>23.5</v>
      </c>
      <c r="F527" s="31">
        <f>SUM($E$13:E527)</f>
        <v>9558.5</v>
      </c>
      <c r="G527" s="52">
        <f t="shared" si="99"/>
        <v>9.5585000000000004</v>
      </c>
      <c r="H527" s="54">
        <f t="shared" si="95"/>
        <v>1.4625833333333333</v>
      </c>
      <c r="I527" s="87">
        <f t="shared" si="100"/>
        <v>-9.4000000000165644E-6</v>
      </c>
      <c r="J527" s="54">
        <f t="shared" si="101"/>
        <v>0.56400000000099382</v>
      </c>
      <c r="K527" s="54">
        <f t="shared" si="102"/>
        <v>0.89858333333233953</v>
      </c>
      <c r="L527" s="58"/>
      <c r="M527" s="59"/>
      <c r="N527" s="56">
        <f t="shared" si="103"/>
        <v>66.59629444444441</v>
      </c>
      <c r="O527" s="56">
        <f t="shared" si="104"/>
        <v>7.4881944444229673E-2</v>
      </c>
      <c r="P527" s="56">
        <f>SUM($O$13:O527)</f>
        <v>47.479294444444427</v>
      </c>
      <c r="Q527" s="56">
        <f t="shared" si="105"/>
        <v>19.116999999999983</v>
      </c>
    </row>
    <row r="528" spans="1:17" x14ac:dyDescent="0.35">
      <c r="A528" s="63">
        <v>0.50059027777777776</v>
      </c>
      <c r="B528" s="81">
        <f t="shared" si="97"/>
        <v>2737.9999999999995</v>
      </c>
      <c r="C528" s="54">
        <f t="shared" si="106"/>
        <v>45.633333333333326</v>
      </c>
      <c r="D528" s="54">
        <f t="shared" si="98"/>
        <v>0.10000000000001563</v>
      </c>
      <c r="E528">
        <v>23</v>
      </c>
      <c r="F528" s="31">
        <f>SUM($E$13:E528)</f>
        <v>9581.5</v>
      </c>
      <c r="G528" s="52">
        <f t="shared" si="99"/>
        <v>9.5815000000000001</v>
      </c>
      <c r="H528" s="54">
        <f t="shared" si="95"/>
        <v>1.4625833333333333</v>
      </c>
      <c r="I528" s="87">
        <f t="shared" si="100"/>
        <v>-7.6666666666654678E-6</v>
      </c>
      <c r="J528" s="54">
        <f t="shared" si="101"/>
        <v>0.45999999999992808</v>
      </c>
      <c r="K528" s="54">
        <f t="shared" si="102"/>
        <v>1.0025833333334053</v>
      </c>
      <c r="L528" s="58"/>
      <c r="M528" s="59"/>
      <c r="N528" s="56">
        <f t="shared" si="103"/>
        <v>66.74255277777776</v>
      </c>
      <c r="O528" s="56">
        <f t="shared" si="104"/>
        <v>0.10025833333335621</v>
      </c>
      <c r="P528" s="56">
        <f>SUM($O$13:O528)</f>
        <v>47.579552777777785</v>
      </c>
      <c r="Q528" s="56">
        <f t="shared" si="105"/>
        <v>19.162999999999975</v>
      </c>
    </row>
    <row r="529" spans="1:17" x14ac:dyDescent="0.35">
      <c r="A529" s="63">
        <v>0.50064814814814818</v>
      </c>
      <c r="B529" s="81">
        <f t="shared" si="97"/>
        <v>2743.0000000000036</v>
      </c>
      <c r="C529" s="54">
        <f t="shared" si="106"/>
        <v>45.716666666666725</v>
      </c>
      <c r="D529" s="54">
        <f t="shared" si="98"/>
        <v>8.3333333333399651E-2</v>
      </c>
      <c r="E529">
        <v>23.5</v>
      </c>
      <c r="F529" s="31">
        <f>SUM($E$13:E529)</f>
        <v>9605</v>
      </c>
      <c r="G529" s="52">
        <f t="shared" si="99"/>
        <v>9.6050000000000004</v>
      </c>
      <c r="H529" s="54">
        <f t="shared" si="95"/>
        <v>1.4625833333333333</v>
      </c>
      <c r="I529" s="87">
        <f t="shared" si="100"/>
        <v>-9.3999999999925205E-6</v>
      </c>
      <c r="J529" s="54">
        <f t="shared" si="101"/>
        <v>0.56399999999955119</v>
      </c>
      <c r="K529" s="54">
        <f t="shared" si="102"/>
        <v>0.89858333333378215</v>
      </c>
      <c r="L529" s="58"/>
      <c r="M529" s="59"/>
      <c r="N529" s="56">
        <f t="shared" si="103"/>
        <v>66.864434722222313</v>
      </c>
      <c r="O529" s="56">
        <f t="shared" si="104"/>
        <v>7.4881944444541437E-2</v>
      </c>
      <c r="P529" s="56">
        <f>SUM($O$13:O529)</f>
        <v>47.654434722222327</v>
      </c>
      <c r="Q529" s="56">
        <f t="shared" si="105"/>
        <v>19.209999999999987</v>
      </c>
    </row>
    <row r="530" spans="1:17" x14ac:dyDescent="0.35">
      <c r="A530" s="63">
        <v>0.50071759259259252</v>
      </c>
      <c r="B530" s="81">
        <f t="shared" si="97"/>
        <v>2748.9999999999918</v>
      </c>
      <c r="C530" s="54">
        <f t="shared" si="106"/>
        <v>45.816666666666528</v>
      </c>
      <c r="D530" s="54">
        <f t="shared" si="98"/>
        <v>9.9999999999802469E-2</v>
      </c>
      <c r="E530">
        <v>23.5</v>
      </c>
      <c r="F530" s="31">
        <f>SUM($E$13:E530)</f>
        <v>9628.5</v>
      </c>
      <c r="G530" s="52">
        <f t="shared" si="99"/>
        <v>9.6285000000000007</v>
      </c>
      <c r="H530" s="54">
        <f t="shared" si="95"/>
        <v>1.4625833333333333</v>
      </c>
      <c r="I530" s="87">
        <f t="shared" si="100"/>
        <v>-7.833333333348807E-6</v>
      </c>
      <c r="J530" s="54">
        <f t="shared" si="101"/>
        <v>0.4700000000009284</v>
      </c>
      <c r="K530" s="54">
        <f t="shared" si="102"/>
        <v>0.992583333332405</v>
      </c>
      <c r="L530" s="58"/>
      <c r="M530" s="59"/>
      <c r="N530" s="56">
        <f t="shared" si="103"/>
        <v>67.01069305555535</v>
      </c>
      <c r="O530" s="56">
        <f t="shared" si="104"/>
        <v>9.925833333304443E-2</v>
      </c>
      <c r="P530" s="56">
        <f>SUM($O$13:O530)</f>
        <v>47.753693055555374</v>
      </c>
      <c r="Q530" s="56">
        <f t="shared" si="105"/>
        <v>19.256999999999977</v>
      </c>
    </row>
    <row r="531" spans="1:17" x14ac:dyDescent="0.35">
      <c r="A531" s="63">
        <v>0.50078703703703698</v>
      </c>
      <c r="B531" s="81">
        <f t="shared" si="97"/>
        <v>2754.9999999999991</v>
      </c>
      <c r="C531" s="54">
        <f t="shared" si="106"/>
        <v>45.91666666666665</v>
      </c>
      <c r="D531" s="54">
        <f t="shared" si="98"/>
        <v>0.10000000000012221</v>
      </c>
      <c r="E531">
        <v>23.5</v>
      </c>
      <c r="F531" s="31">
        <f>SUM($E$13:E531)</f>
        <v>9652</v>
      </c>
      <c r="G531" s="52">
        <f t="shared" si="99"/>
        <v>9.6519999999999992</v>
      </c>
      <c r="H531" s="54">
        <f t="shared" si="95"/>
        <v>1.4625833333333333</v>
      </c>
      <c r="I531" s="87">
        <f t="shared" si="100"/>
        <v>-7.8333333333237603E-6</v>
      </c>
      <c r="J531" s="54">
        <f t="shared" si="101"/>
        <v>0.4699999999994256</v>
      </c>
      <c r="K531" s="54">
        <f t="shared" si="102"/>
        <v>0.9925833333339078</v>
      </c>
      <c r="L531" s="58"/>
      <c r="M531" s="59"/>
      <c r="N531" s="56">
        <f t="shared" si="103"/>
        <v>67.156951388888871</v>
      </c>
      <c r="O531" s="56">
        <f t="shared" si="104"/>
        <v>9.9258333333512083E-2</v>
      </c>
      <c r="P531" s="56">
        <f>SUM($O$13:O531)</f>
        <v>47.852951388888883</v>
      </c>
      <c r="Q531" s="56">
        <f t="shared" si="105"/>
        <v>19.303999999999988</v>
      </c>
    </row>
    <row r="532" spans="1:17" x14ac:dyDescent="0.35">
      <c r="A532" s="63">
        <v>0.50085648148148143</v>
      </c>
      <c r="B532" s="81">
        <f t="shared" si="97"/>
        <v>2760.9999999999936</v>
      </c>
      <c r="C532" s="54">
        <f t="shared" si="106"/>
        <v>46.016666666666559</v>
      </c>
      <c r="D532" s="54">
        <f t="shared" si="98"/>
        <v>9.9999999999909051E-2</v>
      </c>
      <c r="E532">
        <v>23</v>
      </c>
      <c r="F532" s="31">
        <f>SUM($E$13:E532)</f>
        <v>9675</v>
      </c>
      <c r="G532" s="52">
        <f t="shared" si="99"/>
        <v>9.6750000000000007</v>
      </c>
      <c r="H532" s="54">
        <f t="shared" si="95"/>
        <v>1.4625833333333333</v>
      </c>
      <c r="I532" s="87">
        <f t="shared" si="100"/>
        <v>-7.66666666667364E-6</v>
      </c>
      <c r="J532" s="54">
        <f t="shared" si="101"/>
        <v>0.46000000000041835</v>
      </c>
      <c r="K532" s="54">
        <f t="shared" si="102"/>
        <v>1.002583333332915</v>
      </c>
      <c r="L532" s="58"/>
      <c r="M532" s="59"/>
      <c r="N532" s="56">
        <f t="shared" si="103"/>
        <v>67.303209722222064</v>
      </c>
      <c r="O532" s="56">
        <f t="shared" si="104"/>
        <v>0.10025833333320032</v>
      </c>
      <c r="P532" s="56">
        <f>SUM($O$13:O532)</f>
        <v>47.953209722222084</v>
      </c>
      <c r="Q532" s="56">
        <f t="shared" si="105"/>
        <v>19.34999999999998</v>
      </c>
    </row>
    <row r="533" spans="1:17" x14ac:dyDescent="0.35">
      <c r="A533" s="63">
        <v>0.50092592592592589</v>
      </c>
      <c r="B533" s="81">
        <f t="shared" si="97"/>
        <v>2767.0000000000009</v>
      </c>
      <c r="C533" s="54">
        <f t="shared" si="106"/>
        <v>46.116666666666681</v>
      </c>
      <c r="D533" s="54">
        <f t="shared" si="98"/>
        <v>0.10000000000012221</v>
      </c>
      <c r="E533">
        <v>23.5</v>
      </c>
      <c r="F533" s="31">
        <f>SUM($E$13:E533)</f>
        <v>9698.5</v>
      </c>
      <c r="G533" s="52">
        <f t="shared" si="99"/>
        <v>9.6984999999999992</v>
      </c>
      <c r="H533" s="54">
        <f t="shared" si="95"/>
        <v>1.4625833333333333</v>
      </c>
      <c r="I533" s="87">
        <f t="shared" si="100"/>
        <v>-7.8333333333237603E-6</v>
      </c>
      <c r="J533" s="54">
        <f t="shared" si="101"/>
        <v>0.4699999999994256</v>
      </c>
      <c r="K533" s="54">
        <f t="shared" si="102"/>
        <v>0.9925833333339078</v>
      </c>
      <c r="L533" s="58"/>
      <c r="M533" s="59"/>
      <c r="N533" s="56">
        <f t="shared" si="103"/>
        <v>67.449468055555585</v>
      </c>
      <c r="O533" s="56">
        <f t="shared" si="104"/>
        <v>9.9258333333512083E-2</v>
      </c>
      <c r="P533" s="56">
        <f>SUM($O$13:O533)</f>
        <v>48.052468055555593</v>
      </c>
      <c r="Q533" s="56">
        <f t="shared" si="105"/>
        <v>19.396999999999991</v>
      </c>
    </row>
    <row r="534" spans="1:17" x14ac:dyDescent="0.35">
      <c r="A534" s="63">
        <v>0.5009837962962963</v>
      </c>
      <c r="B534" s="81">
        <f t="shared" si="97"/>
        <v>2772.000000000005</v>
      </c>
      <c r="C534" s="54">
        <f t="shared" si="106"/>
        <v>46.200000000000081</v>
      </c>
      <c r="D534" s="54">
        <f t="shared" si="98"/>
        <v>8.3333333333399651E-2</v>
      </c>
      <c r="E534">
        <v>24</v>
      </c>
      <c r="F534" s="31">
        <f>SUM($E$13:E534)</f>
        <v>9722.5</v>
      </c>
      <c r="G534" s="52">
        <f t="shared" si="99"/>
        <v>9.7225000000000001</v>
      </c>
      <c r="H534" s="54">
        <f t="shared" si="95"/>
        <v>1.4625833333333333</v>
      </c>
      <c r="I534" s="87">
        <f t="shared" si="100"/>
        <v>-9.599999999992361E-6</v>
      </c>
      <c r="J534" s="54">
        <f t="shared" si="101"/>
        <v>0.57599999999954166</v>
      </c>
      <c r="K534" s="54">
        <f t="shared" si="102"/>
        <v>0.88658333333379169</v>
      </c>
      <c r="L534" s="58"/>
      <c r="M534" s="59"/>
      <c r="N534" s="56">
        <f t="shared" si="103"/>
        <v>67.571350000000123</v>
      </c>
      <c r="O534" s="56">
        <f t="shared" si="104"/>
        <v>7.3881944444541436E-2</v>
      </c>
      <c r="P534" s="56">
        <f>SUM($O$13:O534)</f>
        <v>48.126350000000137</v>
      </c>
      <c r="Q534" s="56">
        <f t="shared" si="105"/>
        <v>19.444999999999986</v>
      </c>
    </row>
    <row r="535" spans="1:17" x14ac:dyDescent="0.35">
      <c r="A535" s="63">
        <v>0.50104166666666672</v>
      </c>
      <c r="B535" s="81">
        <f t="shared" si="97"/>
        <v>2777.0000000000086</v>
      </c>
      <c r="C535" s="54">
        <f t="shared" si="106"/>
        <v>46.283333333333481</v>
      </c>
      <c r="D535" s="54">
        <f t="shared" si="98"/>
        <v>8.3333333333399651E-2</v>
      </c>
      <c r="E535">
        <v>23</v>
      </c>
      <c r="F535" s="31">
        <f>SUM($E$13:E535)</f>
        <v>9745.5</v>
      </c>
      <c r="G535" s="52">
        <f t="shared" si="99"/>
        <v>9.7454999999999998</v>
      </c>
      <c r="H535" s="54">
        <f t="shared" si="95"/>
        <v>1.4625833333333333</v>
      </c>
      <c r="I535" s="87">
        <f t="shared" si="100"/>
        <v>-9.1999999999926799E-6</v>
      </c>
      <c r="J535" s="54">
        <f t="shared" si="101"/>
        <v>0.55199999999956073</v>
      </c>
      <c r="K535" s="54">
        <f t="shared" si="102"/>
        <v>0.91058333333377262</v>
      </c>
      <c r="L535" s="58"/>
      <c r="M535" s="59"/>
      <c r="N535" s="56">
        <f t="shared" si="103"/>
        <v>67.693231944444662</v>
      </c>
      <c r="O535" s="56">
        <f t="shared" si="104"/>
        <v>7.5881944444541438E-2</v>
      </c>
      <c r="P535" s="56">
        <f>SUM($O$13:O535)</f>
        <v>48.202231944444677</v>
      </c>
      <c r="Q535" s="56">
        <f t="shared" si="105"/>
        <v>19.490999999999985</v>
      </c>
    </row>
    <row r="536" spans="1:17" x14ac:dyDescent="0.35">
      <c r="A536" s="63">
        <v>0.50112268518518521</v>
      </c>
      <c r="B536" s="81">
        <f t="shared" si="97"/>
        <v>2784.0000000000068</v>
      </c>
      <c r="C536" s="54">
        <f t="shared" si="106"/>
        <v>46.400000000000112</v>
      </c>
      <c r="D536" s="54">
        <f t="shared" si="98"/>
        <v>0.11666666666663161</v>
      </c>
      <c r="E536">
        <v>23.5</v>
      </c>
      <c r="F536" s="31">
        <f>SUM($E$13:E536)</f>
        <v>9769</v>
      </c>
      <c r="G536" s="52">
        <f t="shared" si="99"/>
        <v>9.7690000000000001</v>
      </c>
      <c r="H536" s="54">
        <f t="shared" si="95"/>
        <v>1.4625833333333333</v>
      </c>
      <c r="I536" s="87">
        <f t="shared" si="100"/>
        <v>-6.7142857142877319E-6</v>
      </c>
      <c r="J536" s="54">
        <f t="shared" si="101"/>
        <v>0.40285714285726387</v>
      </c>
      <c r="K536" s="54">
        <f t="shared" si="102"/>
        <v>1.0597261904760695</v>
      </c>
      <c r="L536" s="58"/>
      <c r="M536" s="59"/>
      <c r="N536" s="56">
        <f t="shared" si="103"/>
        <v>67.863866666666837</v>
      </c>
      <c r="O536" s="56">
        <f t="shared" si="104"/>
        <v>0.12363472222217096</v>
      </c>
      <c r="P536" s="56">
        <f>SUM($O$13:O536)</f>
        <v>48.325866666666847</v>
      </c>
      <c r="Q536" s="56">
        <f t="shared" si="105"/>
        <v>19.53799999999999</v>
      </c>
    </row>
    <row r="537" spans="1:17" x14ac:dyDescent="0.35">
      <c r="A537" s="63">
        <v>0.50119212962962967</v>
      </c>
      <c r="B537" s="81">
        <f t="shared" si="97"/>
        <v>2790.0000000000014</v>
      </c>
      <c r="C537" s="54">
        <f t="shared" si="106"/>
        <v>46.500000000000021</v>
      </c>
      <c r="D537" s="54">
        <f t="shared" si="98"/>
        <v>9.9999999999909051E-2</v>
      </c>
      <c r="E537">
        <v>28.5</v>
      </c>
      <c r="F537" s="31">
        <f>SUM($E$13:E537)</f>
        <v>9797.5</v>
      </c>
      <c r="G537" s="52">
        <f t="shared" si="99"/>
        <v>9.7974999999999994</v>
      </c>
      <c r="H537" s="54">
        <f t="shared" si="95"/>
        <v>1.4625833333333333</v>
      </c>
      <c r="I537" s="87">
        <f t="shared" si="100"/>
        <v>-9.5000000000086403E-6</v>
      </c>
      <c r="J537" s="54">
        <f t="shared" si="101"/>
        <v>0.57000000000051843</v>
      </c>
      <c r="K537" s="54">
        <f t="shared" si="102"/>
        <v>0.89258333333281492</v>
      </c>
      <c r="L537" s="58"/>
      <c r="M537" s="59"/>
      <c r="N537" s="56">
        <f t="shared" si="103"/>
        <v>68.010125000000031</v>
      </c>
      <c r="O537" s="56">
        <f t="shared" si="104"/>
        <v>8.925833333320031E-2</v>
      </c>
      <c r="P537" s="56">
        <f>SUM($O$13:O537)</f>
        <v>48.415125000000046</v>
      </c>
      <c r="Q537" s="56">
        <f t="shared" si="105"/>
        <v>19.594999999999985</v>
      </c>
    </row>
    <row r="538" spans="1:17" x14ac:dyDescent="0.35">
      <c r="A538" s="63">
        <v>0.50126157407407412</v>
      </c>
      <c r="B538" s="81">
        <f t="shared" si="97"/>
        <v>2796.0000000000086</v>
      </c>
      <c r="C538" s="54">
        <f t="shared" si="106"/>
        <v>46.600000000000144</v>
      </c>
      <c r="D538" s="54">
        <f t="shared" si="98"/>
        <v>0.10000000000012221</v>
      </c>
      <c r="E538">
        <v>22</v>
      </c>
      <c r="F538" s="31">
        <f>SUM($E$13:E538)</f>
        <v>9819.5</v>
      </c>
      <c r="G538" s="52">
        <f t="shared" si="99"/>
        <v>9.8194999999999997</v>
      </c>
      <c r="H538" s="54">
        <f t="shared" si="95"/>
        <v>1.4625833333333333</v>
      </c>
      <c r="I538" s="87">
        <f t="shared" si="100"/>
        <v>-7.3333333333243707E-6</v>
      </c>
      <c r="J538" s="54">
        <f t="shared" si="101"/>
        <v>0.43999999999946227</v>
      </c>
      <c r="K538" s="54">
        <f t="shared" si="102"/>
        <v>1.0225833333338712</v>
      </c>
      <c r="L538" s="58"/>
      <c r="M538" s="59"/>
      <c r="N538" s="56">
        <f t="shared" si="103"/>
        <v>68.156383333333551</v>
      </c>
      <c r="O538" s="56">
        <f t="shared" si="104"/>
        <v>0.10225833333351209</v>
      </c>
      <c r="P538" s="56">
        <f>SUM($O$13:O538)</f>
        <v>48.517383333333555</v>
      </c>
      <c r="Q538" s="56">
        <f t="shared" si="105"/>
        <v>19.638999999999996</v>
      </c>
    </row>
    <row r="539" spans="1:17" x14ac:dyDescent="0.35">
      <c r="A539" s="63">
        <v>0.50133101851851858</v>
      </c>
      <c r="B539" s="81">
        <f t="shared" si="97"/>
        <v>2802.0000000000032</v>
      </c>
      <c r="C539" s="54">
        <f t="shared" si="106"/>
        <v>46.700000000000053</v>
      </c>
      <c r="D539" s="54">
        <f t="shared" si="98"/>
        <v>9.9999999999909051E-2</v>
      </c>
      <c r="E539">
        <v>22</v>
      </c>
      <c r="F539" s="31">
        <f>SUM($E$13:E539)</f>
        <v>9841.5</v>
      </c>
      <c r="G539" s="52">
        <f t="shared" si="99"/>
        <v>9.8414999999999999</v>
      </c>
      <c r="H539" s="54">
        <f t="shared" si="95"/>
        <v>1.4625833333333333</v>
      </c>
      <c r="I539" s="87">
        <f t="shared" si="100"/>
        <v>-7.3333333333400035E-6</v>
      </c>
      <c r="J539" s="54">
        <f t="shared" si="101"/>
        <v>0.44000000000040018</v>
      </c>
      <c r="K539" s="54">
        <f t="shared" si="102"/>
        <v>1.0225833333329333</v>
      </c>
      <c r="L539" s="58"/>
      <c r="M539" s="59"/>
      <c r="N539" s="56">
        <f t="shared" si="103"/>
        <v>68.302641666666744</v>
      </c>
      <c r="O539" s="56">
        <f t="shared" si="104"/>
        <v>0.10225833333320032</v>
      </c>
      <c r="P539" s="56">
        <f>SUM($O$13:O539)</f>
        <v>48.619641666666759</v>
      </c>
      <c r="Q539" s="56">
        <f t="shared" si="105"/>
        <v>19.682999999999986</v>
      </c>
    </row>
    <row r="540" spans="1:17" x14ac:dyDescent="0.35">
      <c r="A540" s="63">
        <v>0.50138888888888888</v>
      </c>
      <c r="B540" s="81">
        <f t="shared" si="97"/>
        <v>2807.0000000000009</v>
      </c>
      <c r="C540" s="54">
        <f t="shared" si="106"/>
        <v>46.783333333333346</v>
      </c>
      <c r="D540" s="54">
        <f t="shared" si="98"/>
        <v>8.3333333333293069E-2</v>
      </c>
      <c r="E540">
        <v>20.5</v>
      </c>
      <c r="F540" s="31">
        <f>SUM($E$13:E540)</f>
        <v>9862</v>
      </c>
      <c r="G540" s="52">
        <f t="shared" si="99"/>
        <v>9.8620000000000001</v>
      </c>
      <c r="H540" s="54">
        <f t="shared" si="95"/>
        <v>1.4625833333333333</v>
      </c>
      <c r="I540" s="87">
        <f t="shared" si="100"/>
        <v>-8.2000000000039618E-6</v>
      </c>
      <c r="J540" s="54">
        <f t="shared" si="101"/>
        <v>0.49200000000023769</v>
      </c>
      <c r="K540" s="54">
        <f t="shared" si="102"/>
        <v>0.97058333333309565</v>
      </c>
      <c r="L540" s="58"/>
      <c r="M540" s="59"/>
      <c r="N540" s="56">
        <f t="shared" si="103"/>
        <v>68.424523611111127</v>
      </c>
      <c r="O540" s="56">
        <f t="shared" si="104"/>
        <v>8.0881944444385553E-2</v>
      </c>
      <c r="P540" s="56">
        <f>SUM($O$13:O540)</f>
        <v>48.700523611111144</v>
      </c>
      <c r="Q540" s="56">
        <f t="shared" si="105"/>
        <v>19.723999999999982</v>
      </c>
    </row>
    <row r="541" spans="1:17" x14ac:dyDescent="0.35">
      <c r="A541" s="63">
        <v>0.50145833333333334</v>
      </c>
      <c r="B541" s="81">
        <f t="shared" si="97"/>
        <v>2813.0000000000018</v>
      </c>
      <c r="C541" s="54">
        <f t="shared" si="106"/>
        <v>46.883333333333361</v>
      </c>
      <c r="D541" s="54">
        <f t="shared" si="98"/>
        <v>0.10000000000001563</v>
      </c>
      <c r="E541">
        <v>20.5</v>
      </c>
      <c r="F541" s="31">
        <f>SUM($E$13:E541)</f>
        <v>9882.5</v>
      </c>
      <c r="G541" s="52">
        <f t="shared" si="99"/>
        <v>9.8825000000000003</v>
      </c>
      <c r="H541" s="54">
        <f t="shared" si="95"/>
        <v>1.4625833333333333</v>
      </c>
      <c r="I541" s="87">
        <f t="shared" si="100"/>
        <v>-6.8333333333322656E-6</v>
      </c>
      <c r="J541" s="54">
        <f t="shared" si="101"/>
        <v>0.40999999999993592</v>
      </c>
      <c r="K541" s="54">
        <f t="shared" si="102"/>
        <v>1.0525833333333974</v>
      </c>
      <c r="L541" s="58"/>
      <c r="M541" s="59"/>
      <c r="N541" s="56">
        <f t="shared" si="103"/>
        <v>68.570781944444491</v>
      </c>
      <c r="O541" s="56">
        <f t="shared" si="104"/>
        <v>0.10525833333335619</v>
      </c>
      <c r="P541" s="56">
        <f>SUM($O$13:O541)</f>
        <v>48.805781944444497</v>
      </c>
      <c r="Q541" s="56">
        <f t="shared" si="105"/>
        <v>19.764999999999993</v>
      </c>
    </row>
    <row r="542" spans="1:17" x14ac:dyDescent="0.35">
      <c r="A542" s="63">
        <v>0.50151620370370364</v>
      </c>
      <c r="B542" s="81">
        <f t="shared" si="97"/>
        <v>2817.9999999999927</v>
      </c>
      <c r="C542" s="54">
        <f t="shared" si="106"/>
        <v>46.966666666666548</v>
      </c>
      <c r="D542" s="54">
        <f t="shared" si="98"/>
        <v>8.3333333333186488E-2</v>
      </c>
      <c r="E542">
        <v>20.5</v>
      </c>
      <c r="F542" s="31">
        <f>SUM($E$13:E542)</f>
        <v>9903</v>
      </c>
      <c r="G542" s="52">
        <f t="shared" si="99"/>
        <v>9.9030000000000005</v>
      </c>
      <c r="H542" s="54">
        <f t="shared" si="95"/>
        <v>1.4625833333333333</v>
      </c>
      <c r="I542" s="87">
        <f t="shared" si="100"/>
        <v>-8.2000000000144498E-6</v>
      </c>
      <c r="J542" s="54">
        <f t="shared" si="101"/>
        <v>0.49200000000086697</v>
      </c>
      <c r="K542" s="54">
        <f t="shared" si="102"/>
        <v>0.97058333333246638</v>
      </c>
      <c r="L542" s="58"/>
      <c r="M542" s="59"/>
      <c r="N542" s="56">
        <f t="shared" si="103"/>
        <v>68.692663888888717</v>
      </c>
      <c r="O542" s="56">
        <f t="shared" si="104"/>
        <v>8.0881944444229678E-2</v>
      </c>
      <c r="P542" s="56">
        <f>SUM($O$13:O542)</f>
        <v>48.886663888888727</v>
      </c>
      <c r="Q542" s="56">
        <f t="shared" si="105"/>
        <v>19.80599999999999</v>
      </c>
    </row>
    <row r="543" spans="1:17" x14ac:dyDescent="0.35">
      <c r="A543" s="63">
        <v>0.5015856481481481</v>
      </c>
      <c r="B543" s="81">
        <f t="shared" si="97"/>
        <v>2824</v>
      </c>
      <c r="C543" s="54">
        <f t="shared" si="106"/>
        <v>47.06666666666667</v>
      </c>
      <c r="D543" s="54">
        <f t="shared" si="98"/>
        <v>0.10000000000012221</v>
      </c>
      <c r="E543">
        <v>21</v>
      </c>
      <c r="F543" s="31">
        <f>SUM($E$13:E543)</f>
        <v>9924</v>
      </c>
      <c r="G543" s="52">
        <f t="shared" si="99"/>
        <v>9.9239999999999995</v>
      </c>
      <c r="H543" s="54">
        <f t="shared" si="95"/>
        <v>1.4625833333333333</v>
      </c>
      <c r="I543" s="87">
        <f t="shared" si="100"/>
        <v>-6.9999999999914449E-6</v>
      </c>
      <c r="J543" s="54">
        <f t="shared" si="101"/>
        <v>0.41999999999948673</v>
      </c>
      <c r="K543" s="54">
        <f t="shared" si="102"/>
        <v>1.0425833333338466</v>
      </c>
      <c r="L543" s="58"/>
      <c r="M543" s="59"/>
      <c r="N543" s="56">
        <f t="shared" si="103"/>
        <v>68.838922222222223</v>
      </c>
      <c r="O543" s="56">
        <f t="shared" si="104"/>
        <v>0.10425833333351207</v>
      </c>
      <c r="P543" s="56">
        <f>SUM($O$13:O543)</f>
        <v>48.990922222222238</v>
      </c>
      <c r="Q543" s="56">
        <f t="shared" si="105"/>
        <v>19.847999999999985</v>
      </c>
    </row>
    <row r="544" spans="1:17" x14ac:dyDescent="0.35">
      <c r="A544" s="63">
        <v>0.50164351851851852</v>
      </c>
      <c r="B544" s="81">
        <f t="shared" si="97"/>
        <v>2829.0000000000041</v>
      </c>
      <c r="C544" s="54">
        <f t="shared" si="106"/>
        <v>47.15000000000007</v>
      </c>
      <c r="D544" s="54">
        <f t="shared" si="98"/>
        <v>8.3333333333399651E-2</v>
      </c>
      <c r="E544">
        <v>19</v>
      </c>
      <c r="F544" s="31">
        <f>SUM($E$13:E544)</f>
        <v>9943</v>
      </c>
      <c r="G544" s="52">
        <f t="shared" si="99"/>
        <v>9.9429999999999996</v>
      </c>
      <c r="H544" s="54">
        <f t="shared" si="95"/>
        <v>1.4625833333333333</v>
      </c>
      <c r="I544" s="87">
        <f t="shared" si="100"/>
        <v>-7.5999999999939514E-6</v>
      </c>
      <c r="J544" s="54">
        <f t="shared" si="101"/>
        <v>0.45599999999963708</v>
      </c>
      <c r="K544" s="54">
        <f t="shared" si="102"/>
        <v>1.0065833333336962</v>
      </c>
      <c r="L544" s="58"/>
      <c r="M544" s="59"/>
      <c r="N544" s="56">
        <f t="shared" si="103"/>
        <v>68.960804166666776</v>
      </c>
      <c r="O544" s="56">
        <f t="shared" si="104"/>
        <v>8.3881944444541431E-2</v>
      </c>
      <c r="P544" s="56">
        <f>SUM($O$13:O544)</f>
        <v>49.07480416666678</v>
      </c>
      <c r="Q544" s="56">
        <f t="shared" si="105"/>
        <v>19.885999999999996</v>
      </c>
    </row>
    <row r="545" spans="1:17" x14ac:dyDescent="0.35">
      <c r="A545" s="63">
        <v>0.50170138888888893</v>
      </c>
      <c r="B545" s="81">
        <f t="shared" si="97"/>
        <v>2834.0000000000082</v>
      </c>
      <c r="C545" s="54">
        <f t="shared" si="106"/>
        <v>47.233333333333469</v>
      </c>
      <c r="D545" s="54">
        <f t="shared" si="98"/>
        <v>8.3333333333399651E-2</v>
      </c>
      <c r="E545">
        <v>16.5</v>
      </c>
      <c r="F545" s="31">
        <f>SUM($E$13:E545)</f>
        <v>9959.5</v>
      </c>
      <c r="G545" s="52">
        <f t="shared" si="99"/>
        <v>9.9595000000000002</v>
      </c>
      <c r="H545" s="54">
        <f t="shared" si="95"/>
        <v>1.4625833333333333</v>
      </c>
      <c r="I545" s="87">
        <f t="shared" si="100"/>
        <v>-6.5999999999947487E-6</v>
      </c>
      <c r="J545" s="54">
        <f t="shared" si="101"/>
        <v>0.39599999999968488</v>
      </c>
      <c r="K545" s="54">
        <f t="shared" si="102"/>
        <v>1.0665833333336485</v>
      </c>
      <c r="L545" s="58"/>
      <c r="M545" s="59"/>
      <c r="N545" s="56">
        <f t="shared" si="103"/>
        <v>69.082686111111315</v>
      </c>
      <c r="O545" s="56">
        <f t="shared" si="104"/>
        <v>8.888194444454145E-2</v>
      </c>
      <c r="P545" s="56">
        <f>SUM($O$13:O545)</f>
        <v>49.163686111111325</v>
      </c>
      <c r="Q545" s="56">
        <f t="shared" si="105"/>
        <v>19.91899999999999</v>
      </c>
    </row>
    <row r="546" spans="1:17" x14ac:dyDescent="0.35">
      <c r="A546" s="63">
        <v>0.50177083333333339</v>
      </c>
      <c r="B546" s="81">
        <f t="shared" si="97"/>
        <v>2840.0000000000027</v>
      </c>
      <c r="C546" s="54">
        <f t="shared" si="106"/>
        <v>47.333333333333378</v>
      </c>
      <c r="D546" s="54">
        <f t="shared" si="98"/>
        <v>9.9999999999909051E-2</v>
      </c>
      <c r="E546">
        <v>20.5</v>
      </c>
      <c r="F546" s="31">
        <f>SUM($E$13:E546)</f>
        <v>9980</v>
      </c>
      <c r="G546" s="52">
        <f t="shared" si="99"/>
        <v>9.98</v>
      </c>
      <c r="H546" s="54">
        <f t="shared" si="95"/>
        <v>1.4625833333333333</v>
      </c>
      <c r="I546" s="87">
        <f t="shared" si="100"/>
        <v>-6.8333333333395484E-6</v>
      </c>
      <c r="J546" s="54">
        <f t="shared" si="101"/>
        <v>0.4100000000003729</v>
      </c>
      <c r="K546" s="54">
        <f t="shared" si="102"/>
        <v>1.0525833333329604</v>
      </c>
      <c r="L546" s="58"/>
      <c r="M546" s="59"/>
      <c r="N546" s="56">
        <f t="shared" si="103"/>
        <v>69.228944444444508</v>
      </c>
      <c r="O546" s="56">
        <f t="shared" si="104"/>
        <v>0.10525833333320031</v>
      </c>
      <c r="P546" s="56">
        <f>SUM($O$13:O546)</f>
        <v>49.268944444444529</v>
      </c>
      <c r="Q546" s="56">
        <f t="shared" si="105"/>
        <v>19.95999999999998</v>
      </c>
    </row>
    <row r="547" spans="1:17" x14ac:dyDescent="0.35">
      <c r="A547" s="63">
        <v>0.50184027777777784</v>
      </c>
      <c r="B547" s="81">
        <f t="shared" si="97"/>
        <v>2846.00000000001</v>
      </c>
      <c r="C547" s="54">
        <f t="shared" si="106"/>
        <v>47.433333333333501</v>
      </c>
      <c r="D547" s="54">
        <f t="shared" si="98"/>
        <v>0.10000000000012221</v>
      </c>
      <c r="E547">
        <v>20.5</v>
      </c>
      <c r="F547" s="31">
        <f>SUM($E$13:E547)</f>
        <v>10000.5</v>
      </c>
      <c r="G547" s="52">
        <f t="shared" si="99"/>
        <v>10.000500000000001</v>
      </c>
      <c r="H547" s="54">
        <f t="shared" si="95"/>
        <v>1.4625833333333333</v>
      </c>
      <c r="I547" s="87">
        <f t="shared" si="100"/>
        <v>-6.8333333333249819E-6</v>
      </c>
      <c r="J547" s="54">
        <f t="shared" si="101"/>
        <v>0.40999999999949893</v>
      </c>
      <c r="K547" s="54">
        <f t="shared" si="102"/>
        <v>1.0525833333338344</v>
      </c>
      <c r="L547" s="58"/>
      <c r="M547" s="59"/>
      <c r="N547" s="56">
        <f t="shared" si="103"/>
        <v>69.375202777778028</v>
      </c>
      <c r="O547" s="56">
        <f t="shared" si="104"/>
        <v>0.10525833333351207</v>
      </c>
      <c r="P547" s="56">
        <f>SUM($O$13:O547)</f>
        <v>49.374202777778038</v>
      </c>
      <c r="Q547" s="56">
        <f t="shared" si="105"/>
        <v>20.000999999999991</v>
      </c>
    </row>
    <row r="548" spans="1:17" x14ac:dyDescent="0.35">
      <c r="A548" s="63">
        <v>0.50189814814814815</v>
      </c>
      <c r="B548" s="81">
        <f t="shared" si="97"/>
        <v>2851.0000000000014</v>
      </c>
      <c r="C548" s="54">
        <f t="shared" si="106"/>
        <v>47.516666666666687</v>
      </c>
      <c r="D548" s="54">
        <f t="shared" si="98"/>
        <v>8.3333333333186488E-2</v>
      </c>
      <c r="E548">
        <v>21.5</v>
      </c>
      <c r="F548" s="31">
        <f>SUM($E$13:E548)</f>
        <v>10022</v>
      </c>
      <c r="G548" s="52">
        <f t="shared" si="99"/>
        <v>10.022</v>
      </c>
      <c r="H548" s="54">
        <f t="shared" si="95"/>
        <v>1.4625833333333333</v>
      </c>
      <c r="I548" s="87">
        <f t="shared" si="100"/>
        <v>-8.6000000000151541E-6</v>
      </c>
      <c r="J548" s="54">
        <f t="shared" si="101"/>
        <v>0.51600000000090929</v>
      </c>
      <c r="K548" s="54">
        <f t="shared" si="102"/>
        <v>0.94658333333242406</v>
      </c>
      <c r="L548" s="58"/>
      <c r="M548" s="59"/>
      <c r="N548" s="56">
        <f t="shared" si="103"/>
        <v>69.497084722222255</v>
      </c>
      <c r="O548" s="56">
        <f t="shared" si="104"/>
        <v>7.8881944444229676E-2</v>
      </c>
      <c r="P548" s="56">
        <f>SUM($O$13:O548)</f>
        <v>49.453084722222265</v>
      </c>
      <c r="Q548" s="56">
        <f t="shared" si="105"/>
        <v>20.04399999999999</v>
      </c>
    </row>
    <row r="549" spans="1:17" x14ac:dyDescent="0.35">
      <c r="A549" s="63">
        <v>0.5019675925925926</v>
      </c>
      <c r="B549" s="81">
        <f t="shared" si="97"/>
        <v>2857.0000000000023</v>
      </c>
      <c r="C549" s="54">
        <f t="shared" si="106"/>
        <v>47.616666666666703</v>
      </c>
      <c r="D549" s="54">
        <f t="shared" si="98"/>
        <v>0.10000000000001563</v>
      </c>
      <c r="E549">
        <v>20.5</v>
      </c>
      <c r="F549" s="31">
        <f>SUM($E$13:E549)</f>
        <v>10042.5</v>
      </c>
      <c r="G549" s="52">
        <f t="shared" si="99"/>
        <v>10.0425</v>
      </c>
      <c r="H549" s="54">
        <f t="shared" si="95"/>
        <v>1.4625833333333333</v>
      </c>
      <c r="I549" s="87">
        <f t="shared" si="100"/>
        <v>-6.8333333333322656E-6</v>
      </c>
      <c r="J549" s="54">
        <f t="shared" si="101"/>
        <v>0.40999999999993592</v>
      </c>
      <c r="K549" s="54">
        <f t="shared" si="102"/>
        <v>1.0525833333333974</v>
      </c>
      <c r="L549" s="58"/>
      <c r="M549" s="59"/>
      <c r="N549" s="56">
        <f t="shared" si="103"/>
        <v>69.643343055555604</v>
      </c>
      <c r="O549" s="56">
        <f t="shared" si="104"/>
        <v>0.10525833333335619</v>
      </c>
      <c r="P549" s="56">
        <f>SUM($O$13:O549)</f>
        <v>49.558343055555618</v>
      </c>
      <c r="Q549" s="56">
        <f t="shared" si="105"/>
        <v>20.084999999999987</v>
      </c>
    </row>
    <row r="550" spans="1:17" x14ac:dyDescent="0.35">
      <c r="A550" s="63">
        <v>0.50203703703703706</v>
      </c>
      <c r="B550" s="81">
        <f t="shared" si="97"/>
        <v>2863.0000000000032</v>
      </c>
      <c r="C550" s="54">
        <f t="shared" si="106"/>
        <v>47.716666666666718</v>
      </c>
      <c r="D550" s="54">
        <f t="shared" si="98"/>
        <v>0.10000000000001563</v>
      </c>
      <c r="E550">
        <v>25</v>
      </c>
      <c r="F550" s="31">
        <f>SUM($E$13:E550)</f>
        <v>10067.5</v>
      </c>
      <c r="G550" s="52">
        <f t="shared" si="99"/>
        <v>10.067500000000001</v>
      </c>
      <c r="H550" s="54">
        <f t="shared" si="95"/>
        <v>1.4625833333333333</v>
      </c>
      <c r="I550" s="87">
        <f t="shared" si="100"/>
        <v>-8.333333333332031E-6</v>
      </c>
      <c r="J550" s="54">
        <f t="shared" si="101"/>
        <v>0.49999999999992184</v>
      </c>
      <c r="K550" s="54">
        <f t="shared" si="102"/>
        <v>0.96258333333341151</v>
      </c>
      <c r="L550" s="58"/>
      <c r="M550" s="59"/>
      <c r="N550" s="56">
        <f t="shared" si="103"/>
        <v>69.789601388888968</v>
      </c>
      <c r="O550" s="56">
        <f t="shared" si="104"/>
        <v>9.6258333333356191E-2</v>
      </c>
      <c r="P550" s="56">
        <f>SUM($O$13:O550)</f>
        <v>49.65460138888897</v>
      </c>
      <c r="Q550" s="56">
        <f t="shared" si="105"/>
        <v>20.134999999999998</v>
      </c>
    </row>
    <row r="551" spans="1:17" x14ac:dyDescent="0.35">
      <c r="A551" s="63">
        <v>0.50209490740740736</v>
      </c>
      <c r="B551" s="81">
        <f t="shared" si="97"/>
        <v>2867.9999999999941</v>
      </c>
      <c r="C551" s="54">
        <f t="shared" si="106"/>
        <v>47.799999999999905</v>
      </c>
      <c r="D551" s="54">
        <f t="shared" si="98"/>
        <v>8.3333333333186488E-2</v>
      </c>
      <c r="E551">
        <v>15.5</v>
      </c>
      <c r="F551" s="31">
        <f>SUM($E$13:E551)</f>
        <v>10083</v>
      </c>
      <c r="G551" s="52">
        <f t="shared" si="99"/>
        <v>10.083</v>
      </c>
      <c r="H551" s="54">
        <f t="shared" si="95"/>
        <v>1.4625833333333333</v>
      </c>
      <c r="I551" s="87">
        <f t="shared" si="100"/>
        <v>-6.2000000000109258E-6</v>
      </c>
      <c r="J551" s="54">
        <f t="shared" si="101"/>
        <v>0.37200000000065553</v>
      </c>
      <c r="K551" s="54">
        <f t="shared" si="102"/>
        <v>1.0905833333326778</v>
      </c>
      <c r="L551" s="58"/>
      <c r="M551" s="59"/>
      <c r="N551" s="56">
        <f t="shared" si="103"/>
        <v>69.911483333333194</v>
      </c>
      <c r="O551" s="56">
        <f t="shared" si="104"/>
        <v>9.0881944444229673E-2</v>
      </c>
      <c r="P551" s="56">
        <f>SUM($O$13:O551)</f>
        <v>49.745483333333198</v>
      </c>
      <c r="Q551" s="56">
        <f t="shared" si="105"/>
        <v>20.165999999999997</v>
      </c>
    </row>
    <row r="552" spans="1:17" x14ac:dyDescent="0.35">
      <c r="A552" s="63">
        <v>0.50216435185185182</v>
      </c>
      <c r="B552" s="81">
        <f t="shared" si="97"/>
        <v>2874.0000000000018</v>
      </c>
      <c r="C552" s="54">
        <f t="shared" si="106"/>
        <v>47.900000000000027</v>
      </c>
      <c r="D552" s="54">
        <f t="shared" si="98"/>
        <v>0.10000000000012221</v>
      </c>
      <c r="E552">
        <v>22</v>
      </c>
      <c r="F552" s="31">
        <f>SUM($E$13:E552)</f>
        <v>10105</v>
      </c>
      <c r="G552" s="52">
        <f t="shared" si="99"/>
        <v>10.105</v>
      </c>
      <c r="H552" s="54">
        <f t="shared" si="95"/>
        <v>1.4625833333333333</v>
      </c>
      <c r="I552" s="87">
        <f t="shared" si="100"/>
        <v>-7.3333333333243707E-6</v>
      </c>
      <c r="J552" s="54">
        <f t="shared" si="101"/>
        <v>0.43999999999946227</v>
      </c>
      <c r="K552" s="54">
        <f t="shared" si="102"/>
        <v>1.0225833333338712</v>
      </c>
      <c r="L552" s="58"/>
      <c r="M552" s="59"/>
      <c r="N552" s="56">
        <f t="shared" si="103"/>
        <v>70.057741666666701</v>
      </c>
      <c r="O552" s="56">
        <f t="shared" si="104"/>
        <v>0.10225833333351209</v>
      </c>
      <c r="P552" s="56">
        <f>SUM($O$13:O552)</f>
        <v>49.847741666666707</v>
      </c>
      <c r="Q552" s="56">
        <f t="shared" si="105"/>
        <v>20.209999999999994</v>
      </c>
    </row>
    <row r="553" spans="1:17" x14ac:dyDescent="0.35">
      <c r="A553" s="63">
        <v>0.50222222222222224</v>
      </c>
      <c r="B553" s="81">
        <f t="shared" si="97"/>
        <v>2879.0000000000055</v>
      </c>
      <c r="C553" s="54">
        <f t="shared" si="106"/>
        <v>47.983333333333427</v>
      </c>
      <c r="D553" s="54">
        <f t="shared" si="98"/>
        <v>8.3333333333399651E-2</v>
      </c>
      <c r="E553">
        <v>21.5</v>
      </c>
      <c r="F553" s="31">
        <f>SUM($E$13:E553)</f>
        <v>10126.5</v>
      </c>
      <c r="G553" s="52">
        <f t="shared" si="99"/>
        <v>10.1265</v>
      </c>
      <c r="H553" s="54">
        <f t="shared" si="95"/>
        <v>1.4625833333333333</v>
      </c>
      <c r="I553" s="87">
        <f t="shared" si="100"/>
        <v>-8.5999999999931566E-6</v>
      </c>
      <c r="J553" s="54">
        <f t="shared" si="101"/>
        <v>0.51599999999958934</v>
      </c>
      <c r="K553" s="54">
        <f t="shared" si="102"/>
        <v>0.946583333333744</v>
      </c>
      <c r="L553" s="58"/>
      <c r="M553" s="59"/>
      <c r="N553" s="56">
        <f t="shared" si="103"/>
        <v>70.179623611111253</v>
      </c>
      <c r="O553" s="56">
        <f t="shared" si="104"/>
        <v>7.8881944444541441E-2</v>
      </c>
      <c r="P553" s="56">
        <f>SUM($O$13:O553)</f>
        <v>49.926623611111246</v>
      </c>
      <c r="Q553" s="56">
        <f t="shared" si="105"/>
        <v>20.253000000000007</v>
      </c>
    </row>
    <row r="554" spans="1:17" x14ac:dyDescent="0.35">
      <c r="A554" s="63">
        <v>0.50229166666666669</v>
      </c>
      <c r="B554" s="81">
        <f t="shared" si="97"/>
        <v>2885</v>
      </c>
      <c r="C554" s="54">
        <f t="shared" si="106"/>
        <v>48.083333333333336</v>
      </c>
      <c r="D554" s="54">
        <f t="shared" si="98"/>
        <v>9.9999999999909051E-2</v>
      </c>
      <c r="E554">
        <v>20</v>
      </c>
      <c r="F554" s="31">
        <f>SUM($E$13:E554)</f>
        <v>10146.5</v>
      </c>
      <c r="G554" s="52">
        <f t="shared" si="99"/>
        <v>10.1465</v>
      </c>
      <c r="H554" s="54">
        <f t="shared" si="95"/>
        <v>1.4625833333333333</v>
      </c>
      <c r="I554" s="87">
        <f t="shared" si="100"/>
        <v>-6.6666666666727297E-6</v>
      </c>
      <c r="J554" s="54">
        <f t="shared" si="101"/>
        <v>0.40000000000036379</v>
      </c>
      <c r="K554" s="54">
        <f t="shared" si="102"/>
        <v>1.0625833333329695</v>
      </c>
      <c r="L554" s="58"/>
      <c r="M554" s="59"/>
      <c r="N554" s="56">
        <f t="shared" si="103"/>
        <v>70.325881944444447</v>
      </c>
      <c r="O554" s="56">
        <f t="shared" si="104"/>
        <v>0.10625833333320031</v>
      </c>
      <c r="P554" s="56">
        <f>SUM($O$13:O554)</f>
        <v>50.032881944444448</v>
      </c>
      <c r="Q554" s="56">
        <f t="shared" si="105"/>
        <v>20.292999999999999</v>
      </c>
    </row>
    <row r="555" spans="1:17" x14ac:dyDescent="0.35">
      <c r="A555" s="63">
        <v>0.50234953703703711</v>
      </c>
      <c r="B555" s="81">
        <f t="shared" si="97"/>
        <v>2890.0000000000041</v>
      </c>
      <c r="C555" s="54">
        <f t="shared" si="106"/>
        <v>48.166666666666735</v>
      </c>
      <c r="D555" s="54">
        <f t="shared" si="98"/>
        <v>8.3333333333399651E-2</v>
      </c>
      <c r="E555">
        <v>21</v>
      </c>
      <c r="F555" s="31">
        <f>SUM($E$13:E555)</f>
        <v>10167.5</v>
      </c>
      <c r="G555" s="52">
        <f t="shared" si="99"/>
        <v>10.1675</v>
      </c>
      <c r="H555" s="54">
        <f t="shared" si="95"/>
        <v>1.4625833333333333</v>
      </c>
      <c r="I555" s="87">
        <f t="shared" si="100"/>
        <v>-8.3999999999933144E-6</v>
      </c>
      <c r="J555" s="54">
        <f t="shared" si="101"/>
        <v>0.50399999999959888</v>
      </c>
      <c r="K555" s="54">
        <f t="shared" si="102"/>
        <v>0.95858333333373447</v>
      </c>
      <c r="L555" s="58"/>
      <c r="M555" s="59"/>
      <c r="N555" s="56">
        <f t="shared" si="103"/>
        <v>70.447763888888986</v>
      </c>
      <c r="O555" s="56">
        <f t="shared" si="104"/>
        <v>7.9881944444541442E-2</v>
      </c>
      <c r="P555" s="56">
        <f>SUM($O$13:O555)</f>
        <v>50.112763888888992</v>
      </c>
      <c r="Q555" s="56">
        <f t="shared" si="105"/>
        <v>20.334999999999994</v>
      </c>
    </row>
    <row r="556" spans="1:17" x14ac:dyDescent="0.35">
      <c r="A556" s="63">
        <v>0.50241898148148145</v>
      </c>
      <c r="B556" s="81">
        <f t="shared" si="97"/>
        <v>2895.9999999999986</v>
      </c>
      <c r="C556" s="54">
        <f t="shared" si="106"/>
        <v>48.266666666666644</v>
      </c>
      <c r="D556" s="54">
        <f t="shared" si="98"/>
        <v>9.9999999999909051E-2</v>
      </c>
      <c r="E556">
        <v>22</v>
      </c>
      <c r="F556" s="31">
        <f>SUM($E$13:E556)</f>
        <v>10189.5</v>
      </c>
      <c r="G556" s="52">
        <f t="shared" si="99"/>
        <v>10.189500000000001</v>
      </c>
      <c r="H556" s="54">
        <f t="shared" si="95"/>
        <v>1.4625833333333333</v>
      </c>
      <c r="I556" s="87">
        <f t="shared" si="100"/>
        <v>-7.3333333333400035E-6</v>
      </c>
      <c r="J556" s="54">
        <f t="shared" si="101"/>
        <v>0.44000000000040018</v>
      </c>
      <c r="K556" s="54">
        <f t="shared" si="102"/>
        <v>1.0225833333329333</v>
      </c>
      <c r="L556" s="58"/>
      <c r="M556" s="59"/>
      <c r="N556" s="56">
        <f t="shared" si="103"/>
        <v>70.594022222222193</v>
      </c>
      <c r="O556" s="56">
        <f t="shared" si="104"/>
        <v>0.10225833333320032</v>
      </c>
      <c r="P556" s="56">
        <f>SUM($O$13:O556)</f>
        <v>50.215022222222196</v>
      </c>
      <c r="Q556" s="56">
        <f t="shared" si="105"/>
        <v>20.378999999999998</v>
      </c>
    </row>
    <row r="557" spans="1:17" x14ac:dyDescent="0.35">
      <c r="A557" s="63">
        <v>0.50247685185185187</v>
      </c>
      <c r="B557" s="81">
        <f t="shared" si="97"/>
        <v>2901.0000000000027</v>
      </c>
      <c r="C557" s="54">
        <f t="shared" si="106"/>
        <v>48.350000000000044</v>
      </c>
      <c r="D557" s="54">
        <f t="shared" si="98"/>
        <v>8.3333333333399651E-2</v>
      </c>
      <c r="E557">
        <v>21.5</v>
      </c>
      <c r="F557" s="31">
        <f>SUM($E$13:E557)</f>
        <v>10211</v>
      </c>
      <c r="G557" s="52">
        <f t="shared" si="99"/>
        <v>10.211</v>
      </c>
      <c r="H557" s="54">
        <f t="shared" si="95"/>
        <v>1.4625833333333333</v>
      </c>
      <c r="I557" s="87">
        <f t="shared" si="100"/>
        <v>-8.5999999999931566E-6</v>
      </c>
      <c r="J557" s="54">
        <f t="shared" si="101"/>
        <v>0.51599999999958934</v>
      </c>
      <c r="K557" s="54">
        <f t="shared" si="102"/>
        <v>0.946583333333744</v>
      </c>
      <c r="L557" s="58"/>
      <c r="M557" s="59"/>
      <c r="N557" s="56">
        <f t="shared" si="103"/>
        <v>70.715904166666732</v>
      </c>
      <c r="O557" s="56">
        <f t="shared" si="104"/>
        <v>7.8881944444541441E-2</v>
      </c>
      <c r="P557" s="56">
        <f>SUM($O$13:O557)</f>
        <v>50.293904166666735</v>
      </c>
      <c r="Q557" s="56">
        <f t="shared" si="105"/>
        <v>20.421999999999997</v>
      </c>
    </row>
    <row r="558" spans="1:17" x14ac:dyDescent="0.35">
      <c r="A558" s="63">
        <v>0.50254629629629632</v>
      </c>
      <c r="B558" s="81">
        <f t="shared" si="97"/>
        <v>2907.0000000000036</v>
      </c>
      <c r="C558" s="54">
        <f t="shared" si="106"/>
        <v>48.45000000000006</v>
      </c>
      <c r="D558" s="54">
        <f t="shared" si="98"/>
        <v>0.10000000000001563</v>
      </c>
      <c r="E558">
        <v>22.5</v>
      </c>
      <c r="F558" s="31">
        <f>SUM($E$13:E558)</f>
        <v>10233.5</v>
      </c>
      <c r="G558" s="52">
        <f t="shared" si="99"/>
        <v>10.233499999999999</v>
      </c>
      <c r="H558" s="54">
        <f t="shared" si="95"/>
        <v>1.4625833333333333</v>
      </c>
      <c r="I558" s="87">
        <f t="shared" si="100"/>
        <v>-7.4999999999988279E-6</v>
      </c>
      <c r="J558" s="54">
        <f t="shared" si="101"/>
        <v>0.44999999999992968</v>
      </c>
      <c r="K558" s="54">
        <f t="shared" si="102"/>
        <v>1.0125833333334038</v>
      </c>
      <c r="L558" s="58"/>
      <c r="M558" s="59"/>
      <c r="N558" s="56">
        <f t="shared" si="103"/>
        <v>70.862162500000082</v>
      </c>
      <c r="O558" s="56">
        <f t="shared" si="104"/>
        <v>0.10125833333335621</v>
      </c>
      <c r="P558" s="56">
        <f>SUM($O$13:O558)</f>
        <v>50.39516250000009</v>
      </c>
      <c r="Q558" s="56">
        <f t="shared" si="105"/>
        <v>20.466999999999992</v>
      </c>
    </row>
    <row r="559" spans="1:17" x14ac:dyDescent="0.35">
      <c r="A559" s="63">
        <v>0.50260416666666663</v>
      </c>
      <c r="B559" s="81">
        <f t="shared" si="97"/>
        <v>2912.0000000000014</v>
      </c>
      <c r="C559" s="54">
        <f t="shared" si="106"/>
        <v>48.533333333333353</v>
      </c>
      <c r="D559" s="54">
        <f t="shared" si="98"/>
        <v>8.3333333333293069E-2</v>
      </c>
      <c r="E559">
        <v>21</v>
      </c>
      <c r="F559" s="31">
        <f>SUM($E$13:E559)</f>
        <v>10254.5</v>
      </c>
      <c r="G559" s="52">
        <f t="shared" si="99"/>
        <v>10.2545</v>
      </c>
      <c r="H559" s="54">
        <f t="shared" si="95"/>
        <v>1.4625833333333333</v>
      </c>
      <c r="I559" s="87">
        <f t="shared" si="100"/>
        <v>-8.4000000000040582E-6</v>
      </c>
      <c r="J559" s="54">
        <f t="shared" si="101"/>
        <v>0.50400000000024348</v>
      </c>
      <c r="K559" s="54">
        <f t="shared" si="102"/>
        <v>0.95858333333308987</v>
      </c>
      <c r="L559" s="58"/>
      <c r="M559" s="59"/>
      <c r="N559" s="56">
        <f t="shared" si="103"/>
        <v>70.984044444444478</v>
      </c>
      <c r="O559" s="56">
        <f t="shared" si="104"/>
        <v>7.9881944444385553E-2</v>
      </c>
      <c r="P559" s="56">
        <f>SUM($O$13:O559)</f>
        <v>50.475044444444478</v>
      </c>
      <c r="Q559" s="56">
        <f t="shared" si="105"/>
        <v>20.509</v>
      </c>
    </row>
    <row r="560" spans="1:17" x14ac:dyDescent="0.35">
      <c r="A560" s="63">
        <v>0.50267361111111108</v>
      </c>
      <c r="B560" s="81">
        <f t="shared" si="97"/>
        <v>2917.9999999999959</v>
      </c>
      <c r="C560" s="54">
        <f t="shared" si="106"/>
        <v>48.633333333333262</v>
      </c>
      <c r="D560" s="54">
        <f t="shared" si="98"/>
        <v>9.9999999999909051E-2</v>
      </c>
      <c r="E560">
        <v>21</v>
      </c>
      <c r="F560" s="31">
        <f>SUM($E$13:E560)</f>
        <v>10275.5</v>
      </c>
      <c r="G560" s="52">
        <f t="shared" si="99"/>
        <v>10.275499999999999</v>
      </c>
      <c r="H560" s="54">
        <f t="shared" si="95"/>
        <v>1.4625833333333333</v>
      </c>
      <c r="I560" s="87">
        <f t="shared" si="100"/>
        <v>-7.000000000006367E-6</v>
      </c>
      <c r="J560" s="54">
        <f t="shared" si="101"/>
        <v>0.42000000000038201</v>
      </c>
      <c r="K560" s="54">
        <f t="shared" si="102"/>
        <v>1.0425833333329513</v>
      </c>
      <c r="L560" s="58"/>
      <c r="M560" s="59"/>
      <c r="N560" s="56">
        <f t="shared" si="103"/>
        <v>71.130302777777672</v>
      </c>
      <c r="O560" s="56">
        <f t="shared" si="104"/>
        <v>0.10425833333320031</v>
      </c>
      <c r="P560" s="56">
        <f>SUM($O$13:O560)</f>
        <v>50.579302777777677</v>
      </c>
      <c r="Q560" s="56">
        <f t="shared" si="105"/>
        <v>20.550999999999995</v>
      </c>
    </row>
    <row r="561" spans="1:17" x14ac:dyDescent="0.35">
      <c r="A561" s="63">
        <v>0.5027314814814815</v>
      </c>
      <c r="B561" s="81">
        <f t="shared" si="97"/>
        <v>2922.9999999999995</v>
      </c>
      <c r="C561" s="54">
        <f t="shared" si="106"/>
        <v>48.716666666666661</v>
      </c>
      <c r="D561" s="54">
        <f t="shared" si="98"/>
        <v>8.3333333333399651E-2</v>
      </c>
      <c r="E561">
        <v>21</v>
      </c>
      <c r="F561" s="31">
        <f>SUM($E$13:E561)</f>
        <v>10296.5</v>
      </c>
      <c r="G561" s="52">
        <f t="shared" si="99"/>
        <v>10.2965</v>
      </c>
      <c r="H561" s="54">
        <f t="shared" si="95"/>
        <v>1.4625833333333333</v>
      </c>
      <c r="I561" s="87">
        <f t="shared" si="100"/>
        <v>-8.3999999999933144E-6</v>
      </c>
      <c r="J561" s="54">
        <f t="shared" si="101"/>
        <v>0.50399999999959888</v>
      </c>
      <c r="K561" s="54">
        <f t="shared" si="102"/>
        <v>0.95858333333373447</v>
      </c>
      <c r="L561" s="58"/>
      <c r="M561" s="59"/>
      <c r="N561" s="56">
        <f t="shared" si="103"/>
        <v>71.252184722222211</v>
      </c>
      <c r="O561" s="56">
        <f t="shared" si="104"/>
        <v>7.9881944444541442E-2</v>
      </c>
      <c r="P561" s="56">
        <f>SUM($O$13:O561)</f>
        <v>50.659184722222221</v>
      </c>
      <c r="Q561" s="56">
        <f t="shared" si="105"/>
        <v>20.592999999999989</v>
      </c>
    </row>
    <row r="562" spans="1:17" x14ac:dyDescent="0.35">
      <c r="A562" s="63">
        <v>0.50278935185185192</v>
      </c>
      <c r="B562" s="81">
        <f t="shared" si="97"/>
        <v>2928.0000000000036</v>
      </c>
      <c r="C562" s="54">
        <f t="shared" si="106"/>
        <v>48.800000000000061</v>
      </c>
      <c r="D562" s="54">
        <f t="shared" si="98"/>
        <v>8.3333333333399651E-2</v>
      </c>
      <c r="E562">
        <v>23</v>
      </c>
      <c r="F562" s="31">
        <f>SUM($E$13:E562)</f>
        <v>10319.5</v>
      </c>
      <c r="G562" s="52">
        <f t="shared" si="99"/>
        <v>10.3195</v>
      </c>
      <c r="H562" s="54">
        <f t="shared" si="95"/>
        <v>1.4625833333333333</v>
      </c>
      <c r="I562" s="87">
        <f t="shared" si="100"/>
        <v>-9.1999999999926799E-6</v>
      </c>
      <c r="J562" s="54">
        <f t="shared" si="101"/>
        <v>0.55199999999956073</v>
      </c>
      <c r="K562" s="54">
        <f t="shared" si="102"/>
        <v>0.91058333333377262</v>
      </c>
      <c r="L562" s="58"/>
      <c r="M562" s="59"/>
      <c r="N562" s="56">
        <f t="shared" si="103"/>
        <v>71.374066666666764</v>
      </c>
      <c r="O562" s="56">
        <f t="shared" si="104"/>
        <v>7.5881944444541438E-2</v>
      </c>
      <c r="P562" s="56">
        <f>SUM($O$13:O562)</f>
        <v>50.735066666666761</v>
      </c>
      <c r="Q562" s="56">
        <f t="shared" si="105"/>
        <v>20.639000000000003</v>
      </c>
    </row>
    <row r="563" spans="1:17" x14ac:dyDescent="0.35">
      <c r="A563" s="63">
        <v>0.50284722222222222</v>
      </c>
      <c r="B563" s="81">
        <f t="shared" si="97"/>
        <v>2933.0000000000014</v>
      </c>
      <c r="C563" s="54">
        <f t="shared" si="106"/>
        <v>48.883333333333354</v>
      </c>
      <c r="D563" s="54">
        <f t="shared" si="98"/>
        <v>8.3333333333293069E-2</v>
      </c>
      <c r="E563">
        <v>22</v>
      </c>
      <c r="F563" s="31">
        <f>SUM($E$13:E563)</f>
        <v>10341.5</v>
      </c>
      <c r="G563" s="52">
        <f t="shared" si="99"/>
        <v>10.3415</v>
      </c>
      <c r="H563" s="54">
        <f t="shared" si="95"/>
        <v>1.4625833333333333</v>
      </c>
      <c r="I563" s="87">
        <f t="shared" si="100"/>
        <v>-8.8000000000042526E-6</v>
      </c>
      <c r="J563" s="54">
        <f t="shared" si="101"/>
        <v>0.52800000000025515</v>
      </c>
      <c r="K563" s="54">
        <f t="shared" si="102"/>
        <v>0.93458333333307819</v>
      </c>
      <c r="L563" s="58"/>
      <c r="M563" s="59"/>
      <c r="N563" s="56">
        <f t="shared" si="103"/>
        <v>71.495948611111146</v>
      </c>
      <c r="O563" s="56">
        <f t="shared" si="104"/>
        <v>7.7881944444385551E-2</v>
      </c>
      <c r="P563" s="56">
        <f>SUM($O$13:O563)</f>
        <v>50.812948611111146</v>
      </c>
      <c r="Q563" s="56">
        <f t="shared" si="105"/>
        <v>20.683</v>
      </c>
    </row>
    <row r="564" spans="1:17" x14ac:dyDescent="0.35">
      <c r="A564" s="63">
        <v>0.50291666666666668</v>
      </c>
      <c r="B564" s="81">
        <f t="shared" si="97"/>
        <v>2939.0000000000023</v>
      </c>
      <c r="C564" s="54">
        <f t="shared" si="106"/>
        <v>48.98333333333337</v>
      </c>
      <c r="D564" s="54">
        <f t="shared" si="98"/>
        <v>0.10000000000001563</v>
      </c>
      <c r="E564">
        <v>21</v>
      </c>
      <c r="F564" s="31">
        <f>SUM($E$13:E564)</f>
        <v>10362.5</v>
      </c>
      <c r="G564" s="52">
        <f t="shared" si="99"/>
        <v>10.362500000000001</v>
      </c>
      <c r="H564" s="54">
        <f t="shared" si="95"/>
        <v>1.4625833333333333</v>
      </c>
      <c r="I564" s="87">
        <f t="shared" si="100"/>
        <v>-6.9999999999989064E-6</v>
      </c>
      <c r="J564" s="54">
        <f t="shared" si="101"/>
        <v>0.41999999999993437</v>
      </c>
      <c r="K564" s="54">
        <f t="shared" si="102"/>
        <v>1.0425833333333989</v>
      </c>
      <c r="L564" s="58"/>
      <c r="M564" s="59"/>
      <c r="N564" s="56">
        <f t="shared" si="103"/>
        <v>71.642206944444496</v>
      </c>
      <c r="O564" s="56">
        <f t="shared" si="104"/>
        <v>0.10425833333335618</v>
      </c>
      <c r="P564" s="56">
        <f>SUM($O$13:O564)</f>
        <v>50.917206944444501</v>
      </c>
      <c r="Q564" s="56">
        <f t="shared" si="105"/>
        <v>20.724999999999994</v>
      </c>
    </row>
    <row r="565" spans="1:17" x14ac:dyDescent="0.35">
      <c r="A565" s="63">
        <v>0.50297453703703698</v>
      </c>
      <c r="B565" s="81">
        <f t="shared" si="97"/>
        <v>2943.9999999999932</v>
      </c>
      <c r="C565" s="54">
        <f t="shared" si="106"/>
        <v>49.066666666666556</v>
      </c>
      <c r="D565" s="54">
        <f t="shared" si="98"/>
        <v>8.3333333333186488E-2</v>
      </c>
      <c r="E565">
        <v>16.5</v>
      </c>
      <c r="F565" s="31">
        <f>SUM($E$13:E565)</f>
        <v>10379</v>
      </c>
      <c r="G565" s="52">
        <f t="shared" si="99"/>
        <v>10.379</v>
      </c>
      <c r="H565" s="54">
        <f t="shared" si="95"/>
        <v>1.4625833333333333</v>
      </c>
      <c r="I565" s="87">
        <f t="shared" si="100"/>
        <v>-6.6000000000116293E-6</v>
      </c>
      <c r="J565" s="54">
        <f t="shared" si="101"/>
        <v>0.39600000000069779</v>
      </c>
      <c r="K565" s="54">
        <f t="shared" si="102"/>
        <v>1.0665833333326356</v>
      </c>
      <c r="L565" s="58"/>
      <c r="M565" s="59"/>
      <c r="N565" s="56">
        <f t="shared" si="103"/>
        <v>71.764088888888722</v>
      </c>
      <c r="O565" s="56">
        <f t="shared" si="104"/>
        <v>8.8881944444229671E-2</v>
      </c>
      <c r="P565" s="56">
        <f>SUM($O$13:O565)</f>
        <v>51.006088888888733</v>
      </c>
      <c r="Q565" s="56">
        <f t="shared" si="105"/>
        <v>20.757999999999988</v>
      </c>
    </row>
    <row r="566" spans="1:17" x14ac:dyDescent="0.35">
      <c r="A566" s="63">
        <v>0.5030324074074074</v>
      </c>
      <c r="B566" s="81">
        <f t="shared" si="97"/>
        <v>2948.9999999999973</v>
      </c>
      <c r="C566" s="54">
        <f t="shared" si="106"/>
        <v>49.149999999999956</v>
      </c>
      <c r="D566" s="54">
        <f t="shared" si="98"/>
        <v>8.3333333333399651E-2</v>
      </c>
      <c r="E566">
        <v>21.5</v>
      </c>
      <c r="F566" s="31">
        <f>SUM($E$13:E566)</f>
        <v>10400.5</v>
      </c>
      <c r="G566" s="52">
        <f t="shared" si="99"/>
        <v>10.400499999999999</v>
      </c>
      <c r="H566" s="54">
        <f t="shared" si="95"/>
        <v>1.4625833333333333</v>
      </c>
      <c r="I566" s="87">
        <f t="shared" si="100"/>
        <v>-8.5999999999931566E-6</v>
      </c>
      <c r="J566" s="54">
        <f t="shared" si="101"/>
        <v>0.51599999999958934</v>
      </c>
      <c r="K566" s="54">
        <f t="shared" si="102"/>
        <v>0.946583333333744</v>
      </c>
      <c r="L566" s="58"/>
      <c r="M566" s="59"/>
      <c r="N566" s="56">
        <f t="shared" si="103"/>
        <v>71.885970833333275</v>
      </c>
      <c r="O566" s="56">
        <f t="shared" si="104"/>
        <v>7.8881944444541441E-2</v>
      </c>
      <c r="P566" s="56">
        <f>SUM($O$13:O566)</f>
        <v>51.084970833333273</v>
      </c>
      <c r="Q566" s="56">
        <f t="shared" si="105"/>
        <v>20.801000000000002</v>
      </c>
    </row>
    <row r="567" spans="1:17" x14ac:dyDescent="0.35">
      <c r="A567" s="63">
        <v>0.50310185185185186</v>
      </c>
      <c r="B567" s="81">
        <f t="shared" si="97"/>
        <v>2955.0000000000045</v>
      </c>
      <c r="C567" s="54">
        <f t="shared" si="106"/>
        <v>49.250000000000078</v>
      </c>
      <c r="D567" s="54">
        <f t="shared" si="98"/>
        <v>0.10000000000012221</v>
      </c>
      <c r="E567">
        <v>20</v>
      </c>
      <c r="F567" s="31">
        <f>SUM($E$13:E567)</f>
        <v>10420.5</v>
      </c>
      <c r="G567" s="52">
        <f t="shared" si="99"/>
        <v>10.420500000000001</v>
      </c>
      <c r="H567" s="54">
        <f t="shared" si="95"/>
        <v>1.4625833333333333</v>
      </c>
      <c r="I567" s="87">
        <f t="shared" si="100"/>
        <v>-6.666666666658519E-6</v>
      </c>
      <c r="J567" s="54">
        <f t="shared" si="101"/>
        <v>0.39999999999951114</v>
      </c>
      <c r="K567" s="54">
        <f t="shared" si="102"/>
        <v>1.0625833333338222</v>
      </c>
      <c r="L567" s="58"/>
      <c r="M567" s="59"/>
      <c r="N567" s="56">
        <f t="shared" si="103"/>
        <v>72.032229166666781</v>
      </c>
      <c r="O567" s="56">
        <f t="shared" si="104"/>
        <v>0.10625833333351208</v>
      </c>
      <c r="P567" s="56">
        <f>SUM($O$13:O567)</f>
        <v>51.191229166666787</v>
      </c>
      <c r="Q567" s="56">
        <f t="shared" si="105"/>
        <v>20.840999999999994</v>
      </c>
    </row>
    <row r="568" spans="1:17" x14ac:dyDescent="0.35">
      <c r="A568" s="63">
        <v>0.50315972222222227</v>
      </c>
      <c r="B568" s="81">
        <f t="shared" si="97"/>
        <v>2960.0000000000086</v>
      </c>
      <c r="C568" s="54">
        <f t="shared" si="106"/>
        <v>49.333333333333478</v>
      </c>
      <c r="D568" s="54">
        <f t="shared" si="98"/>
        <v>8.3333333333399651E-2</v>
      </c>
      <c r="E568">
        <v>20.5</v>
      </c>
      <c r="F568" s="31">
        <f>SUM($E$13:E568)</f>
        <v>10441</v>
      </c>
      <c r="G568" s="52">
        <f t="shared" si="99"/>
        <v>10.441000000000001</v>
      </c>
      <c r="H568" s="54">
        <f t="shared" si="95"/>
        <v>1.4625833333333333</v>
      </c>
      <c r="I568" s="87">
        <f t="shared" si="100"/>
        <v>-8.1999999999934739E-6</v>
      </c>
      <c r="J568" s="54">
        <f t="shared" si="101"/>
        <v>0.49199999999960847</v>
      </c>
      <c r="K568" s="54">
        <f t="shared" si="102"/>
        <v>0.97058333333372482</v>
      </c>
      <c r="L568" s="58"/>
      <c r="M568" s="59"/>
      <c r="N568" s="56">
        <f t="shared" si="103"/>
        <v>72.15411111111132</v>
      </c>
      <c r="O568" s="56">
        <f t="shared" si="104"/>
        <v>8.0881944444541429E-2</v>
      </c>
      <c r="P568" s="56">
        <f>SUM($O$13:O568)</f>
        <v>51.272111111111329</v>
      </c>
      <c r="Q568" s="56">
        <f t="shared" si="105"/>
        <v>20.881999999999991</v>
      </c>
    </row>
    <row r="569" spans="1:17" x14ac:dyDescent="0.35">
      <c r="A569" s="63">
        <v>0.50322916666666673</v>
      </c>
      <c r="B569" s="81">
        <f t="shared" si="97"/>
        <v>2966.0000000000032</v>
      </c>
      <c r="C569" s="54">
        <f t="shared" si="106"/>
        <v>49.433333333333387</v>
      </c>
      <c r="D569" s="54">
        <f t="shared" si="98"/>
        <v>9.9999999999909051E-2</v>
      </c>
      <c r="E569">
        <v>19</v>
      </c>
      <c r="F569" s="31">
        <f>SUM($E$13:E569)</f>
        <v>10460</v>
      </c>
      <c r="G569" s="52">
        <f t="shared" si="99"/>
        <v>10.46</v>
      </c>
      <c r="H569" s="54">
        <f t="shared" si="95"/>
        <v>1.4625833333333333</v>
      </c>
      <c r="I569" s="87">
        <f t="shared" si="100"/>
        <v>-6.3333333333390932E-6</v>
      </c>
      <c r="J569" s="54">
        <f t="shared" si="101"/>
        <v>0.38000000000034562</v>
      </c>
      <c r="K569" s="54">
        <f t="shared" si="102"/>
        <v>1.0825833333329877</v>
      </c>
      <c r="L569" s="58"/>
      <c r="M569" s="59"/>
      <c r="N569" s="56">
        <f t="shared" si="103"/>
        <v>72.300369444444527</v>
      </c>
      <c r="O569" s="56">
        <f t="shared" si="104"/>
        <v>0.10825833333320031</v>
      </c>
      <c r="P569" s="56">
        <f>SUM($O$13:O569)</f>
        <v>51.380369444444526</v>
      </c>
      <c r="Q569" s="56">
        <f t="shared" si="105"/>
        <v>20.92</v>
      </c>
    </row>
    <row r="570" spans="1:17" x14ac:dyDescent="0.35">
      <c r="A570" s="63">
        <v>0.50328703703703703</v>
      </c>
      <c r="B570" s="81">
        <f t="shared" si="97"/>
        <v>2971.0000000000009</v>
      </c>
      <c r="C570" s="54">
        <f t="shared" si="106"/>
        <v>49.51666666666668</v>
      </c>
      <c r="D570" s="54">
        <f t="shared" si="98"/>
        <v>8.3333333333293069E-2</v>
      </c>
      <c r="E570">
        <v>15.5</v>
      </c>
      <c r="F570" s="31">
        <f>SUM($E$13:E570)</f>
        <v>10475.5</v>
      </c>
      <c r="G570" s="52">
        <f t="shared" si="99"/>
        <v>10.4755</v>
      </c>
      <c r="H570" s="54">
        <f t="shared" ref="H570:H633" si="107">IF($C$4=$C$5,$D$5,IF($C$4=$C$6,$D$6,IF($C$4=$C$7,$D$7,$D$8)))</f>
        <v>1.4625833333333333</v>
      </c>
      <c r="I570" s="87">
        <f t="shared" si="100"/>
        <v>-6.2000000000029959E-6</v>
      </c>
      <c r="J570" s="54">
        <f t="shared" si="101"/>
        <v>0.37200000000017974</v>
      </c>
      <c r="K570" s="54">
        <f t="shared" si="102"/>
        <v>1.0905833333331536</v>
      </c>
      <c r="L570" s="58"/>
      <c r="M570" s="59"/>
      <c r="N570" s="56">
        <f t="shared" si="103"/>
        <v>72.42225138888891</v>
      </c>
      <c r="O570" s="56">
        <f t="shared" si="104"/>
        <v>9.0881944444385562E-2</v>
      </c>
      <c r="P570" s="56">
        <f>SUM($O$13:O570)</f>
        <v>51.471251388888909</v>
      </c>
      <c r="Q570" s="56">
        <f t="shared" si="105"/>
        <v>20.951000000000001</v>
      </c>
    </row>
    <row r="571" spans="1:17" x14ac:dyDescent="0.35">
      <c r="A571" s="63">
        <v>0.50334490740740734</v>
      </c>
      <c r="B571" s="81">
        <f t="shared" si="97"/>
        <v>2975.9999999999982</v>
      </c>
      <c r="C571" s="54">
        <f t="shared" si="106"/>
        <v>49.599999999999973</v>
      </c>
      <c r="D571" s="54">
        <f t="shared" si="98"/>
        <v>8.3333333333293069E-2</v>
      </c>
      <c r="E571">
        <v>19</v>
      </c>
      <c r="F571" s="31">
        <f>SUM($E$13:E571)</f>
        <v>10494.5</v>
      </c>
      <c r="G571" s="52">
        <f t="shared" si="99"/>
        <v>10.4945</v>
      </c>
      <c r="H571" s="54">
        <f t="shared" si="107"/>
        <v>1.4625833333333333</v>
      </c>
      <c r="I571" s="87">
        <f t="shared" si="100"/>
        <v>-7.600000000003672E-6</v>
      </c>
      <c r="J571" s="54">
        <f t="shared" si="101"/>
        <v>0.45600000000022034</v>
      </c>
      <c r="K571" s="54">
        <f t="shared" si="102"/>
        <v>1.0065833333331131</v>
      </c>
      <c r="L571" s="58"/>
      <c r="M571" s="59"/>
      <c r="N571" s="56">
        <f t="shared" si="103"/>
        <v>72.544133333333292</v>
      </c>
      <c r="O571" s="56">
        <f t="shared" si="104"/>
        <v>8.388194444438557E-2</v>
      </c>
      <c r="P571" s="56">
        <f>SUM($O$13:O571)</f>
        <v>51.555133333333295</v>
      </c>
      <c r="Q571" s="56">
        <f t="shared" si="105"/>
        <v>20.988999999999997</v>
      </c>
    </row>
    <row r="572" spans="1:17" x14ac:dyDescent="0.35">
      <c r="A572" s="63">
        <v>0.50340277777777775</v>
      </c>
      <c r="B572" s="81">
        <f t="shared" si="97"/>
        <v>2981.0000000000023</v>
      </c>
      <c r="C572" s="54">
        <f t="shared" si="106"/>
        <v>49.683333333333373</v>
      </c>
      <c r="D572" s="54">
        <f t="shared" si="98"/>
        <v>8.3333333333399651E-2</v>
      </c>
      <c r="E572">
        <v>18.5</v>
      </c>
      <c r="F572" s="31">
        <f>SUM($E$13:E572)</f>
        <v>10513</v>
      </c>
      <c r="G572" s="52">
        <f t="shared" si="99"/>
        <v>10.513</v>
      </c>
      <c r="H572" s="54">
        <f t="shared" si="107"/>
        <v>1.4625833333333333</v>
      </c>
      <c r="I572" s="87">
        <f t="shared" si="100"/>
        <v>-7.3999999999941109E-6</v>
      </c>
      <c r="J572" s="54">
        <f t="shared" si="101"/>
        <v>0.44399999999964668</v>
      </c>
      <c r="K572" s="54">
        <f t="shared" si="102"/>
        <v>1.0185833333336867</v>
      </c>
      <c r="L572" s="58"/>
      <c r="M572" s="59"/>
      <c r="N572" s="56">
        <f t="shared" si="103"/>
        <v>72.666015277777831</v>
      </c>
      <c r="O572" s="56">
        <f t="shared" si="104"/>
        <v>8.4881944444541432E-2</v>
      </c>
      <c r="P572" s="56">
        <f>SUM($O$13:O572)</f>
        <v>51.640015277777835</v>
      </c>
      <c r="Q572" s="56">
        <f t="shared" si="105"/>
        <v>21.025999999999996</v>
      </c>
    </row>
    <row r="573" spans="1:17" x14ac:dyDescent="0.35">
      <c r="A573" s="63">
        <v>0.50346064814814817</v>
      </c>
      <c r="B573" s="81">
        <f t="shared" si="97"/>
        <v>2986.0000000000064</v>
      </c>
      <c r="C573" s="54">
        <f t="shared" si="106"/>
        <v>49.766666666666772</v>
      </c>
      <c r="D573" s="54">
        <f t="shared" si="98"/>
        <v>8.3333333333399651E-2</v>
      </c>
      <c r="E573">
        <v>14</v>
      </c>
      <c r="F573" s="31">
        <f>SUM($E$13:E573)</f>
        <v>10527</v>
      </c>
      <c r="G573" s="52">
        <f t="shared" si="99"/>
        <v>10.526999999999999</v>
      </c>
      <c r="H573" s="54">
        <f t="shared" si="107"/>
        <v>1.4625833333333333</v>
      </c>
      <c r="I573" s="87">
        <f t="shared" si="100"/>
        <v>-5.5999999999955435E-6</v>
      </c>
      <c r="J573" s="54">
        <f t="shared" si="101"/>
        <v>0.33599999999973262</v>
      </c>
      <c r="K573" s="54">
        <f t="shared" si="102"/>
        <v>1.1265833333336008</v>
      </c>
      <c r="L573" s="58"/>
      <c r="M573" s="59"/>
      <c r="N573" s="56">
        <f t="shared" si="103"/>
        <v>72.787897222222384</v>
      </c>
      <c r="O573" s="56">
        <f t="shared" si="104"/>
        <v>9.3881944444541454E-2</v>
      </c>
      <c r="P573" s="56">
        <f>SUM($O$13:O573)</f>
        <v>51.733897222222375</v>
      </c>
      <c r="Q573" s="56">
        <f t="shared" si="105"/>
        <v>21.054000000000009</v>
      </c>
    </row>
    <row r="574" spans="1:17" x14ac:dyDescent="0.35">
      <c r="A574" s="63">
        <v>0.50353009259259263</v>
      </c>
      <c r="B574" s="81">
        <f t="shared" si="97"/>
        <v>2992.0000000000009</v>
      </c>
      <c r="C574" s="54">
        <f t="shared" si="106"/>
        <v>49.866666666666681</v>
      </c>
      <c r="D574" s="54">
        <f t="shared" si="98"/>
        <v>9.9999999999909051E-2</v>
      </c>
      <c r="E574">
        <v>17</v>
      </c>
      <c r="F574" s="31">
        <f>SUM($E$13:E574)</f>
        <v>10544</v>
      </c>
      <c r="G574" s="52">
        <f t="shared" si="99"/>
        <v>10.544</v>
      </c>
      <c r="H574" s="54">
        <f t="shared" si="107"/>
        <v>1.4625833333333333</v>
      </c>
      <c r="I574" s="87">
        <f t="shared" si="100"/>
        <v>-5.6666666666718203E-6</v>
      </c>
      <c r="J574" s="54">
        <f t="shared" si="101"/>
        <v>0.34000000000030922</v>
      </c>
      <c r="K574" s="54">
        <f t="shared" si="102"/>
        <v>1.1225833333330242</v>
      </c>
      <c r="L574" s="58"/>
      <c r="M574" s="59"/>
      <c r="N574" s="56">
        <f t="shared" si="103"/>
        <v>72.934155555555577</v>
      </c>
      <c r="O574" s="56">
        <f t="shared" si="104"/>
        <v>0.11225833333320032</v>
      </c>
      <c r="P574" s="56">
        <f>SUM($O$13:O574)</f>
        <v>51.846155555555576</v>
      </c>
      <c r="Q574" s="56">
        <f t="shared" si="105"/>
        <v>21.088000000000001</v>
      </c>
    </row>
    <row r="575" spans="1:17" x14ac:dyDescent="0.35">
      <c r="A575" s="63">
        <v>0.50358796296296293</v>
      </c>
      <c r="B575" s="81">
        <f t="shared" si="97"/>
        <v>2996.9999999999986</v>
      </c>
      <c r="C575" s="54">
        <f t="shared" si="106"/>
        <v>49.949999999999974</v>
      </c>
      <c r="D575" s="54">
        <f t="shared" si="98"/>
        <v>8.3333333333293069E-2</v>
      </c>
      <c r="E575">
        <v>21.5</v>
      </c>
      <c r="F575" s="31">
        <f>SUM($E$13:E575)</f>
        <v>10565.5</v>
      </c>
      <c r="G575" s="52">
        <f t="shared" si="99"/>
        <v>10.5655</v>
      </c>
      <c r="H575" s="54">
        <f t="shared" si="107"/>
        <v>1.4625833333333333</v>
      </c>
      <c r="I575" s="87">
        <f t="shared" si="100"/>
        <v>-8.6000000000041562E-6</v>
      </c>
      <c r="J575" s="54">
        <f t="shared" si="101"/>
        <v>0.51600000000024937</v>
      </c>
      <c r="K575" s="54">
        <f t="shared" si="102"/>
        <v>0.94658333333308398</v>
      </c>
      <c r="L575" s="58"/>
      <c r="M575" s="59"/>
      <c r="N575" s="56">
        <f t="shared" si="103"/>
        <v>73.05603749999996</v>
      </c>
      <c r="O575" s="56">
        <f t="shared" si="104"/>
        <v>7.8881944444385552E-2</v>
      </c>
      <c r="P575" s="56">
        <f>SUM($O$13:O575)</f>
        <v>51.925037499999959</v>
      </c>
      <c r="Q575" s="56">
        <f t="shared" si="105"/>
        <v>21.131</v>
      </c>
    </row>
    <row r="576" spans="1:17" x14ac:dyDescent="0.35">
      <c r="A576" s="63">
        <v>0.50364583333333335</v>
      </c>
      <c r="B576" s="81">
        <f t="shared" si="97"/>
        <v>3002.0000000000023</v>
      </c>
      <c r="C576" s="54">
        <f t="shared" si="106"/>
        <v>50.033333333333374</v>
      </c>
      <c r="D576" s="54">
        <f t="shared" si="98"/>
        <v>8.3333333333399651E-2</v>
      </c>
      <c r="E576">
        <v>15.5</v>
      </c>
      <c r="F576" s="31">
        <f>SUM($E$13:E576)</f>
        <v>10581</v>
      </c>
      <c r="G576" s="52">
        <f t="shared" si="99"/>
        <v>10.581</v>
      </c>
      <c r="H576" s="54">
        <f t="shared" si="107"/>
        <v>1.4625833333333333</v>
      </c>
      <c r="I576" s="87">
        <f t="shared" si="100"/>
        <v>-6.199999999995066E-6</v>
      </c>
      <c r="J576" s="54">
        <f t="shared" si="101"/>
        <v>0.37199999999970396</v>
      </c>
      <c r="K576" s="54">
        <f t="shared" si="102"/>
        <v>1.0905833333336294</v>
      </c>
      <c r="L576" s="58"/>
      <c r="M576" s="59"/>
      <c r="N576" s="56">
        <f t="shared" si="103"/>
        <v>73.177919444444498</v>
      </c>
      <c r="O576" s="56">
        <f t="shared" si="104"/>
        <v>9.0881944444541451E-2</v>
      </c>
      <c r="P576" s="56">
        <f>SUM($O$13:O576)</f>
        <v>52.015919444444499</v>
      </c>
      <c r="Q576" s="56">
        <f t="shared" si="105"/>
        <v>21.161999999999999</v>
      </c>
    </row>
    <row r="577" spans="1:17" x14ac:dyDescent="0.35">
      <c r="A577" s="63">
        <v>0.5037152777777778</v>
      </c>
      <c r="B577" s="81">
        <f t="shared" si="97"/>
        <v>3008.0000000000032</v>
      </c>
      <c r="C577" s="54">
        <f t="shared" si="106"/>
        <v>50.13333333333339</v>
      </c>
      <c r="D577" s="54">
        <f t="shared" si="98"/>
        <v>0.10000000000001563</v>
      </c>
      <c r="E577">
        <v>20</v>
      </c>
      <c r="F577" s="31">
        <f>SUM($E$13:E577)</f>
        <v>10601</v>
      </c>
      <c r="G577" s="52">
        <f t="shared" si="99"/>
        <v>10.601000000000001</v>
      </c>
      <c r="H577" s="54">
        <f t="shared" si="107"/>
        <v>1.4625833333333333</v>
      </c>
      <c r="I577" s="87">
        <f t="shared" si="100"/>
        <v>-6.6666666666656239E-6</v>
      </c>
      <c r="J577" s="54">
        <f t="shared" si="101"/>
        <v>0.39999999999993746</v>
      </c>
      <c r="K577" s="54">
        <f t="shared" si="102"/>
        <v>1.0625833333333958</v>
      </c>
      <c r="L577" s="58"/>
      <c r="M577" s="59"/>
      <c r="N577" s="56">
        <f t="shared" si="103"/>
        <v>73.324177777777862</v>
      </c>
      <c r="O577" s="56">
        <f t="shared" si="104"/>
        <v>0.10625833333335619</v>
      </c>
      <c r="P577" s="56">
        <f>SUM($O$13:O577)</f>
        <v>52.122177777777857</v>
      </c>
      <c r="Q577" s="56">
        <f t="shared" si="105"/>
        <v>21.202000000000005</v>
      </c>
    </row>
    <row r="578" spans="1:17" x14ac:dyDescent="0.35">
      <c r="A578" s="63">
        <v>0.50377314814814811</v>
      </c>
      <c r="B578" s="81">
        <f t="shared" si="97"/>
        <v>3012.9999999999945</v>
      </c>
      <c r="C578" s="54">
        <f t="shared" si="106"/>
        <v>50.216666666666576</v>
      </c>
      <c r="D578" s="54">
        <f t="shared" si="98"/>
        <v>8.3333333333186488E-2</v>
      </c>
      <c r="E578">
        <v>20</v>
      </c>
      <c r="F578" s="31">
        <f>SUM($E$13:E578)</f>
        <v>10621</v>
      </c>
      <c r="G578" s="52">
        <f t="shared" si="99"/>
        <v>10.621</v>
      </c>
      <c r="H578" s="54">
        <f t="shared" si="107"/>
        <v>1.4625833333333333</v>
      </c>
      <c r="I578" s="87">
        <f t="shared" si="100"/>
        <v>-8.000000000014096E-6</v>
      </c>
      <c r="J578" s="54">
        <f t="shared" si="101"/>
        <v>0.48000000000084581</v>
      </c>
      <c r="K578" s="54">
        <f t="shared" si="102"/>
        <v>0.9825833333324876</v>
      </c>
      <c r="L578" s="58"/>
      <c r="M578" s="59"/>
      <c r="N578" s="56">
        <f t="shared" si="103"/>
        <v>73.446059722222088</v>
      </c>
      <c r="O578" s="56">
        <f t="shared" si="104"/>
        <v>8.1881944444229679E-2</v>
      </c>
      <c r="P578" s="56">
        <f>SUM($O$13:O578)</f>
        <v>52.204059722222084</v>
      </c>
      <c r="Q578" s="56">
        <f t="shared" si="105"/>
        <v>21.242000000000004</v>
      </c>
    </row>
    <row r="579" spans="1:17" x14ac:dyDescent="0.35">
      <c r="A579" s="63">
        <v>0.50384259259259256</v>
      </c>
      <c r="B579" s="81">
        <f t="shared" si="97"/>
        <v>3019.0000000000018</v>
      </c>
      <c r="C579" s="54">
        <f t="shared" si="106"/>
        <v>50.316666666666698</v>
      </c>
      <c r="D579" s="54">
        <f t="shared" si="98"/>
        <v>0.10000000000012221</v>
      </c>
      <c r="E579">
        <v>19.5</v>
      </c>
      <c r="F579" s="31">
        <f>SUM($E$13:E579)</f>
        <v>10640.5</v>
      </c>
      <c r="G579" s="52">
        <f t="shared" si="99"/>
        <v>10.640499999999999</v>
      </c>
      <c r="H579" s="54">
        <f t="shared" si="107"/>
        <v>1.4625833333333333</v>
      </c>
      <c r="I579" s="87">
        <f t="shared" si="100"/>
        <v>-6.4999999999920561E-6</v>
      </c>
      <c r="J579" s="54">
        <f t="shared" si="101"/>
        <v>0.38999999999952339</v>
      </c>
      <c r="K579" s="54">
        <f t="shared" si="102"/>
        <v>1.07258333333381</v>
      </c>
      <c r="L579" s="58"/>
      <c r="M579" s="59"/>
      <c r="N579" s="56">
        <f t="shared" si="103"/>
        <v>73.592318055555609</v>
      </c>
      <c r="O579" s="56">
        <f t="shared" si="104"/>
        <v>0.10725833333351208</v>
      </c>
      <c r="P579" s="56">
        <f>SUM($O$13:O579)</f>
        <v>52.311318055555596</v>
      </c>
      <c r="Q579" s="56">
        <f t="shared" si="105"/>
        <v>21.281000000000013</v>
      </c>
    </row>
    <row r="580" spans="1:17" x14ac:dyDescent="0.35">
      <c r="A580" s="63">
        <v>0.50390046296296298</v>
      </c>
      <c r="B580" s="81">
        <f t="shared" si="97"/>
        <v>3024.0000000000059</v>
      </c>
      <c r="C580" s="54">
        <f t="shared" si="106"/>
        <v>50.400000000000098</v>
      </c>
      <c r="D580" s="54">
        <f t="shared" si="98"/>
        <v>8.3333333333399651E-2</v>
      </c>
      <c r="E580">
        <v>19</v>
      </c>
      <c r="F580" s="31">
        <f>SUM($E$13:E580)</f>
        <v>10659.5</v>
      </c>
      <c r="G580" s="52">
        <f t="shared" si="99"/>
        <v>10.6595</v>
      </c>
      <c r="H580" s="54">
        <f t="shared" si="107"/>
        <v>1.4625833333333333</v>
      </c>
      <c r="I580" s="87">
        <f t="shared" si="100"/>
        <v>-7.5999999999939514E-6</v>
      </c>
      <c r="J580" s="54">
        <f t="shared" si="101"/>
        <v>0.45599999999963708</v>
      </c>
      <c r="K580" s="54">
        <f t="shared" si="102"/>
        <v>1.0065833333336962</v>
      </c>
      <c r="L580" s="58"/>
      <c r="M580" s="59"/>
      <c r="N580" s="56">
        <f t="shared" si="103"/>
        <v>73.714200000000147</v>
      </c>
      <c r="O580" s="56">
        <f t="shared" si="104"/>
        <v>8.3881944444541431E-2</v>
      </c>
      <c r="P580" s="56">
        <f>SUM($O$13:O580)</f>
        <v>52.395200000000138</v>
      </c>
      <c r="Q580" s="56">
        <f t="shared" si="105"/>
        <v>21.31900000000001</v>
      </c>
    </row>
    <row r="581" spans="1:17" x14ac:dyDescent="0.35">
      <c r="A581" s="63">
        <v>0.5039583333333334</v>
      </c>
      <c r="B581" s="81">
        <f t="shared" si="97"/>
        <v>3029.00000000001</v>
      </c>
      <c r="C581" s="54">
        <f t="shared" si="106"/>
        <v>50.483333333333498</v>
      </c>
      <c r="D581" s="54">
        <f t="shared" si="98"/>
        <v>8.3333333333399651E-2</v>
      </c>
      <c r="E581">
        <v>14.5</v>
      </c>
      <c r="F581" s="31">
        <f>SUM($E$13:E581)</f>
        <v>10674</v>
      </c>
      <c r="G581" s="52">
        <f t="shared" si="99"/>
        <v>10.673999999999999</v>
      </c>
      <c r="H581" s="54">
        <f t="shared" si="107"/>
        <v>1.4625833333333333</v>
      </c>
      <c r="I581" s="87">
        <f t="shared" si="100"/>
        <v>-5.7999999999953849E-6</v>
      </c>
      <c r="J581" s="54">
        <f t="shared" si="101"/>
        <v>0.34799999999972309</v>
      </c>
      <c r="K581" s="54">
        <f t="shared" si="102"/>
        <v>1.1145833333336101</v>
      </c>
      <c r="L581" s="58"/>
      <c r="M581" s="59"/>
      <c r="N581" s="56">
        <f t="shared" si="103"/>
        <v>73.836081944444686</v>
      </c>
      <c r="O581" s="56">
        <f t="shared" si="104"/>
        <v>9.2881944444541426E-2</v>
      </c>
      <c r="P581" s="56">
        <f>SUM($O$13:O581)</f>
        <v>52.48808194444468</v>
      </c>
      <c r="Q581" s="56">
        <f t="shared" si="105"/>
        <v>21.348000000000006</v>
      </c>
    </row>
    <row r="582" spans="1:17" x14ac:dyDescent="0.35">
      <c r="A582" s="63">
        <v>0.5040162037037037</v>
      </c>
      <c r="B582" s="81">
        <f t="shared" si="97"/>
        <v>3034.0000000000009</v>
      </c>
      <c r="C582" s="54">
        <f t="shared" si="106"/>
        <v>50.566666666666684</v>
      </c>
      <c r="D582" s="54">
        <f t="shared" si="98"/>
        <v>8.3333333333186488E-2</v>
      </c>
      <c r="E582">
        <v>19.5</v>
      </c>
      <c r="F582" s="31">
        <f>SUM($E$13:E582)</f>
        <v>10693.5</v>
      </c>
      <c r="G582" s="52">
        <f t="shared" si="99"/>
        <v>10.6935</v>
      </c>
      <c r="H582" s="54">
        <f t="shared" si="107"/>
        <v>1.4625833333333333</v>
      </c>
      <c r="I582" s="87">
        <f t="shared" si="100"/>
        <v>-7.8000000000137455E-6</v>
      </c>
      <c r="J582" s="54">
        <f t="shared" si="101"/>
        <v>0.4680000000008247</v>
      </c>
      <c r="K582" s="54">
        <f t="shared" si="102"/>
        <v>0.9945833333325087</v>
      </c>
      <c r="L582" s="58"/>
      <c r="M582" s="59"/>
      <c r="N582" s="56">
        <f t="shared" si="103"/>
        <v>73.957963888888912</v>
      </c>
      <c r="O582" s="56">
        <f t="shared" si="104"/>
        <v>8.288194444422968E-2</v>
      </c>
      <c r="P582" s="56">
        <f>SUM($O$13:O582)</f>
        <v>52.570963888888912</v>
      </c>
      <c r="Q582" s="56">
        <f t="shared" si="105"/>
        <v>21.387</v>
      </c>
    </row>
    <row r="583" spans="1:17" x14ac:dyDescent="0.35">
      <c r="A583" s="63">
        <v>0.50408564814814816</v>
      </c>
      <c r="B583" s="81">
        <f t="shared" si="97"/>
        <v>3040.0000000000018</v>
      </c>
      <c r="C583" s="54">
        <f t="shared" si="106"/>
        <v>50.6666666666667</v>
      </c>
      <c r="D583" s="54">
        <f t="shared" si="98"/>
        <v>0.10000000000001563</v>
      </c>
      <c r="E583">
        <v>19.5</v>
      </c>
      <c r="F583" s="31">
        <f>SUM($E$13:E583)</f>
        <v>10713</v>
      </c>
      <c r="G583" s="52">
        <f t="shared" si="99"/>
        <v>10.712999999999999</v>
      </c>
      <c r="H583" s="54">
        <f t="shared" si="107"/>
        <v>1.4625833333333333</v>
      </c>
      <c r="I583" s="87">
        <f t="shared" si="100"/>
        <v>-6.499999999998984E-6</v>
      </c>
      <c r="J583" s="54">
        <f t="shared" si="101"/>
        <v>0.38999999999993906</v>
      </c>
      <c r="K583" s="54">
        <f t="shared" si="102"/>
        <v>1.0725833333333943</v>
      </c>
      <c r="L583" s="58"/>
      <c r="M583" s="59"/>
      <c r="N583" s="56">
        <f t="shared" si="103"/>
        <v>74.104222222222276</v>
      </c>
      <c r="O583" s="56">
        <f t="shared" si="104"/>
        <v>0.1072583333333562</v>
      </c>
      <c r="P583" s="56">
        <f>SUM($O$13:O583)</f>
        <v>52.678222222222267</v>
      </c>
      <c r="Q583" s="56">
        <f t="shared" si="105"/>
        <v>21.426000000000009</v>
      </c>
    </row>
    <row r="584" spans="1:17" x14ac:dyDescent="0.35">
      <c r="A584" s="63">
        <v>0.50414351851851846</v>
      </c>
      <c r="B584" s="81">
        <f t="shared" si="97"/>
        <v>3044.9999999999995</v>
      </c>
      <c r="C584" s="54">
        <f t="shared" si="106"/>
        <v>50.749999999999993</v>
      </c>
      <c r="D584" s="54">
        <f t="shared" si="98"/>
        <v>8.3333333333293069E-2</v>
      </c>
      <c r="E584">
        <v>19</v>
      </c>
      <c r="F584" s="31">
        <f>SUM($E$13:E584)</f>
        <v>10732</v>
      </c>
      <c r="G584" s="52">
        <f t="shared" si="99"/>
        <v>10.731999999999999</v>
      </c>
      <c r="H584" s="54">
        <f t="shared" si="107"/>
        <v>1.4625833333333333</v>
      </c>
      <c r="I584" s="87">
        <f t="shared" si="100"/>
        <v>-7.600000000003672E-6</v>
      </c>
      <c r="J584" s="54">
        <f t="shared" si="101"/>
        <v>0.45600000000022034</v>
      </c>
      <c r="K584" s="54">
        <f t="shared" si="102"/>
        <v>1.0065833333331131</v>
      </c>
      <c r="L584" s="58"/>
      <c r="M584" s="59"/>
      <c r="N584" s="56">
        <f t="shared" si="103"/>
        <v>74.226104166666659</v>
      </c>
      <c r="O584" s="56">
        <f t="shared" si="104"/>
        <v>8.388194444438557E-2</v>
      </c>
      <c r="P584" s="56">
        <f>SUM($O$13:O584)</f>
        <v>52.762104166666653</v>
      </c>
      <c r="Q584" s="56">
        <f t="shared" si="105"/>
        <v>21.464000000000006</v>
      </c>
    </row>
    <row r="585" spans="1:17" x14ac:dyDescent="0.35">
      <c r="A585" s="63">
        <v>0.50420138888888888</v>
      </c>
      <c r="B585" s="81">
        <f t="shared" si="97"/>
        <v>3050.0000000000036</v>
      </c>
      <c r="C585" s="54">
        <f t="shared" si="106"/>
        <v>50.833333333333393</v>
      </c>
      <c r="D585" s="54">
        <f t="shared" si="98"/>
        <v>8.3333333333399651E-2</v>
      </c>
      <c r="E585">
        <v>19</v>
      </c>
      <c r="F585" s="31">
        <f>SUM($E$13:E585)</f>
        <v>10751</v>
      </c>
      <c r="G585" s="52">
        <f t="shared" si="99"/>
        <v>10.750999999999999</v>
      </c>
      <c r="H585" s="54">
        <f t="shared" si="107"/>
        <v>1.4625833333333333</v>
      </c>
      <c r="I585" s="87">
        <f t="shared" si="100"/>
        <v>-7.5999999999939514E-6</v>
      </c>
      <c r="J585" s="54">
        <f t="shared" si="101"/>
        <v>0.45599999999963708</v>
      </c>
      <c r="K585" s="54">
        <f t="shared" si="102"/>
        <v>1.0065833333336962</v>
      </c>
      <c r="L585" s="58"/>
      <c r="M585" s="59"/>
      <c r="N585" s="56">
        <f t="shared" si="103"/>
        <v>74.347986111111197</v>
      </c>
      <c r="O585" s="56">
        <f t="shared" si="104"/>
        <v>8.3881944444541431E-2</v>
      </c>
      <c r="P585" s="56">
        <f>SUM($O$13:O585)</f>
        <v>52.845986111111195</v>
      </c>
      <c r="Q585" s="56">
        <f t="shared" si="105"/>
        <v>21.502000000000002</v>
      </c>
    </row>
    <row r="586" spans="1:17" x14ac:dyDescent="0.35">
      <c r="A586" s="63">
        <v>0.50427083333333333</v>
      </c>
      <c r="B586" s="81">
        <f t="shared" si="97"/>
        <v>3055.9999999999982</v>
      </c>
      <c r="C586" s="54">
        <f t="shared" si="106"/>
        <v>50.933333333333302</v>
      </c>
      <c r="D586" s="54">
        <f t="shared" si="98"/>
        <v>9.9999999999909051E-2</v>
      </c>
      <c r="E586">
        <v>15</v>
      </c>
      <c r="F586" s="31">
        <f>SUM($E$13:E586)</f>
        <v>10766</v>
      </c>
      <c r="G586" s="52">
        <f t="shared" si="99"/>
        <v>10.766</v>
      </c>
      <c r="H586" s="54">
        <f t="shared" si="107"/>
        <v>1.4625833333333333</v>
      </c>
      <c r="I586" s="87">
        <f t="shared" si="100"/>
        <v>-5.0000000000045473E-6</v>
      </c>
      <c r="J586" s="54">
        <f t="shared" si="101"/>
        <v>0.30000000000027283</v>
      </c>
      <c r="K586" s="54">
        <f t="shared" si="102"/>
        <v>1.1625833333330604</v>
      </c>
      <c r="L586" s="58"/>
      <c r="M586" s="59"/>
      <c r="N586" s="56">
        <f t="shared" si="103"/>
        <v>74.494244444444405</v>
      </c>
      <c r="O586" s="56">
        <f t="shared" si="104"/>
        <v>0.11625833333320031</v>
      </c>
      <c r="P586" s="56">
        <f>SUM($O$13:O586)</f>
        <v>52.962244444444394</v>
      </c>
      <c r="Q586" s="56">
        <f t="shared" si="105"/>
        <v>21.532000000000011</v>
      </c>
    </row>
    <row r="587" spans="1:17" x14ac:dyDescent="0.35">
      <c r="A587" s="63">
        <v>0.50432870370370375</v>
      </c>
      <c r="B587" s="81">
        <f t="shared" si="97"/>
        <v>3061.0000000000023</v>
      </c>
      <c r="C587" s="54">
        <f t="shared" si="106"/>
        <v>51.016666666666701</v>
      </c>
      <c r="D587" s="54">
        <f t="shared" si="98"/>
        <v>8.3333333333399651E-2</v>
      </c>
      <c r="E587">
        <v>19</v>
      </c>
      <c r="F587" s="31">
        <f>SUM($E$13:E587)</f>
        <v>10785</v>
      </c>
      <c r="G587" s="52">
        <f t="shared" si="99"/>
        <v>10.785</v>
      </c>
      <c r="H587" s="54">
        <f t="shared" si="107"/>
        <v>1.4625833333333333</v>
      </c>
      <c r="I587" s="87">
        <f t="shared" si="100"/>
        <v>-7.5999999999939514E-6</v>
      </c>
      <c r="J587" s="54">
        <f t="shared" si="101"/>
        <v>0.45599999999963708</v>
      </c>
      <c r="K587" s="54">
        <f t="shared" si="102"/>
        <v>1.0065833333336962</v>
      </c>
      <c r="L587" s="58"/>
      <c r="M587" s="59"/>
      <c r="N587" s="56">
        <f t="shared" si="103"/>
        <v>74.616126388888944</v>
      </c>
      <c r="O587" s="56">
        <f t="shared" si="104"/>
        <v>8.3881944444541431E-2</v>
      </c>
      <c r="P587" s="56">
        <f>SUM($O$13:O587)</f>
        <v>53.046126388888936</v>
      </c>
      <c r="Q587" s="56">
        <f t="shared" si="105"/>
        <v>21.570000000000007</v>
      </c>
    </row>
    <row r="588" spans="1:17" x14ac:dyDescent="0.35">
      <c r="A588" s="63">
        <v>0.50438657407407406</v>
      </c>
      <c r="B588" s="81">
        <f t="shared" si="97"/>
        <v>3065.9999999999995</v>
      </c>
      <c r="C588" s="54">
        <f t="shared" si="106"/>
        <v>51.099999999999994</v>
      </c>
      <c r="D588" s="54">
        <f t="shared" si="98"/>
        <v>8.3333333333293069E-2</v>
      </c>
      <c r="E588">
        <v>19</v>
      </c>
      <c r="F588" s="31">
        <f>SUM($E$13:E588)</f>
        <v>10804</v>
      </c>
      <c r="G588" s="52">
        <f t="shared" si="99"/>
        <v>10.804</v>
      </c>
      <c r="H588" s="54">
        <f t="shared" si="107"/>
        <v>1.4625833333333333</v>
      </c>
      <c r="I588" s="87">
        <f t="shared" si="100"/>
        <v>-7.600000000003672E-6</v>
      </c>
      <c r="J588" s="54">
        <f t="shared" si="101"/>
        <v>0.45600000000022034</v>
      </c>
      <c r="K588" s="54">
        <f t="shared" si="102"/>
        <v>1.0065833333331131</v>
      </c>
      <c r="L588" s="58"/>
      <c r="M588" s="59"/>
      <c r="N588" s="56">
        <f t="shared" si="103"/>
        <v>74.738008333333326</v>
      </c>
      <c r="O588" s="56">
        <f t="shared" si="104"/>
        <v>8.388194444438557E-2</v>
      </c>
      <c r="P588" s="56">
        <f>SUM($O$13:O588)</f>
        <v>53.130008333333322</v>
      </c>
      <c r="Q588" s="56">
        <f t="shared" si="105"/>
        <v>21.608000000000004</v>
      </c>
    </row>
    <row r="589" spans="1:17" x14ac:dyDescent="0.35">
      <c r="A589" s="63">
        <v>0.50445601851851851</v>
      </c>
      <c r="B589" s="81">
        <f t="shared" si="97"/>
        <v>3072.0000000000005</v>
      </c>
      <c r="C589" s="54">
        <f t="shared" si="106"/>
        <v>51.20000000000001</v>
      </c>
      <c r="D589" s="54">
        <f t="shared" si="98"/>
        <v>0.10000000000001563</v>
      </c>
      <c r="E589">
        <v>18.5</v>
      </c>
      <c r="F589" s="31">
        <f>SUM($E$13:E589)</f>
        <v>10822.5</v>
      </c>
      <c r="G589" s="52">
        <f t="shared" si="99"/>
        <v>10.8225</v>
      </c>
      <c r="H589" s="54">
        <f t="shared" si="107"/>
        <v>1.4625833333333333</v>
      </c>
      <c r="I589" s="87">
        <f t="shared" si="100"/>
        <v>-6.1666666666657024E-6</v>
      </c>
      <c r="J589" s="54">
        <f t="shared" si="101"/>
        <v>0.36999999999994215</v>
      </c>
      <c r="K589" s="54">
        <f t="shared" si="102"/>
        <v>1.0925833333333912</v>
      </c>
      <c r="L589" s="58"/>
      <c r="M589" s="59"/>
      <c r="N589" s="56">
        <f t="shared" si="103"/>
        <v>74.884266666666676</v>
      </c>
      <c r="O589" s="56">
        <f t="shared" si="104"/>
        <v>0.1092583333333562</v>
      </c>
      <c r="P589" s="56">
        <f>SUM($O$13:O589)</f>
        <v>53.23926666666668</v>
      </c>
      <c r="Q589" s="56">
        <f t="shared" si="105"/>
        <v>21.644999999999996</v>
      </c>
    </row>
    <row r="590" spans="1:17" x14ac:dyDescent="0.35">
      <c r="A590" s="63">
        <v>0.50451388888888882</v>
      </c>
      <c r="B590" s="81">
        <f t="shared" ref="B590:B653" si="108">C590*60</f>
        <v>3076.9999999999918</v>
      </c>
      <c r="C590" s="54">
        <f t="shared" si="106"/>
        <v>51.283333333333196</v>
      </c>
      <c r="D590" s="54">
        <f t="shared" ref="D590:D653" si="109">(A590*24-A589*24)*60</f>
        <v>8.3333333333186488E-2</v>
      </c>
      <c r="E590">
        <v>14.5</v>
      </c>
      <c r="F590" s="31">
        <f>SUM($E$13:E590)</f>
        <v>10837</v>
      </c>
      <c r="G590" s="52">
        <f t="shared" ref="G590:G653" si="110">F590/1000</f>
        <v>10.837</v>
      </c>
      <c r="H590" s="54">
        <f t="shared" si="107"/>
        <v>1.4625833333333333</v>
      </c>
      <c r="I590" s="87">
        <f t="shared" ref="I590:I653" si="111">-J590/1000/60</f>
        <v>-5.8000000000102207E-6</v>
      </c>
      <c r="J590" s="54">
        <f t="shared" ref="J590:J653" si="112">2*E590/(1000*D590*1)</f>
        <v>0.34800000000061321</v>
      </c>
      <c r="K590" s="54">
        <f t="shared" ref="K590:K653" si="113">H590-J590</f>
        <v>1.1145833333327202</v>
      </c>
      <c r="L590" s="58"/>
      <c r="M590" s="59"/>
      <c r="N590" s="56">
        <f t="shared" ref="N590:N653" si="114">C590*H590</f>
        <v>75.006148611110916</v>
      </c>
      <c r="O590" s="56">
        <f t="shared" ref="O590:O653" si="115">K590*(D590)</f>
        <v>9.2881944444229675E-2</v>
      </c>
      <c r="P590" s="56">
        <f>SUM($O$13:O590)</f>
        <v>53.33214861111091</v>
      </c>
      <c r="Q590" s="56">
        <f t="shared" ref="Q590:Q653" si="116">N590-P590</f>
        <v>21.674000000000007</v>
      </c>
    </row>
    <row r="591" spans="1:17" x14ac:dyDescent="0.35">
      <c r="A591" s="63">
        <v>0.50457175925925923</v>
      </c>
      <c r="B591" s="81">
        <f t="shared" si="108"/>
        <v>3081.9999999999959</v>
      </c>
      <c r="C591" s="54">
        <f t="shared" ref="C591:C654" si="117">(A591*24-$A$13*24)*60</f>
        <v>51.366666666666596</v>
      </c>
      <c r="D591" s="54">
        <f t="shared" si="109"/>
        <v>8.3333333333399651E-2</v>
      </c>
      <c r="E591">
        <v>18</v>
      </c>
      <c r="F591" s="31">
        <f>SUM($E$13:E591)</f>
        <v>10855</v>
      </c>
      <c r="G591" s="52">
        <f t="shared" si="110"/>
        <v>10.855</v>
      </c>
      <c r="H591" s="54">
        <f t="shared" si="107"/>
        <v>1.4625833333333333</v>
      </c>
      <c r="I591" s="87">
        <f t="shared" si="111"/>
        <v>-7.1999999999942703E-6</v>
      </c>
      <c r="J591" s="54">
        <f t="shared" si="112"/>
        <v>0.43199999999965621</v>
      </c>
      <c r="K591" s="54">
        <f t="shared" si="113"/>
        <v>1.0305833333336771</v>
      </c>
      <c r="L591" s="58"/>
      <c r="M591" s="59"/>
      <c r="N591" s="56">
        <f t="shared" si="114"/>
        <v>75.128030555555455</v>
      </c>
      <c r="O591" s="56">
        <f t="shared" si="115"/>
        <v>8.5881944444541433E-2</v>
      </c>
      <c r="P591" s="56">
        <f>SUM($O$13:O591)</f>
        <v>53.418030555555454</v>
      </c>
      <c r="Q591" s="56">
        <f t="shared" si="116"/>
        <v>21.71</v>
      </c>
    </row>
    <row r="592" spans="1:17" x14ac:dyDescent="0.35">
      <c r="A592" s="63">
        <v>0.50462962962962965</v>
      </c>
      <c r="B592" s="81">
        <f t="shared" si="108"/>
        <v>3086.9999999999995</v>
      </c>
      <c r="C592" s="54">
        <f t="shared" si="117"/>
        <v>51.449999999999996</v>
      </c>
      <c r="D592" s="54">
        <f t="shared" si="109"/>
        <v>8.3333333333399651E-2</v>
      </c>
      <c r="E592">
        <v>18</v>
      </c>
      <c r="F592" s="31">
        <f>SUM($E$13:E592)</f>
        <v>10873</v>
      </c>
      <c r="G592" s="52">
        <f t="shared" si="110"/>
        <v>10.872999999999999</v>
      </c>
      <c r="H592" s="54">
        <f t="shared" si="107"/>
        <v>1.4625833333333333</v>
      </c>
      <c r="I592" s="87">
        <f t="shared" si="111"/>
        <v>-7.1999999999942703E-6</v>
      </c>
      <c r="J592" s="54">
        <f t="shared" si="112"/>
        <v>0.43199999999965621</v>
      </c>
      <c r="K592" s="54">
        <f t="shared" si="113"/>
        <v>1.0305833333336771</v>
      </c>
      <c r="L592" s="58"/>
      <c r="M592" s="59"/>
      <c r="N592" s="56">
        <f t="shared" si="114"/>
        <v>75.249912499999994</v>
      </c>
      <c r="O592" s="56">
        <f t="shared" si="115"/>
        <v>8.5881944444541433E-2</v>
      </c>
      <c r="P592" s="56">
        <f>SUM($O$13:O592)</f>
        <v>53.503912499999998</v>
      </c>
      <c r="Q592" s="56">
        <f t="shared" si="116"/>
        <v>21.745999999999995</v>
      </c>
    </row>
    <row r="593" spans="1:17" x14ac:dyDescent="0.35">
      <c r="A593" s="63">
        <v>0.50468750000000007</v>
      </c>
      <c r="B593" s="81">
        <f t="shared" si="108"/>
        <v>3092.0000000000036</v>
      </c>
      <c r="C593" s="54">
        <f t="shared" si="117"/>
        <v>51.533333333333395</v>
      </c>
      <c r="D593" s="54">
        <f t="shared" si="109"/>
        <v>8.3333333333399651E-2</v>
      </c>
      <c r="E593">
        <v>14.5</v>
      </c>
      <c r="F593" s="31">
        <f>SUM($E$13:E593)</f>
        <v>10887.5</v>
      </c>
      <c r="G593" s="52">
        <f t="shared" si="110"/>
        <v>10.887499999999999</v>
      </c>
      <c r="H593" s="54">
        <f t="shared" si="107"/>
        <v>1.4625833333333333</v>
      </c>
      <c r="I593" s="87">
        <f t="shared" si="111"/>
        <v>-5.7999999999953849E-6</v>
      </c>
      <c r="J593" s="54">
        <f t="shared" si="112"/>
        <v>0.34799999999972309</v>
      </c>
      <c r="K593" s="54">
        <f t="shared" si="113"/>
        <v>1.1145833333336101</v>
      </c>
      <c r="L593" s="58"/>
      <c r="M593" s="59"/>
      <c r="N593" s="56">
        <f t="shared" si="114"/>
        <v>75.371794444444532</v>
      </c>
      <c r="O593" s="56">
        <f t="shared" si="115"/>
        <v>9.2881944444541426E-2</v>
      </c>
      <c r="P593" s="56">
        <f>SUM($O$13:O593)</f>
        <v>53.596794444444541</v>
      </c>
      <c r="Q593" s="56">
        <f t="shared" si="116"/>
        <v>21.774999999999991</v>
      </c>
    </row>
    <row r="594" spans="1:17" x14ac:dyDescent="0.35">
      <c r="A594" s="63">
        <v>0.50475694444444441</v>
      </c>
      <c r="B594" s="81">
        <f t="shared" si="108"/>
        <v>3097.9999999999982</v>
      </c>
      <c r="C594" s="54">
        <f t="shared" si="117"/>
        <v>51.633333333333304</v>
      </c>
      <c r="D594" s="54">
        <f t="shared" si="109"/>
        <v>9.9999999999909051E-2</v>
      </c>
      <c r="E594">
        <v>18.5</v>
      </c>
      <c r="F594" s="31">
        <f>SUM($E$13:E594)</f>
        <v>10906</v>
      </c>
      <c r="G594" s="52">
        <f t="shared" si="110"/>
        <v>10.906000000000001</v>
      </c>
      <c r="H594" s="54">
        <f t="shared" si="107"/>
        <v>1.4625833333333333</v>
      </c>
      <c r="I594" s="87">
        <f t="shared" si="111"/>
        <v>-6.1666666666722754E-6</v>
      </c>
      <c r="J594" s="54">
        <f t="shared" si="112"/>
        <v>0.3700000000003365</v>
      </c>
      <c r="K594" s="54">
        <f t="shared" si="113"/>
        <v>1.0925833333329968</v>
      </c>
      <c r="L594" s="58"/>
      <c r="M594" s="59"/>
      <c r="N594" s="56">
        <f t="shared" si="114"/>
        <v>75.51805277777774</v>
      </c>
      <c r="O594" s="56">
        <f t="shared" si="115"/>
        <v>0.10925833333320031</v>
      </c>
      <c r="P594" s="56">
        <f>SUM($O$13:O594)</f>
        <v>53.706052777777742</v>
      </c>
      <c r="Q594" s="56">
        <f t="shared" si="116"/>
        <v>21.811999999999998</v>
      </c>
    </row>
    <row r="595" spans="1:17" x14ac:dyDescent="0.35">
      <c r="A595" s="63">
        <v>0.50481481481481483</v>
      </c>
      <c r="B595" s="81">
        <f t="shared" si="108"/>
        <v>3103.0000000000023</v>
      </c>
      <c r="C595" s="54">
        <f t="shared" si="117"/>
        <v>51.716666666666704</v>
      </c>
      <c r="D595" s="54">
        <f t="shared" si="109"/>
        <v>8.3333333333399651E-2</v>
      </c>
      <c r="E595">
        <v>18</v>
      </c>
      <c r="F595" s="31">
        <f>SUM($E$13:E595)</f>
        <v>10924</v>
      </c>
      <c r="G595" s="52">
        <f t="shared" si="110"/>
        <v>10.923999999999999</v>
      </c>
      <c r="H595" s="54">
        <f t="shared" si="107"/>
        <v>1.4625833333333333</v>
      </c>
      <c r="I595" s="87">
        <f t="shared" si="111"/>
        <v>-7.1999999999942703E-6</v>
      </c>
      <c r="J595" s="54">
        <f t="shared" si="112"/>
        <v>0.43199999999965621</v>
      </c>
      <c r="K595" s="54">
        <f t="shared" si="113"/>
        <v>1.0305833333336771</v>
      </c>
      <c r="L595" s="58"/>
      <c r="M595" s="59"/>
      <c r="N595" s="56">
        <f t="shared" si="114"/>
        <v>75.639934722222279</v>
      </c>
      <c r="O595" s="56">
        <f t="shared" si="115"/>
        <v>8.5881944444541433E-2</v>
      </c>
      <c r="P595" s="56">
        <f>SUM($O$13:O595)</f>
        <v>53.791934722222287</v>
      </c>
      <c r="Q595" s="56">
        <f t="shared" si="116"/>
        <v>21.847999999999992</v>
      </c>
    </row>
    <row r="596" spans="1:17" x14ac:dyDescent="0.35">
      <c r="A596" s="63">
        <v>0.50487268518518513</v>
      </c>
      <c r="B596" s="81">
        <f t="shared" si="108"/>
        <v>3107.9999999999936</v>
      </c>
      <c r="C596" s="54">
        <f t="shared" si="117"/>
        <v>51.799999999999891</v>
      </c>
      <c r="D596" s="54">
        <f t="shared" si="109"/>
        <v>8.3333333333186488E-2</v>
      </c>
      <c r="E596">
        <v>18</v>
      </c>
      <c r="F596" s="31">
        <f>SUM($E$13:E596)</f>
        <v>10942</v>
      </c>
      <c r="G596" s="52">
        <f t="shared" si="110"/>
        <v>10.942</v>
      </c>
      <c r="H596" s="54">
        <f t="shared" si="107"/>
        <v>1.4625833333333333</v>
      </c>
      <c r="I596" s="87">
        <f t="shared" si="111"/>
        <v>-7.2000000000126865E-6</v>
      </c>
      <c r="J596" s="54">
        <f t="shared" si="112"/>
        <v>0.43200000000076122</v>
      </c>
      <c r="K596" s="54">
        <f t="shared" si="113"/>
        <v>1.0305833333325722</v>
      </c>
      <c r="L596" s="58"/>
      <c r="M596" s="59"/>
      <c r="N596" s="56">
        <f t="shared" si="114"/>
        <v>75.761816666666505</v>
      </c>
      <c r="O596" s="56">
        <f t="shared" si="115"/>
        <v>8.5881944444229683E-2</v>
      </c>
      <c r="P596" s="56">
        <f>SUM($O$13:O596)</f>
        <v>53.877816666666519</v>
      </c>
      <c r="Q596" s="56">
        <f t="shared" si="116"/>
        <v>21.883999999999986</v>
      </c>
    </row>
    <row r="597" spans="1:17" x14ac:dyDescent="0.35">
      <c r="A597" s="63">
        <v>0.50494212962962959</v>
      </c>
      <c r="B597" s="81">
        <f t="shared" si="108"/>
        <v>3114.0000000000009</v>
      </c>
      <c r="C597" s="54">
        <f t="shared" si="117"/>
        <v>51.900000000000013</v>
      </c>
      <c r="D597" s="54">
        <f t="shared" si="109"/>
        <v>0.10000000000012221</v>
      </c>
      <c r="E597">
        <v>14</v>
      </c>
      <c r="F597" s="31">
        <f>SUM($E$13:E597)</f>
        <v>10956</v>
      </c>
      <c r="G597" s="52">
        <f t="shared" si="110"/>
        <v>10.956</v>
      </c>
      <c r="H597" s="54">
        <f t="shared" si="107"/>
        <v>1.4625833333333333</v>
      </c>
      <c r="I597" s="87">
        <f t="shared" si="111"/>
        <v>-4.6666666666609632E-6</v>
      </c>
      <c r="J597" s="54">
        <f t="shared" si="112"/>
        <v>0.2799999999996578</v>
      </c>
      <c r="K597" s="54">
        <f t="shared" si="113"/>
        <v>1.1825833333336755</v>
      </c>
      <c r="L597" s="58"/>
      <c r="M597" s="59"/>
      <c r="N597" s="56">
        <f t="shared" si="114"/>
        <v>75.908075000000025</v>
      </c>
      <c r="O597" s="56">
        <f t="shared" si="115"/>
        <v>0.11825833333351207</v>
      </c>
      <c r="P597" s="56">
        <f>SUM($O$13:O597)</f>
        <v>53.996075000000033</v>
      </c>
      <c r="Q597" s="56">
        <f t="shared" si="116"/>
        <v>21.911999999999992</v>
      </c>
    </row>
    <row r="598" spans="1:17" x14ac:dyDescent="0.35">
      <c r="A598" s="63">
        <v>0.505</v>
      </c>
      <c r="B598" s="81">
        <f t="shared" si="108"/>
        <v>3119.0000000000045</v>
      </c>
      <c r="C598" s="54">
        <f t="shared" si="117"/>
        <v>51.983333333333412</v>
      </c>
      <c r="D598" s="54">
        <f t="shared" si="109"/>
        <v>8.3333333333399651E-2</v>
      </c>
      <c r="E598">
        <v>18.5</v>
      </c>
      <c r="F598" s="31">
        <f>SUM($E$13:E598)</f>
        <v>10974.5</v>
      </c>
      <c r="G598" s="52">
        <f t="shared" si="110"/>
        <v>10.974500000000001</v>
      </c>
      <c r="H598" s="54">
        <f t="shared" si="107"/>
        <v>1.4625833333333333</v>
      </c>
      <c r="I598" s="87">
        <f t="shared" si="111"/>
        <v>-7.3999999999941109E-6</v>
      </c>
      <c r="J598" s="54">
        <f t="shared" si="112"/>
        <v>0.44399999999964668</v>
      </c>
      <c r="K598" s="54">
        <f t="shared" si="113"/>
        <v>1.0185833333336867</v>
      </c>
      <c r="L598" s="58"/>
      <c r="M598" s="59"/>
      <c r="N598" s="56">
        <f t="shared" si="114"/>
        <v>76.029956944444564</v>
      </c>
      <c r="O598" s="56">
        <f t="shared" si="115"/>
        <v>8.4881944444541432E-2</v>
      </c>
      <c r="P598" s="56">
        <f>SUM($O$13:O598)</f>
        <v>54.080956944444573</v>
      </c>
      <c r="Q598" s="56">
        <f t="shared" si="116"/>
        <v>21.948999999999991</v>
      </c>
    </row>
    <row r="599" spans="1:17" x14ac:dyDescent="0.35">
      <c r="A599" s="63">
        <v>0.50505787037037042</v>
      </c>
      <c r="B599" s="81">
        <f t="shared" si="108"/>
        <v>3124.0000000000086</v>
      </c>
      <c r="C599" s="54">
        <f t="shared" si="117"/>
        <v>52.066666666666812</v>
      </c>
      <c r="D599" s="54">
        <f t="shared" si="109"/>
        <v>8.3333333333399651E-2</v>
      </c>
      <c r="E599">
        <v>18.5</v>
      </c>
      <c r="F599" s="31">
        <f>SUM($E$13:E599)</f>
        <v>10993</v>
      </c>
      <c r="G599" s="52">
        <f t="shared" si="110"/>
        <v>10.993</v>
      </c>
      <c r="H599" s="54">
        <f t="shared" si="107"/>
        <v>1.4625833333333333</v>
      </c>
      <c r="I599" s="87">
        <f t="shared" si="111"/>
        <v>-7.3999999999941109E-6</v>
      </c>
      <c r="J599" s="54">
        <f t="shared" si="112"/>
        <v>0.44399999999964668</v>
      </c>
      <c r="K599" s="54">
        <f t="shared" si="113"/>
        <v>1.0185833333336867</v>
      </c>
      <c r="L599" s="58"/>
      <c r="M599" s="59"/>
      <c r="N599" s="56">
        <f t="shared" si="114"/>
        <v>76.151838888889102</v>
      </c>
      <c r="O599" s="56">
        <f t="shared" si="115"/>
        <v>8.4881944444541432E-2</v>
      </c>
      <c r="P599" s="56">
        <f>SUM($O$13:O599)</f>
        <v>54.165838888889112</v>
      </c>
      <c r="Q599" s="56">
        <f t="shared" si="116"/>
        <v>21.98599999999999</v>
      </c>
    </row>
    <row r="600" spans="1:17" x14ac:dyDescent="0.35">
      <c r="A600" s="63">
        <v>0.50512731481481488</v>
      </c>
      <c r="B600" s="81">
        <f t="shared" si="108"/>
        <v>3130.0000000000032</v>
      </c>
      <c r="C600" s="54">
        <f t="shared" si="117"/>
        <v>52.166666666666721</v>
      </c>
      <c r="D600" s="54">
        <f t="shared" si="109"/>
        <v>9.9999999999909051E-2</v>
      </c>
      <c r="E600">
        <v>15.5</v>
      </c>
      <c r="F600" s="31">
        <f>SUM($E$13:E600)</f>
        <v>11008.5</v>
      </c>
      <c r="G600" s="52">
        <f t="shared" si="110"/>
        <v>11.0085</v>
      </c>
      <c r="H600" s="54">
        <f t="shared" si="107"/>
        <v>1.4625833333333333</v>
      </c>
      <c r="I600" s="87">
        <f t="shared" si="111"/>
        <v>-5.1666666666713659E-6</v>
      </c>
      <c r="J600" s="54">
        <f t="shared" si="112"/>
        <v>0.31000000000028194</v>
      </c>
      <c r="K600" s="54">
        <f t="shared" si="113"/>
        <v>1.1525833333330513</v>
      </c>
      <c r="L600" s="58"/>
      <c r="M600" s="59"/>
      <c r="N600" s="56">
        <f t="shared" si="114"/>
        <v>76.298097222222296</v>
      </c>
      <c r="O600" s="56">
        <f t="shared" si="115"/>
        <v>0.11525833333320031</v>
      </c>
      <c r="P600" s="56">
        <f>SUM($O$13:O600)</f>
        <v>54.281097222222314</v>
      </c>
      <c r="Q600" s="56">
        <f t="shared" si="116"/>
        <v>22.016999999999982</v>
      </c>
    </row>
    <row r="601" spans="1:17" x14ac:dyDescent="0.35">
      <c r="A601" s="63">
        <v>0.50518518518518518</v>
      </c>
      <c r="B601" s="81">
        <f t="shared" si="108"/>
        <v>3135.0000000000009</v>
      </c>
      <c r="C601" s="54">
        <f t="shared" si="117"/>
        <v>52.250000000000014</v>
      </c>
      <c r="D601" s="54">
        <f t="shared" si="109"/>
        <v>8.3333333333293069E-2</v>
      </c>
      <c r="E601">
        <v>19</v>
      </c>
      <c r="F601" s="31">
        <f>SUM($E$13:E601)</f>
        <v>11027.5</v>
      </c>
      <c r="G601" s="52">
        <f t="shared" si="110"/>
        <v>11.0275</v>
      </c>
      <c r="H601" s="54">
        <f t="shared" si="107"/>
        <v>1.4625833333333333</v>
      </c>
      <c r="I601" s="87">
        <f t="shared" si="111"/>
        <v>-7.600000000003672E-6</v>
      </c>
      <c r="J601" s="54">
        <f t="shared" si="112"/>
        <v>0.45600000000022034</v>
      </c>
      <c r="K601" s="54">
        <f t="shared" si="113"/>
        <v>1.0065833333331131</v>
      </c>
      <c r="L601" s="58"/>
      <c r="M601" s="59"/>
      <c r="N601" s="56">
        <f t="shared" si="114"/>
        <v>76.419979166666693</v>
      </c>
      <c r="O601" s="56">
        <f t="shared" si="115"/>
        <v>8.388194444438557E-2</v>
      </c>
      <c r="P601" s="56">
        <f>SUM($O$13:O601)</f>
        <v>54.3649791666667</v>
      </c>
      <c r="Q601" s="56">
        <f t="shared" si="116"/>
        <v>22.054999999999993</v>
      </c>
    </row>
    <row r="602" spans="1:17" x14ac:dyDescent="0.35">
      <c r="A602" s="63">
        <v>0.50524305555555549</v>
      </c>
      <c r="B602" s="81">
        <f t="shared" si="108"/>
        <v>3139.9999999999986</v>
      </c>
      <c r="C602" s="54">
        <f t="shared" si="117"/>
        <v>52.333333333333307</v>
      </c>
      <c r="D602" s="54">
        <f t="shared" si="109"/>
        <v>8.3333333333293069E-2</v>
      </c>
      <c r="E602">
        <v>18.5</v>
      </c>
      <c r="F602" s="31">
        <f>SUM($E$13:E602)</f>
        <v>11046</v>
      </c>
      <c r="G602" s="52">
        <f t="shared" si="110"/>
        <v>11.045999999999999</v>
      </c>
      <c r="H602" s="54">
        <f t="shared" si="107"/>
        <v>1.4625833333333333</v>
      </c>
      <c r="I602" s="87">
        <f t="shared" si="111"/>
        <v>-7.4000000000035756E-6</v>
      </c>
      <c r="J602" s="54">
        <f t="shared" si="112"/>
        <v>0.4440000000002145</v>
      </c>
      <c r="K602" s="54">
        <f t="shared" si="113"/>
        <v>1.0185833333331189</v>
      </c>
      <c r="L602" s="58"/>
      <c r="M602" s="59"/>
      <c r="N602" s="56">
        <f t="shared" si="114"/>
        <v>76.541861111111075</v>
      </c>
      <c r="O602" s="56">
        <f t="shared" si="115"/>
        <v>8.4881944444385557E-2</v>
      </c>
      <c r="P602" s="56">
        <f>SUM($O$13:O602)</f>
        <v>54.449861111111083</v>
      </c>
      <c r="Q602" s="56">
        <f t="shared" si="116"/>
        <v>22.091999999999992</v>
      </c>
    </row>
    <row r="603" spans="1:17" x14ac:dyDescent="0.35">
      <c r="A603" s="63">
        <v>0.50531249999999994</v>
      </c>
      <c r="B603" s="81">
        <f t="shared" si="108"/>
        <v>3145.9999999999932</v>
      </c>
      <c r="C603" s="54">
        <f t="shared" si="117"/>
        <v>52.433333333333216</v>
      </c>
      <c r="D603" s="54">
        <f t="shared" si="109"/>
        <v>9.9999999999909051E-2</v>
      </c>
      <c r="E603">
        <v>18.5</v>
      </c>
      <c r="F603" s="31">
        <f>SUM($E$13:E603)</f>
        <v>11064.5</v>
      </c>
      <c r="G603" s="52">
        <f t="shared" si="110"/>
        <v>11.064500000000001</v>
      </c>
      <c r="H603" s="54">
        <f t="shared" si="107"/>
        <v>1.4625833333333333</v>
      </c>
      <c r="I603" s="87">
        <f t="shared" si="111"/>
        <v>-6.1666666666722754E-6</v>
      </c>
      <c r="J603" s="54">
        <f t="shared" si="112"/>
        <v>0.3700000000003365</v>
      </c>
      <c r="K603" s="54">
        <f t="shared" si="113"/>
        <v>1.0925833333329968</v>
      </c>
      <c r="L603" s="58"/>
      <c r="M603" s="59"/>
      <c r="N603" s="56">
        <f t="shared" si="114"/>
        <v>76.688119444444268</v>
      </c>
      <c r="O603" s="56">
        <f t="shared" si="115"/>
        <v>0.10925833333320031</v>
      </c>
      <c r="P603" s="56">
        <f>SUM($O$13:O603)</f>
        <v>54.559119444444285</v>
      </c>
      <c r="Q603" s="56">
        <f t="shared" si="116"/>
        <v>22.128999999999984</v>
      </c>
    </row>
    <row r="604" spans="1:17" x14ac:dyDescent="0.35">
      <c r="A604" s="63">
        <v>0.50537037037037036</v>
      </c>
      <c r="B604" s="81">
        <f t="shared" si="108"/>
        <v>3150.9999999999968</v>
      </c>
      <c r="C604" s="54">
        <f t="shared" si="117"/>
        <v>52.516666666666616</v>
      </c>
      <c r="D604" s="54">
        <f t="shared" si="109"/>
        <v>8.3333333333399651E-2</v>
      </c>
      <c r="E604">
        <v>14.5</v>
      </c>
      <c r="F604" s="31">
        <f>SUM($E$13:E604)</f>
        <v>11079</v>
      </c>
      <c r="G604" s="52">
        <f t="shared" si="110"/>
        <v>11.079000000000001</v>
      </c>
      <c r="H604" s="54">
        <f t="shared" si="107"/>
        <v>1.4625833333333333</v>
      </c>
      <c r="I604" s="87">
        <f t="shared" si="111"/>
        <v>-5.7999999999953849E-6</v>
      </c>
      <c r="J604" s="54">
        <f t="shared" si="112"/>
        <v>0.34799999999972309</v>
      </c>
      <c r="K604" s="54">
        <f t="shared" si="113"/>
        <v>1.1145833333336101</v>
      </c>
      <c r="L604" s="58"/>
      <c r="M604" s="59"/>
      <c r="N604" s="56">
        <f t="shared" si="114"/>
        <v>76.810001388888821</v>
      </c>
      <c r="O604" s="56">
        <f t="shared" si="115"/>
        <v>9.2881944444541426E-2</v>
      </c>
      <c r="P604" s="56">
        <f>SUM($O$13:O604)</f>
        <v>54.652001388888827</v>
      </c>
      <c r="Q604" s="56">
        <f t="shared" si="116"/>
        <v>22.157999999999994</v>
      </c>
    </row>
    <row r="605" spans="1:17" x14ac:dyDescent="0.35">
      <c r="A605" s="63">
        <v>0.50542824074074078</v>
      </c>
      <c r="B605" s="81">
        <f t="shared" si="108"/>
        <v>3156.0000000000009</v>
      </c>
      <c r="C605" s="54">
        <f t="shared" si="117"/>
        <v>52.600000000000016</v>
      </c>
      <c r="D605" s="54">
        <f t="shared" si="109"/>
        <v>8.3333333333399651E-2</v>
      </c>
      <c r="E605">
        <v>18.5</v>
      </c>
      <c r="F605" s="31">
        <f>SUM($E$13:E605)</f>
        <v>11097.5</v>
      </c>
      <c r="G605" s="52">
        <f t="shared" si="110"/>
        <v>11.0975</v>
      </c>
      <c r="H605" s="54">
        <f t="shared" si="107"/>
        <v>1.4625833333333333</v>
      </c>
      <c r="I605" s="87">
        <f t="shared" si="111"/>
        <v>-7.3999999999941109E-6</v>
      </c>
      <c r="J605" s="54">
        <f t="shared" si="112"/>
        <v>0.44399999999964668</v>
      </c>
      <c r="K605" s="54">
        <f t="shared" si="113"/>
        <v>1.0185833333336867</v>
      </c>
      <c r="L605" s="58"/>
      <c r="M605" s="59"/>
      <c r="N605" s="56">
        <f t="shared" si="114"/>
        <v>76.93188333333336</v>
      </c>
      <c r="O605" s="56">
        <f t="shared" si="115"/>
        <v>8.4881944444541432E-2</v>
      </c>
      <c r="P605" s="56">
        <f>SUM($O$13:O605)</f>
        <v>54.736883333333367</v>
      </c>
      <c r="Q605" s="56">
        <f t="shared" si="116"/>
        <v>22.194999999999993</v>
      </c>
    </row>
    <row r="606" spans="1:17" x14ac:dyDescent="0.35">
      <c r="A606" s="63">
        <v>0.50549768518518523</v>
      </c>
      <c r="B606" s="81">
        <f t="shared" si="108"/>
        <v>3162.0000000000082</v>
      </c>
      <c r="C606" s="54">
        <f t="shared" si="117"/>
        <v>52.700000000000138</v>
      </c>
      <c r="D606" s="54">
        <f t="shared" si="109"/>
        <v>0.10000000000012221</v>
      </c>
      <c r="E606">
        <v>16.5</v>
      </c>
      <c r="F606" s="31">
        <f>SUM($E$13:E606)</f>
        <v>11114</v>
      </c>
      <c r="G606" s="52">
        <f t="shared" si="110"/>
        <v>11.114000000000001</v>
      </c>
      <c r="H606" s="54">
        <f t="shared" si="107"/>
        <v>1.4625833333333333</v>
      </c>
      <c r="I606" s="87">
        <f t="shared" si="111"/>
        <v>-5.4999999999932778E-6</v>
      </c>
      <c r="J606" s="54">
        <f t="shared" si="112"/>
        <v>0.32999999999959667</v>
      </c>
      <c r="K606" s="54">
        <f t="shared" si="113"/>
        <v>1.1325833333337367</v>
      </c>
      <c r="L606" s="58"/>
      <c r="M606" s="59"/>
      <c r="N606" s="56">
        <f t="shared" si="114"/>
        <v>77.078141666666866</v>
      </c>
      <c r="O606" s="56">
        <f t="shared" si="115"/>
        <v>0.1132583333335121</v>
      </c>
      <c r="P606" s="56">
        <f>SUM($O$13:O606)</f>
        <v>54.850141666666879</v>
      </c>
      <c r="Q606" s="56">
        <f t="shared" si="116"/>
        <v>22.227999999999987</v>
      </c>
    </row>
    <row r="607" spans="1:17" x14ac:dyDescent="0.35">
      <c r="A607" s="63">
        <v>0.50555555555555554</v>
      </c>
      <c r="B607" s="81">
        <f t="shared" si="108"/>
        <v>3166.9999999999995</v>
      </c>
      <c r="C607" s="54">
        <f t="shared" si="117"/>
        <v>52.783333333333324</v>
      </c>
      <c r="D607" s="54">
        <f t="shared" si="109"/>
        <v>8.3333333333186488E-2</v>
      </c>
      <c r="E607">
        <v>17.5</v>
      </c>
      <c r="F607" s="31">
        <f>SUM($E$13:E607)</f>
        <v>11131.5</v>
      </c>
      <c r="G607" s="52">
        <f t="shared" si="110"/>
        <v>11.131500000000001</v>
      </c>
      <c r="H607" s="54">
        <f t="shared" si="107"/>
        <v>1.4625833333333333</v>
      </c>
      <c r="I607" s="87">
        <f t="shared" si="111"/>
        <v>-7.0000000000123352E-6</v>
      </c>
      <c r="J607" s="54">
        <f t="shared" si="112"/>
        <v>0.42000000000074011</v>
      </c>
      <c r="K607" s="54">
        <f t="shared" si="113"/>
        <v>1.0425833333325931</v>
      </c>
      <c r="L607" s="58"/>
      <c r="M607" s="59"/>
      <c r="N607" s="56">
        <f t="shared" si="114"/>
        <v>77.200023611111092</v>
      </c>
      <c r="O607" s="56">
        <f t="shared" si="115"/>
        <v>8.6881944444229656E-2</v>
      </c>
      <c r="P607" s="56">
        <f>SUM($O$13:O607)</f>
        <v>54.937023611111108</v>
      </c>
      <c r="Q607" s="56">
        <f t="shared" si="116"/>
        <v>22.262999999999984</v>
      </c>
    </row>
    <row r="608" spans="1:17" x14ac:dyDescent="0.35">
      <c r="A608" s="63">
        <v>0.50561342592592595</v>
      </c>
      <c r="B608" s="81">
        <f t="shared" si="108"/>
        <v>3172.0000000000036</v>
      </c>
      <c r="C608" s="54">
        <f t="shared" si="117"/>
        <v>52.866666666666724</v>
      </c>
      <c r="D608" s="54">
        <f t="shared" si="109"/>
        <v>8.3333333333399651E-2</v>
      </c>
      <c r="E608">
        <v>14.5</v>
      </c>
      <c r="F608" s="31">
        <f>SUM($E$13:E608)</f>
        <v>11146</v>
      </c>
      <c r="G608" s="52">
        <f t="shared" si="110"/>
        <v>11.146000000000001</v>
      </c>
      <c r="H608" s="54">
        <f t="shared" si="107"/>
        <v>1.4625833333333333</v>
      </c>
      <c r="I608" s="87">
        <f t="shared" si="111"/>
        <v>-5.7999999999953849E-6</v>
      </c>
      <c r="J608" s="54">
        <f t="shared" si="112"/>
        <v>0.34799999999972309</v>
      </c>
      <c r="K608" s="54">
        <f t="shared" si="113"/>
        <v>1.1145833333336101</v>
      </c>
      <c r="L608" s="58"/>
      <c r="M608" s="59"/>
      <c r="N608" s="56">
        <f t="shared" si="114"/>
        <v>77.321905555555645</v>
      </c>
      <c r="O608" s="56">
        <f t="shared" si="115"/>
        <v>9.2881944444541426E-2</v>
      </c>
      <c r="P608" s="56">
        <f>SUM($O$13:O608)</f>
        <v>55.029905555555651</v>
      </c>
      <c r="Q608" s="56">
        <f t="shared" si="116"/>
        <v>22.291999999999994</v>
      </c>
    </row>
    <row r="609" spans="1:17" x14ac:dyDescent="0.35">
      <c r="A609" s="63">
        <v>0.5056828703703703</v>
      </c>
      <c r="B609" s="81">
        <f t="shared" si="108"/>
        <v>3177.9999999999982</v>
      </c>
      <c r="C609" s="54">
        <f t="shared" si="117"/>
        <v>52.966666666666633</v>
      </c>
      <c r="D609" s="54">
        <f t="shared" si="109"/>
        <v>9.9999999999909051E-2</v>
      </c>
      <c r="E609">
        <v>18</v>
      </c>
      <c r="F609" s="31">
        <f>SUM($E$13:E609)</f>
        <v>11164</v>
      </c>
      <c r="G609" s="52">
        <f t="shared" si="110"/>
        <v>11.164</v>
      </c>
      <c r="H609" s="54">
        <f t="shared" si="107"/>
        <v>1.4625833333333333</v>
      </c>
      <c r="I609" s="87">
        <f t="shared" si="111"/>
        <v>-6.0000000000054567E-6</v>
      </c>
      <c r="J609" s="54">
        <f t="shared" si="112"/>
        <v>0.36000000000032739</v>
      </c>
      <c r="K609" s="54">
        <f t="shared" si="113"/>
        <v>1.102583333333006</v>
      </c>
      <c r="L609" s="58"/>
      <c r="M609" s="59"/>
      <c r="N609" s="56">
        <f t="shared" si="114"/>
        <v>77.468163888888839</v>
      </c>
      <c r="O609" s="56">
        <f t="shared" si="115"/>
        <v>0.11025833333320031</v>
      </c>
      <c r="P609" s="56">
        <f>SUM($O$13:O609)</f>
        <v>55.14016388888885</v>
      </c>
      <c r="Q609" s="56">
        <f t="shared" si="116"/>
        <v>22.327999999999989</v>
      </c>
    </row>
    <row r="610" spans="1:17" x14ac:dyDescent="0.35">
      <c r="A610" s="63">
        <v>0.50574074074074071</v>
      </c>
      <c r="B610" s="81">
        <f t="shared" si="108"/>
        <v>3183.0000000000018</v>
      </c>
      <c r="C610" s="54">
        <f t="shared" si="117"/>
        <v>53.050000000000033</v>
      </c>
      <c r="D610" s="54">
        <f t="shared" si="109"/>
        <v>8.3333333333399651E-2</v>
      </c>
      <c r="E610">
        <v>18</v>
      </c>
      <c r="F610" s="31">
        <f>SUM($E$13:E610)</f>
        <v>11182</v>
      </c>
      <c r="G610" s="52">
        <f t="shared" si="110"/>
        <v>11.182</v>
      </c>
      <c r="H610" s="54">
        <f t="shared" si="107"/>
        <v>1.4625833333333333</v>
      </c>
      <c r="I610" s="87">
        <f t="shared" si="111"/>
        <v>-7.1999999999942703E-6</v>
      </c>
      <c r="J610" s="54">
        <f t="shared" si="112"/>
        <v>0.43199999999965621</v>
      </c>
      <c r="K610" s="54">
        <f t="shared" si="113"/>
        <v>1.0305833333336771</v>
      </c>
      <c r="L610" s="58"/>
      <c r="M610" s="59"/>
      <c r="N610" s="56">
        <f t="shared" si="114"/>
        <v>77.590045833333377</v>
      </c>
      <c r="O610" s="56">
        <f t="shared" si="115"/>
        <v>8.5881944444541433E-2</v>
      </c>
      <c r="P610" s="56">
        <f>SUM($O$13:O610)</f>
        <v>55.226045833333394</v>
      </c>
      <c r="Q610" s="56">
        <f t="shared" si="116"/>
        <v>22.363999999999983</v>
      </c>
    </row>
    <row r="611" spans="1:17" x14ac:dyDescent="0.35">
      <c r="A611" s="63">
        <v>0.50579861111111113</v>
      </c>
      <c r="B611" s="81">
        <f t="shared" si="108"/>
        <v>3188.0000000000059</v>
      </c>
      <c r="C611" s="54">
        <f t="shared" si="117"/>
        <v>53.133333333333432</v>
      </c>
      <c r="D611" s="54">
        <f t="shared" si="109"/>
        <v>8.3333333333399651E-2</v>
      </c>
      <c r="E611">
        <v>18.5</v>
      </c>
      <c r="F611" s="31">
        <f>SUM($E$13:E611)</f>
        <v>11200.5</v>
      </c>
      <c r="G611" s="52">
        <f t="shared" si="110"/>
        <v>11.2005</v>
      </c>
      <c r="H611" s="54">
        <f t="shared" si="107"/>
        <v>1.4625833333333333</v>
      </c>
      <c r="I611" s="87">
        <f t="shared" si="111"/>
        <v>-7.3999999999941109E-6</v>
      </c>
      <c r="J611" s="54">
        <f t="shared" si="112"/>
        <v>0.44399999999964668</v>
      </c>
      <c r="K611" s="54">
        <f t="shared" si="113"/>
        <v>1.0185833333336867</v>
      </c>
      <c r="L611" s="58"/>
      <c r="M611" s="59"/>
      <c r="N611" s="56">
        <f t="shared" si="114"/>
        <v>77.71192777777793</v>
      </c>
      <c r="O611" s="56">
        <f t="shared" si="115"/>
        <v>8.4881944444541432E-2</v>
      </c>
      <c r="P611" s="56">
        <f>SUM($O$13:O611)</f>
        <v>55.310927777777934</v>
      </c>
      <c r="Q611" s="56">
        <f t="shared" si="116"/>
        <v>22.400999999999996</v>
      </c>
    </row>
    <row r="612" spans="1:17" x14ac:dyDescent="0.35">
      <c r="A612" s="63">
        <v>0.50586805555555558</v>
      </c>
      <c r="B612" s="81">
        <f t="shared" si="108"/>
        <v>3194.0000000000005</v>
      </c>
      <c r="C612" s="54">
        <f t="shared" si="117"/>
        <v>53.233333333333341</v>
      </c>
      <c r="D612" s="54">
        <f t="shared" si="109"/>
        <v>9.9999999999909051E-2</v>
      </c>
      <c r="E612">
        <v>17.5</v>
      </c>
      <c r="F612" s="31">
        <f>SUM($E$13:E612)</f>
        <v>11218</v>
      </c>
      <c r="G612" s="52">
        <f t="shared" si="110"/>
        <v>11.218</v>
      </c>
      <c r="H612" s="54">
        <f t="shared" si="107"/>
        <v>1.4625833333333333</v>
      </c>
      <c r="I612" s="87">
        <f t="shared" si="111"/>
        <v>-5.8333333333386389E-6</v>
      </c>
      <c r="J612" s="54">
        <f t="shared" si="112"/>
        <v>0.35000000000031833</v>
      </c>
      <c r="K612" s="54">
        <f t="shared" si="113"/>
        <v>1.1125833333330151</v>
      </c>
      <c r="L612" s="58"/>
      <c r="M612" s="59"/>
      <c r="N612" s="56">
        <f t="shared" si="114"/>
        <v>77.858186111111124</v>
      </c>
      <c r="O612" s="56">
        <f t="shared" si="115"/>
        <v>0.11125833333320032</v>
      </c>
      <c r="P612" s="56">
        <f>SUM($O$13:O612)</f>
        <v>55.422186111111131</v>
      </c>
      <c r="Q612" s="56">
        <f t="shared" si="116"/>
        <v>22.435999999999993</v>
      </c>
    </row>
    <row r="613" spans="1:17" x14ac:dyDescent="0.35">
      <c r="A613" s="63">
        <v>0.50592592592592589</v>
      </c>
      <c r="B613" s="81">
        <f t="shared" si="108"/>
        <v>3198.9999999999982</v>
      </c>
      <c r="C613" s="54">
        <f t="shared" si="117"/>
        <v>53.316666666666634</v>
      </c>
      <c r="D613" s="54">
        <f t="shared" si="109"/>
        <v>8.3333333333293069E-2</v>
      </c>
      <c r="E613">
        <v>18</v>
      </c>
      <c r="F613" s="31">
        <f>SUM($E$13:E613)</f>
        <v>11236</v>
      </c>
      <c r="G613" s="52">
        <f t="shared" si="110"/>
        <v>11.236000000000001</v>
      </c>
      <c r="H613" s="54">
        <f t="shared" si="107"/>
        <v>1.4625833333333333</v>
      </c>
      <c r="I613" s="87">
        <f t="shared" si="111"/>
        <v>-7.2000000000034784E-6</v>
      </c>
      <c r="J613" s="54">
        <f t="shared" si="112"/>
        <v>0.43200000000020872</v>
      </c>
      <c r="K613" s="54">
        <f t="shared" si="113"/>
        <v>1.0305833333331247</v>
      </c>
      <c r="L613" s="58"/>
      <c r="M613" s="59"/>
      <c r="N613" s="56">
        <f t="shared" si="114"/>
        <v>77.980068055555506</v>
      </c>
      <c r="O613" s="56">
        <f t="shared" si="115"/>
        <v>8.5881944444385558E-2</v>
      </c>
      <c r="P613" s="56">
        <f>SUM($O$13:O613)</f>
        <v>55.508068055555519</v>
      </c>
      <c r="Q613" s="56">
        <f t="shared" si="116"/>
        <v>22.471999999999987</v>
      </c>
    </row>
    <row r="614" spans="1:17" x14ac:dyDescent="0.35">
      <c r="A614" s="63">
        <v>0.50599537037037035</v>
      </c>
      <c r="B614" s="81">
        <f t="shared" si="108"/>
        <v>3204.9999999999991</v>
      </c>
      <c r="C614" s="54">
        <f t="shared" si="117"/>
        <v>53.41666666666665</v>
      </c>
      <c r="D614" s="54">
        <f t="shared" si="109"/>
        <v>0.10000000000001563</v>
      </c>
      <c r="E614">
        <v>14.5</v>
      </c>
      <c r="F614" s="31">
        <f>SUM($E$13:E614)</f>
        <v>11250.5</v>
      </c>
      <c r="G614" s="52">
        <f t="shared" si="110"/>
        <v>11.250500000000001</v>
      </c>
      <c r="H614" s="54">
        <f t="shared" si="107"/>
        <v>1.4625833333333333</v>
      </c>
      <c r="I614" s="87">
        <f t="shared" si="111"/>
        <v>-4.8333333333325778E-6</v>
      </c>
      <c r="J614" s="54">
        <f t="shared" si="112"/>
        <v>0.28999999999995468</v>
      </c>
      <c r="K614" s="54">
        <f t="shared" si="113"/>
        <v>1.1725833333333786</v>
      </c>
      <c r="L614" s="58"/>
      <c r="M614" s="59"/>
      <c r="N614" s="56">
        <f t="shared" si="114"/>
        <v>78.12632638888887</v>
      </c>
      <c r="O614" s="56">
        <f t="shared" si="115"/>
        <v>0.1172583333333562</v>
      </c>
      <c r="P614" s="56">
        <f>SUM($O$13:O614)</f>
        <v>55.625326388888872</v>
      </c>
      <c r="Q614" s="56">
        <f t="shared" si="116"/>
        <v>22.500999999999998</v>
      </c>
    </row>
    <row r="615" spans="1:17" x14ac:dyDescent="0.35">
      <c r="A615" s="63">
        <v>0.50605324074074076</v>
      </c>
      <c r="B615" s="81">
        <f t="shared" si="108"/>
        <v>3210.0000000000032</v>
      </c>
      <c r="C615" s="54">
        <f t="shared" si="117"/>
        <v>53.50000000000005</v>
      </c>
      <c r="D615" s="54">
        <f t="shared" si="109"/>
        <v>8.3333333333399651E-2</v>
      </c>
      <c r="E615">
        <v>18</v>
      </c>
      <c r="F615" s="31">
        <f>SUM($E$13:E615)</f>
        <v>11268.5</v>
      </c>
      <c r="G615" s="52">
        <f t="shared" si="110"/>
        <v>11.2685</v>
      </c>
      <c r="H615" s="54">
        <f t="shared" si="107"/>
        <v>1.4625833333333333</v>
      </c>
      <c r="I615" s="87">
        <f t="shared" si="111"/>
        <v>-7.1999999999942703E-6</v>
      </c>
      <c r="J615" s="54">
        <f t="shared" si="112"/>
        <v>0.43199999999965621</v>
      </c>
      <c r="K615" s="54">
        <f t="shared" si="113"/>
        <v>1.0305833333336771</v>
      </c>
      <c r="L615" s="58"/>
      <c r="M615" s="59"/>
      <c r="N615" s="56">
        <f t="shared" si="114"/>
        <v>78.248208333333409</v>
      </c>
      <c r="O615" s="56">
        <f t="shared" si="115"/>
        <v>8.5881944444541433E-2</v>
      </c>
      <c r="P615" s="56">
        <f>SUM($O$13:O615)</f>
        <v>55.711208333333417</v>
      </c>
      <c r="Q615" s="56">
        <f t="shared" si="116"/>
        <v>22.536999999999992</v>
      </c>
    </row>
    <row r="616" spans="1:17" x14ac:dyDescent="0.35">
      <c r="A616" s="63">
        <v>0.50611111111111107</v>
      </c>
      <c r="B616" s="81">
        <f t="shared" si="108"/>
        <v>3214.9999999999941</v>
      </c>
      <c r="C616" s="54">
        <f t="shared" si="117"/>
        <v>53.583333333333236</v>
      </c>
      <c r="D616" s="54">
        <f t="shared" si="109"/>
        <v>8.3333333333186488E-2</v>
      </c>
      <c r="E616">
        <v>18</v>
      </c>
      <c r="F616" s="31">
        <f>SUM($E$13:E616)</f>
        <v>11286.5</v>
      </c>
      <c r="G616" s="52">
        <f t="shared" si="110"/>
        <v>11.2865</v>
      </c>
      <c r="H616" s="54">
        <f t="shared" si="107"/>
        <v>1.4625833333333333</v>
      </c>
      <c r="I616" s="87">
        <f t="shared" si="111"/>
        <v>-7.2000000000126865E-6</v>
      </c>
      <c r="J616" s="54">
        <f t="shared" si="112"/>
        <v>0.43200000000076122</v>
      </c>
      <c r="K616" s="54">
        <f t="shared" si="113"/>
        <v>1.0305833333325722</v>
      </c>
      <c r="L616" s="58"/>
      <c r="M616" s="59"/>
      <c r="N616" s="56">
        <f t="shared" si="114"/>
        <v>78.370090277777635</v>
      </c>
      <c r="O616" s="56">
        <f t="shared" si="115"/>
        <v>8.5881944444229683E-2</v>
      </c>
      <c r="P616" s="56">
        <f>SUM($O$13:O616)</f>
        <v>55.797090277777649</v>
      </c>
      <c r="Q616" s="56">
        <f t="shared" si="116"/>
        <v>22.572999999999986</v>
      </c>
    </row>
    <row r="617" spans="1:17" x14ac:dyDescent="0.35">
      <c r="A617" s="63">
        <v>0.50616898148148148</v>
      </c>
      <c r="B617" s="81">
        <f t="shared" si="108"/>
        <v>3219.9999999999982</v>
      </c>
      <c r="C617" s="54">
        <f t="shared" si="117"/>
        <v>53.666666666666636</v>
      </c>
      <c r="D617" s="54">
        <f t="shared" si="109"/>
        <v>8.3333333333399651E-2</v>
      </c>
      <c r="E617">
        <v>13.5</v>
      </c>
      <c r="F617" s="31">
        <f>SUM($E$13:E617)</f>
        <v>11300</v>
      </c>
      <c r="G617" s="52">
        <f t="shared" si="110"/>
        <v>11.3</v>
      </c>
      <c r="H617" s="54">
        <f t="shared" si="107"/>
        <v>1.4625833333333333</v>
      </c>
      <c r="I617" s="87">
        <f t="shared" si="111"/>
        <v>-5.3999999999957021E-6</v>
      </c>
      <c r="J617" s="54">
        <f t="shared" si="112"/>
        <v>0.32399999999974216</v>
      </c>
      <c r="K617" s="54">
        <f t="shared" si="113"/>
        <v>1.1385833333335911</v>
      </c>
      <c r="L617" s="58"/>
      <c r="M617" s="59"/>
      <c r="N617" s="56">
        <f t="shared" si="114"/>
        <v>78.491972222222174</v>
      </c>
      <c r="O617" s="56">
        <f t="shared" si="115"/>
        <v>9.4881944444541427E-2</v>
      </c>
      <c r="P617" s="56">
        <f>SUM($O$13:O617)</f>
        <v>55.891972222222194</v>
      </c>
      <c r="Q617" s="56">
        <f t="shared" si="116"/>
        <v>22.59999999999998</v>
      </c>
    </row>
    <row r="618" spans="1:17" x14ac:dyDescent="0.35">
      <c r="A618" s="63">
        <v>0.50623842592592594</v>
      </c>
      <c r="B618" s="81">
        <f t="shared" si="108"/>
        <v>3226.0000000000055</v>
      </c>
      <c r="C618" s="54">
        <f t="shared" si="117"/>
        <v>53.766666666666758</v>
      </c>
      <c r="D618" s="54">
        <f t="shared" si="109"/>
        <v>0.10000000000012221</v>
      </c>
      <c r="E618">
        <v>17</v>
      </c>
      <c r="F618" s="31">
        <f>SUM($E$13:E618)</f>
        <v>11317</v>
      </c>
      <c r="G618" s="52">
        <f t="shared" si="110"/>
        <v>11.317</v>
      </c>
      <c r="H618" s="54">
        <f t="shared" si="107"/>
        <v>1.4625833333333333</v>
      </c>
      <c r="I618" s="87">
        <f t="shared" si="111"/>
        <v>-5.6666666666597407E-6</v>
      </c>
      <c r="J618" s="54">
        <f t="shared" si="112"/>
        <v>0.33999999999958447</v>
      </c>
      <c r="K618" s="54">
        <f t="shared" si="113"/>
        <v>1.1225833333337489</v>
      </c>
      <c r="L618" s="58"/>
      <c r="M618" s="59"/>
      <c r="N618" s="56">
        <f t="shared" si="114"/>
        <v>78.638230555555694</v>
      </c>
      <c r="O618" s="56">
        <f t="shared" si="115"/>
        <v>0.11225833333351209</v>
      </c>
      <c r="P618" s="56">
        <f>SUM($O$13:O618)</f>
        <v>56.004230555555708</v>
      </c>
      <c r="Q618" s="56">
        <f t="shared" si="116"/>
        <v>22.633999999999986</v>
      </c>
    </row>
    <row r="619" spans="1:17" x14ac:dyDescent="0.35">
      <c r="A619" s="63">
        <v>0.50630787037037039</v>
      </c>
      <c r="B619" s="81">
        <f t="shared" si="108"/>
        <v>3232</v>
      </c>
      <c r="C619" s="54">
        <f t="shared" si="117"/>
        <v>53.866666666666667</v>
      </c>
      <c r="D619" s="54">
        <f t="shared" si="109"/>
        <v>9.9999999999909051E-2</v>
      </c>
      <c r="E619">
        <v>18</v>
      </c>
      <c r="F619" s="31">
        <f>SUM($E$13:E619)</f>
        <v>11335</v>
      </c>
      <c r="G619" s="52">
        <f t="shared" si="110"/>
        <v>11.335000000000001</v>
      </c>
      <c r="H619" s="54">
        <f t="shared" si="107"/>
        <v>1.4625833333333333</v>
      </c>
      <c r="I619" s="87">
        <f t="shared" si="111"/>
        <v>-6.0000000000054567E-6</v>
      </c>
      <c r="J619" s="54">
        <f t="shared" si="112"/>
        <v>0.36000000000032739</v>
      </c>
      <c r="K619" s="54">
        <f t="shared" si="113"/>
        <v>1.102583333333006</v>
      </c>
      <c r="L619" s="58"/>
      <c r="M619" s="59"/>
      <c r="N619" s="56">
        <f t="shared" si="114"/>
        <v>78.784488888888887</v>
      </c>
      <c r="O619" s="56">
        <f t="shared" si="115"/>
        <v>0.11025833333320031</v>
      </c>
      <c r="P619" s="56">
        <f>SUM($O$13:O619)</f>
        <v>56.114488888888907</v>
      </c>
      <c r="Q619" s="56">
        <f t="shared" si="116"/>
        <v>22.66999999999998</v>
      </c>
    </row>
    <row r="620" spans="1:17" x14ac:dyDescent="0.35">
      <c r="A620" s="63">
        <v>0.50636574074074081</v>
      </c>
      <c r="B620" s="81">
        <f t="shared" si="108"/>
        <v>3237.0000000000041</v>
      </c>
      <c r="C620" s="54">
        <f t="shared" si="117"/>
        <v>53.950000000000067</v>
      </c>
      <c r="D620" s="54">
        <f t="shared" si="109"/>
        <v>8.3333333333399651E-2</v>
      </c>
      <c r="E620">
        <v>16.5</v>
      </c>
      <c r="F620" s="31">
        <f>SUM($E$13:E620)</f>
        <v>11351.5</v>
      </c>
      <c r="G620" s="52">
        <f t="shared" si="110"/>
        <v>11.3515</v>
      </c>
      <c r="H620" s="54">
        <f t="shared" si="107"/>
        <v>1.4625833333333333</v>
      </c>
      <c r="I620" s="87">
        <f t="shared" si="111"/>
        <v>-6.5999999999947487E-6</v>
      </c>
      <c r="J620" s="54">
        <f t="shared" si="112"/>
        <v>0.39599999999968488</v>
      </c>
      <c r="K620" s="54">
        <f t="shared" si="113"/>
        <v>1.0665833333336485</v>
      </c>
      <c r="L620" s="58"/>
      <c r="M620" s="59"/>
      <c r="N620" s="56">
        <f t="shared" si="114"/>
        <v>78.906370833333426</v>
      </c>
      <c r="O620" s="56">
        <f t="shared" si="115"/>
        <v>8.888194444454145E-2</v>
      </c>
      <c r="P620" s="56">
        <f>SUM($O$13:O620)</f>
        <v>56.203370833333452</v>
      </c>
      <c r="Q620" s="56">
        <f t="shared" si="116"/>
        <v>22.702999999999975</v>
      </c>
    </row>
    <row r="621" spans="1:17" x14ac:dyDescent="0.35">
      <c r="A621" s="63">
        <v>0.50642361111111112</v>
      </c>
      <c r="B621" s="81">
        <f t="shared" si="108"/>
        <v>3242.0000000000018</v>
      </c>
      <c r="C621" s="54">
        <f t="shared" si="117"/>
        <v>54.03333333333336</v>
      </c>
      <c r="D621" s="54">
        <f t="shared" si="109"/>
        <v>8.3333333333293069E-2</v>
      </c>
      <c r="E621">
        <v>16.5</v>
      </c>
      <c r="F621" s="31">
        <f>SUM($E$13:E621)</f>
        <v>11368</v>
      </c>
      <c r="G621" s="52">
        <f t="shared" si="110"/>
        <v>11.368</v>
      </c>
      <c r="H621" s="54">
        <f t="shared" si="107"/>
        <v>1.4625833333333333</v>
      </c>
      <c r="I621" s="87">
        <f t="shared" si="111"/>
        <v>-6.6000000000031877E-6</v>
      </c>
      <c r="J621" s="54">
        <f t="shared" si="112"/>
        <v>0.39600000000019131</v>
      </c>
      <c r="K621" s="54">
        <f t="shared" si="113"/>
        <v>1.066583333333142</v>
      </c>
      <c r="L621" s="58"/>
      <c r="M621" s="59"/>
      <c r="N621" s="56">
        <f t="shared" si="114"/>
        <v>79.028252777777823</v>
      </c>
      <c r="O621" s="56">
        <f t="shared" si="115"/>
        <v>8.8881944444385561E-2</v>
      </c>
      <c r="P621" s="56">
        <f>SUM($O$13:O621)</f>
        <v>56.29225277777784</v>
      </c>
      <c r="Q621" s="56">
        <f t="shared" si="116"/>
        <v>22.735999999999983</v>
      </c>
    </row>
    <row r="622" spans="1:17" x14ac:dyDescent="0.35">
      <c r="A622" s="63">
        <v>0.50649305555555557</v>
      </c>
      <c r="B622" s="81">
        <f t="shared" si="108"/>
        <v>3248.0000000000027</v>
      </c>
      <c r="C622" s="54">
        <f t="shared" si="117"/>
        <v>54.133333333333375</v>
      </c>
      <c r="D622" s="54">
        <f t="shared" si="109"/>
        <v>0.10000000000001563</v>
      </c>
      <c r="E622">
        <v>16</v>
      </c>
      <c r="F622" s="31">
        <f>SUM($E$13:E622)</f>
        <v>11384</v>
      </c>
      <c r="G622" s="52">
        <f t="shared" si="110"/>
        <v>11.384</v>
      </c>
      <c r="H622" s="54">
        <f t="shared" si="107"/>
        <v>1.4625833333333333</v>
      </c>
      <c r="I622" s="87">
        <f t="shared" si="111"/>
        <v>-5.3333333333325002E-6</v>
      </c>
      <c r="J622" s="54">
        <f t="shared" si="112"/>
        <v>0.31999999999994999</v>
      </c>
      <c r="K622" s="54">
        <f t="shared" si="113"/>
        <v>1.1425833333333832</v>
      </c>
      <c r="L622" s="58"/>
      <c r="M622" s="59"/>
      <c r="N622" s="56">
        <f t="shared" si="114"/>
        <v>79.174511111111173</v>
      </c>
      <c r="O622" s="56">
        <f t="shared" si="115"/>
        <v>0.11425833333335618</v>
      </c>
      <c r="P622" s="56">
        <f>SUM($O$13:O622)</f>
        <v>56.406511111111193</v>
      </c>
      <c r="Q622" s="56">
        <f t="shared" si="116"/>
        <v>22.767999999999979</v>
      </c>
    </row>
    <row r="623" spans="1:17" x14ac:dyDescent="0.35">
      <c r="A623" s="63">
        <v>0.50655092592592588</v>
      </c>
      <c r="B623" s="81">
        <f t="shared" si="108"/>
        <v>3252.9999999999936</v>
      </c>
      <c r="C623" s="54">
        <f t="shared" si="117"/>
        <v>54.216666666666562</v>
      </c>
      <c r="D623" s="54">
        <f t="shared" si="109"/>
        <v>8.3333333333186488E-2</v>
      </c>
      <c r="E623">
        <v>12.5</v>
      </c>
      <c r="F623" s="31">
        <f>SUM($E$13:E623)</f>
        <v>11396.5</v>
      </c>
      <c r="G623" s="52">
        <f t="shared" si="110"/>
        <v>11.3965</v>
      </c>
      <c r="H623" s="54">
        <f t="shared" si="107"/>
        <v>1.4625833333333333</v>
      </c>
      <c r="I623" s="87">
        <f t="shared" si="111"/>
        <v>-5.0000000000088104E-6</v>
      </c>
      <c r="J623" s="54">
        <f t="shared" si="112"/>
        <v>0.30000000000052862</v>
      </c>
      <c r="K623" s="54">
        <f t="shared" si="113"/>
        <v>1.1625833333328046</v>
      </c>
      <c r="L623" s="58"/>
      <c r="M623" s="59"/>
      <c r="N623" s="56">
        <f t="shared" si="114"/>
        <v>79.296393055555399</v>
      </c>
      <c r="O623" s="56">
        <f t="shared" si="115"/>
        <v>9.6881944444229665E-2</v>
      </c>
      <c r="P623" s="56">
        <f>SUM($O$13:O623)</f>
        <v>56.503393055555421</v>
      </c>
      <c r="Q623" s="56">
        <f t="shared" si="116"/>
        <v>22.792999999999978</v>
      </c>
    </row>
    <row r="624" spans="1:17" x14ac:dyDescent="0.35">
      <c r="A624" s="63">
        <v>0.50660879629629629</v>
      </c>
      <c r="B624" s="81">
        <f t="shared" si="108"/>
        <v>3257.9999999999977</v>
      </c>
      <c r="C624" s="54">
        <f t="shared" si="117"/>
        <v>54.299999999999962</v>
      </c>
      <c r="D624" s="54">
        <f t="shared" si="109"/>
        <v>8.3333333333399651E-2</v>
      </c>
      <c r="E624">
        <v>16.5</v>
      </c>
      <c r="F624" s="31">
        <f>SUM($E$13:E624)</f>
        <v>11413</v>
      </c>
      <c r="G624" s="52">
        <f t="shared" si="110"/>
        <v>11.413</v>
      </c>
      <c r="H624" s="54">
        <f t="shared" si="107"/>
        <v>1.4625833333333333</v>
      </c>
      <c r="I624" s="87">
        <f t="shared" si="111"/>
        <v>-6.5999999999947487E-6</v>
      </c>
      <c r="J624" s="54">
        <f t="shared" si="112"/>
        <v>0.39599999999968488</v>
      </c>
      <c r="K624" s="54">
        <f t="shared" si="113"/>
        <v>1.0665833333336485</v>
      </c>
      <c r="L624" s="58"/>
      <c r="M624" s="59"/>
      <c r="N624" s="56">
        <f t="shared" si="114"/>
        <v>79.418274999999952</v>
      </c>
      <c r="O624" s="56">
        <f t="shared" si="115"/>
        <v>8.888194444454145E-2</v>
      </c>
      <c r="P624" s="56">
        <f>SUM($O$13:O624)</f>
        <v>56.592274999999965</v>
      </c>
      <c r="Q624" s="56">
        <f t="shared" si="116"/>
        <v>22.825999999999986</v>
      </c>
    </row>
    <row r="625" spans="1:17" x14ac:dyDescent="0.35">
      <c r="A625" s="63">
        <v>0.50667824074074075</v>
      </c>
      <c r="B625" s="81">
        <f t="shared" si="108"/>
        <v>3264.000000000005</v>
      </c>
      <c r="C625" s="54">
        <f t="shared" si="117"/>
        <v>54.400000000000084</v>
      </c>
      <c r="D625" s="54">
        <f t="shared" si="109"/>
        <v>0.10000000000012221</v>
      </c>
      <c r="E625">
        <v>15</v>
      </c>
      <c r="F625" s="31">
        <f>SUM($E$13:E625)</f>
        <v>11428</v>
      </c>
      <c r="G625" s="52">
        <f t="shared" si="110"/>
        <v>11.428000000000001</v>
      </c>
      <c r="H625" s="54">
        <f t="shared" si="107"/>
        <v>1.4625833333333333</v>
      </c>
      <c r="I625" s="87">
        <f t="shared" si="111"/>
        <v>-4.9999999999938891E-6</v>
      </c>
      <c r="J625" s="54">
        <f t="shared" si="112"/>
        <v>0.29999999999963334</v>
      </c>
      <c r="K625" s="54">
        <f t="shared" si="113"/>
        <v>1.1625833333336999</v>
      </c>
      <c r="L625" s="58"/>
      <c r="M625" s="59"/>
      <c r="N625" s="56">
        <f t="shared" si="114"/>
        <v>79.564533333333458</v>
      </c>
      <c r="O625" s="56">
        <f t="shared" si="115"/>
        <v>0.11625833333351207</v>
      </c>
      <c r="P625" s="56">
        <f>SUM($O$13:O625)</f>
        <v>56.708533333333477</v>
      </c>
      <c r="Q625" s="56">
        <f t="shared" si="116"/>
        <v>22.85599999999998</v>
      </c>
    </row>
    <row r="626" spans="1:17" x14ac:dyDescent="0.35">
      <c r="A626" s="63">
        <v>0.50673611111111116</v>
      </c>
      <c r="B626" s="81">
        <f t="shared" si="108"/>
        <v>3269.0000000000091</v>
      </c>
      <c r="C626" s="54">
        <f t="shared" si="117"/>
        <v>54.483333333333483</v>
      </c>
      <c r="D626" s="54">
        <f t="shared" si="109"/>
        <v>8.3333333333399651E-2</v>
      </c>
      <c r="E626">
        <v>13</v>
      </c>
      <c r="F626" s="31">
        <f>SUM($E$13:E626)</f>
        <v>11441</v>
      </c>
      <c r="G626" s="52">
        <f t="shared" si="110"/>
        <v>11.441000000000001</v>
      </c>
      <c r="H626" s="54">
        <f t="shared" si="107"/>
        <v>1.4625833333333333</v>
      </c>
      <c r="I626" s="87">
        <f t="shared" si="111"/>
        <v>-5.1999999999958616E-6</v>
      </c>
      <c r="J626" s="54">
        <f t="shared" si="112"/>
        <v>0.3119999999997517</v>
      </c>
      <c r="K626" s="54">
        <f t="shared" si="113"/>
        <v>1.1505833333335818</v>
      </c>
      <c r="L626" s="58"/>
      <c r="M626" s="59"/>
      <c r="N626" s="56">
        <f t="shared" si="114"/>
        <v>79.686415277777996</v>
      </c>
      <c r="O626" s="56">
        <f t="shared" si="115"/>
        <v>9.5881944444541456E-2</v>
      </c>
      <c r="P626" s="56">
        <f>SUM($O$13:O626)</f>
        <v>56.80441527777802</v>
      </c>
      <c r="Q626" s="56">
        <f t="shared" si="116"/>
        <v>22.881999999999977</v>
      </c>
    </row>
    <row r="627" spans="1:17" x14ac:dyDescent="0.35">
      <c r="A627" s="63">
        <v>0.50679398148148147</v>
      </c>
      <c r="B627" s="81">
        <f t="shared" si="108"/>
        <v>3274</v>
      </c>
      <c r="C627" s="54">
        <f t="shared" si="117"/>
        <v>54.56666666666667</v>
      </c>
      <c r="D627" s="54">
        <f t="shared" si="109"/>
        <v>8.3333333333186488E-2</v>
      </c>
      <c r="E627">
        <v>16</v>
      </c>
      <c r="F627" s="31">
        <f>SUM($E$13:E627)</f>
        <v>11457</v>
      </c>
      <c r="G627" s="52">
        <f t="shared" si="110"/>
        <v>11.457000000000001</v>
      </c>
      <c r="H627" s="54">
        <f t="shared" si="107"/>
        <v>1.4625833333333333</v>
      </c>
      <c r="I627" s="87">
        <f t="shared" si="111"/>
        <v>-6.4000000000112788E-6</v>
      </c>
      <c r="J627" s="54">
        <f t="shared" si="112"/>
        <v>0.38400000000067669</v>
      </c>
      <c r="K627" s="54">
        <f t="shared" si="113"/>
        <v>1.0785833333326567</v>
      </c>
      <c r="L627" s="58"/>
      <c r="M627" s="59"/>
      <c r="N627" s="56">
        <f t="shared" si="114"/>
        <v>79.808297222222222</v>
      </c>
      <c r="O627" s="56">
        <f t="shared" si="115"/>
        <v>8.9881944444229672E-2</v>
      </c>
      <c r="P627" s="56">
        <f>SUM($O$13:O627)</f>
        <v>56.894297222222249</v>
      </c>
      <c r="Q627" s="56">
        <f t="shared" si="116"/>
        <v>22.913999999999973</v>
      </c>
    </row>
    <row r="628" spans="1:17" x14ac:dyDescent="0.35">
      <c r="A628" s="63">
        <v>0.50685185185185189</v>
      </c>
      <c r="B628" s="81">
        <f t="shared" si="108"/>
        <v>3279.0000000000041</v>
      </c>
      <c r="C628" s="54">
        <f t="shared" si="117"/>
        <v>54.65000000000007</v>
      </c>
      <c r="D628" s="54">
        <f t="shared" si="109"/>
        <v>8.3333333333399651E-2</v>
      </c>
      <c r="E628">
        <v>17</v>
      </c>
      <c r="F628" s="31">
        <f>SUM($E$13:E628)</f>
        <v>11474</v>
      </c>
      <c r="G628" s="52">
        <f t="shared" si="110"/>
        <v>11.474</v>
      </c>
      <c r="H628" s="54">
        <f t="shared" si="107"/>
        <v>1.4625833333333333</v>
      </c>
      <c r="I628" s="87">
        <f t="shared" si="111"/>
        <v>-6.7999999999945876E-6</v>
      </c>
      <c r="J628" s="54">
        <f t="shared" si="112"/>
        <v>0.40799999999967529</v>
      </c>
      <c r="K628" s="54">
        <f t="shared" si="113"/>
        <v>1.0545833333336581</v>
      </c>
      <c r="L628" s="58"/>
      <c r="M628" s="59"/>
      <c r="N628" s="56">
        <f t="shared" si="114"/>
        <v>79.930179166666775</v>
      </c>
      <c r="O628" s="56">
        <f t="shared" si="115"/>
        <v>8.7881944444541449E-2</v>
      </c>
      <c r="P628" s="56">
        <f>SUM($O$13:O628)</f>
        <v>56.982179166666789</v>
      </c>
      <c r="Q628" s="56">
        <f t="shared" si="116"/>
        <v>22.947999999999986</v>
      </c>
    </row>
    <row r="629" spans="1:17" x14ac:dyDescent="0.35">
      <c r="A629" s="63">
        <v>0.50692129629629623</v>
      </c>
      <c r="B629" s="81">
        <f t="shared" si="108"/>
        <v>3284.9999999999986</v>
      </c>
      <c r="C629" s="54">
        <f t="shared" si="117"/>
        <v>54.749999999999979</v>
      </c>
      <c r="D629" s="54">
        <f t="shared" si="109"/>
        <v>9.9999999999909051E-2</v>
      </c>
      <c r="E629">
        <v>13</v>
      </c>
      <c r="F629" s="31">
        <f>SUM($E$13:E629)</f>
        <v>11487</v>
      </c>
      <c r="G629" s="52">
        <f t="shared" si="110"/>
        <v>11.487</v>
      </c>
      <c r="H629" s="54">
        <f t="shared" si="107"/>
        <v>1.4625833333333333</v>
      </c>
      <c r="I629" s="87">
        <f t="shared" si="111"/>
        <v>-4.3333333333372752E-6</v>
      </c>
      <c r="J629" s="54">
        <f t="shared" si="112"/>
        <v>0.26000000000023649</v>
      </c>
      <c r="K629" s="54">
        <f t="shared" si="113"/>
        <v>1.2025833333330969</v>
      </c>
      <c r="L629" s="58"/>
      <c r="M629" s="59"/>
      <c r="N629" s="56">
        <f t="shared" si="114"/>
        <v>80.076437499999969</v>
      </c>
      <c r="O629" s="56">
        <f t="shared" si="115"/>
        <v>0.12025833333320031</v>
      </c>
      <c r="P629" s="56">
        <f>SUM($O$13:O629)</f>
        <v>57.102437499999986</v>
      </c>
      <c r="Q629" s="56">
        <f t="shared" si="116"/>
        <v>22.973999999999982</v>
      </c>
    </row>
    <row r="630" spans="1:17" x14ac:dyDescent="0.35">
      <c r="A630" s="63">
        <v>0.50697916666666665</v>
      </c>
      <c r="B630" s="81">
        <f t="shared" si="108"/>
        <v>3290.0000000000027</v>
      </c>
      <c r="C630" s="54">
        <f t="shared" si="117"/>
        <v>54.833333333333378</v>
      </c>
      <c r="D630" s="54">
        <f t="shared" si="109"/>
        <v>8.3333333333399651E-2</v>
      </c>
      <c r="E630">
        <v>18.5</v>
      </c>
      <c r="F630" s="31">
        <f>SUM($E$13:E630)</f>
        <v>11505.5</v>
      </c>
      <c r="G630" s="52">
        <f t="shared" si="110"/>
        <v>11.5055</v>
      </c>
      <c r="H630" s="54">
        <f t="shared" si="107"/>
        <v>1.4625833333333333</v>
      </c>
      <c r="I630" s="87">
        <f t="shared" si="111"/>
        <v>-7.3999999999941109E-6</v>
      </c>
      <c r="J630" s="54">
        <f t="shared" si="112"/>
        <v>0.44399999999964668</v>
      </c>
      <c r="K630" s="54">
        <f t="shared" si="113"/>
        <v>1.0185833333336867</v>
      </c>
      <c r="L630" s="58"/>
      <c r="M630" s="59"/>
      <c r="N630" s="56">
        <f t="shared" si="114"/>
        <v>80.198319444444508</v>
      </c>
      <c r="O630" s="56">
        <f t="shared" si="115"/>
        <v>8.4881944444541432E-2</v>
      </c>
      <c r="P630" s="56">
        <f>SUM($O$13:O630)</f>
        <v>57.187319444444526</v>
      </c>
      <c r="Q630" s="56">
        <f t="shared" si="116"/>
        <v>23.010999999999981</v>
      </c>
    </row>
    <row r="631" spans="1:17" x14ac:dyDescent="0.35">
      <c r="A631" s="63">
        <v>0.5070486111111111</v>
      </c>
      <c r="B631" s="81">
        <f t="shared" si="108"/>
        <v>3295.9999999999973</v>
      </c>
      <c r="C631" s="54">
        <f t="shared" si="117"/>
        <v>54.933333333333287</v>
      </c>
      <c r="D631" s="54">
        <f t="shared" si="109"/>
        <v>9.9999999999909051E-2</v>
      </c>
      <c r="E631">
        <v>17</v>
      </c>
      <c r="F631" s="31">
        <f>SUM($E$13:E631)</f>
        <v>11522.5</v>
      </c>
      <c r="G631" s="52">
        <f t="shared" si="110"/>
        <v>11.522500000000001</v>
      </c>
      <c r="H631" s="54">
        <f t="shared" si="107"/>
        <v>1.4625833333333333</v>
      </c>
      <c r="I631" s="87">
        <f t="shared" si="111"/>
        <v>-5.6666666666718203E-6</v>
      </c>
      <c r="J631" s="54">
        <f t="shared" si="112"/>
        <v>0.34000000000030922</v>
      </c>
      <c r="K631" s="54">
        <f t="shared" si="113"/>
        <v>1.1225833333330242</v>
      </c>
      <c r="L631" s="58"/>
      <c r="M631" s="59"/>
      <c r="N631" s="56">
        <f t="shared" si="114"/>
        <v>80.344577777777715</v>
      </c>
      <c r="O631" s="56">
        <f t="shared" si="115"/>
        <v>0.11225833333320032</v>
      </c>
      <c r="P631" s="56">
        <f>SUM($O$13:O631)</f>
        <v>57.299577777777728</v>
      </c>
      <c r="Q631" s="56">
        <f t="shared" si="116"/>
        <v>23.044999999999987</v>
      </c>
    </row>
    <row r="632" spans="1:17" x14ac:dyDescent="0.35">
      <c r="A632" s="63">
        <v>0.50710648148148152</v>
      </c>
      <c r="B632" s="81">
        <f t="shared" si="108"/>
        <v>3301.0000000000014</v>
      </c>
      <c r="C632" s="54">
        <f t="shared" si="117"/>
        <v>55.016666666666687</v>
      </c>
      <c r="D632" s="54">
        <f t="shared" si="109"/>
        <v>8.3333333333399651E-2</v>
      </c>
      <c r="E632">
        <v>13.5</v>
      </c>
      <c r="F632" s="31">
        <f>SUM($E$13:E632)</f>
        <v>11536</v>
      </c>
      <c r="G632" s="52">
        <f t="shared" si="110"/>
        <v>11.536</v>
      </c>
      <c r="H632" s="54">
        <f t="shared" si="107"/>
        <v>1.4625833333333333</v>
      </c>
      <c r="I632" s="87">
        <f t="shared" si="111"/>
        <v>-5.3999999999957021E-6</v>
      </c>
      <c r="J632" s="54">
        <f t="shared" si="112"/>
        <v>0.32399999999974216</v>
      </c>
      <c r="K632" s="54">
        <f t="shared" si="113"/>
        <v>1.1385833333335911</v>
      </c>
      <c r="L632" s="58"/>
      <c r="M632" s="59"/>
      <c r="N632" s="56">
        <f t="shared" si="114"/>
        <v>80.466459722222254</v>
      </c>
      <c r="O632" s="56">
        <f t="shared" si="115"/>
        <v>9.4881944444541427E-2</v>
      </c>
      <c r="P632" s="56">
        <f>SUM($O$13:O632)</f>
        <v>57.394459722222273</v>
      </c>
      <c r="Q632" s="56">
        <f t="shared" si="116"/>
        <v>23.071999999999981</v>
      </c>
    </row>
    <row r="633" spans="1:17" x14ac:dyDescent="0.35">
      <c r="A633" s="63">
        <v>0.50717592592592597</v>
      </c>
      <c r="B633" s="81">
        <f t="shared" si="108"/>
        <v>3307.0000000000086</v>
      </c>
      <c r="C633" s="54">
        <f t="shared" si="117"/>
        <v>55.116666666666809</v>
      </c>
      <c r="D633" s="54">
        <f t="shared" si="109"/>
        <v>0.10000000000012221</v>
      </c>
      <c r="E633">
        <v>17.5</v>
      </c>
      <c r="F633" s="31">
        <f>SUM($E$13:E633)</f>
        <v>11553.5</v>
      </c>
      <c r="G633" s="52">
        <f t="shared" si="110"/>
        <v>11.5535</v>
      </c>
      <c r="H633" s="54">
        <f t="shared" si="107"/>
        <v>1.4625833333333333</v>
      </c>
      <c r="I633" s="87">
        <f t="shared" si="111"/>
        <v>-5.8333333333262045E-6</v>
      </c>
      <c r="J633" s="54">
        <f t="shared" si="112"/>
        <v>0.34999999999957226</v>
      </c>
      <c r="K633" s="54">
        <f t="shared" si="113"/>
        <v>1.1125833333337611</v>
      </c>
      <c r="L633" s="58"/>
      <c r="M633" s="59"/>
      <c r="N633" s="56">
        <f t="shared" si="114"/>
        <v>80.61271805555576</v>
      </c>
      <c r="O633" s="56">
        <f t="shared" si="115"/>
        <v>0.11125833333351208</v>
      </c>
      <c r="P633" s="56">
        <f>SUM($O$13:O633)</f>
        <v>57.505718055555782</v>
      </c>
      <c r="Q633" s="56">
        <f t="shared" si="116"/>
        <v>23.106999999999978</v>
      </c>
    </row>
    <row r="634" spans="1:17" x14ac:dyDescent="0.35">
      <c r="A634" s="63">
        <v>0.50723379629629628</v>
      </c>
      <c r="B634" s="81">
        <f t="shared" si="108"/>
        <v>3311.9999999999995</v>
      </c>
      <c r="C634" s="54">
        <f t="shared" si="117"/>
        <v>55.199999999999996</v>
      </c>
      <c r="D634" s="54">
        <f t="shared" si="109"/>
        <v>8.3333333333186488E-2</v>
      </c>
      <c r="E634">
        <v>17.5</v>
      </c>
      <c r="F634" s="31">
        <f>SUM($E$13:E634)</f>
        <v>11571</v>
      </c>
      <c r="G634" s="52">
        <f t="shared" si="110"/>
        <v>11.571</v>
      </c>
      <c r="H634" s="54">
        <f t="shared" ref="H634:H691" si="118">IF($C$4=$C$5,$D$5,IF($C$4=$C$6,$D$6,IF($C$4=$C$7,$D$7,$D$8)))</f>
        <v>1.4625833333333333</v>
      </c>
      <c r="I634" s="87">
        <f t="shared" si="111"/>
        <v>-7.0000000000123352E-6</v>
      </c>
      <c r="J634" s="54">
        <f t="shared" si="112"/>
        <v>0.42000000000074011</v>
      </c>
      <c r="K634" s="54">
        <f t="shared" si="113"/>
        <v>1.0425833333325931</v>
      </c>
      <c r="L634" s="58"/>
      <c r="M634" s="59"/>
      <c r="N634" s="56">
        <f t="shared" si="114"/>
        <v>80.7346</v>
      </c>
      <c r="O634" s="56">
        <f t="shared" si="115"/>
        <v>8.6881944444229656E-2</v>
      </c>
      <c r="P634" s="56">
        <f>SUM($O$13:O634)</f>
        <v>57.592600000000012</v>
      </c>
      <c r="Q634" s="56">
        <f t="shared" si="116"/>
        <v>23.141999999999989</v>
      </c>
    </row>
    <row r="635" spans="1:17" x14ac:dyDescent="0.35">
      <c r="A635" s="63">
        <v>0.5072916666666667</v>
      </c>
      <c r="B635" s="81">
        <f t="shared" si="108"/>
        <v>3317.0000000000036</v>
      </c>
      <c r="C635" s="54">
        <f t="shared" si="117"/>
        <v>55.283333333333395</v>
      </c>
      <c r="D635" s="54">
        <f t="shared" si="109"/>
        <v>8.3333333333399651E-2</v>
      </c>
      <c r="E635">
        <v>17.5</v>
      </c>
      <c r="F635" s="31">
        <f>SUM($E$13:E635)</f>
        <v>11588.5</v>
      </c>
      <c r="G635" s="52">
        <f t="shared" si="110"/>
        <v>11.5885</v>
      </c>
      <c r="H635" s="54">
        <f t="shared" si="118"/>
        <v>1.4625833333333333</v>
      </c>
      <c r="I635" s="87">
        <f t="shared" si="111"/>
        <v>-6.999999999994429E-6</v>
      </c>
      <c r="J635" s="54">
        <f t="shared" si="112"/>
        <v>0.41999999999966575</v>
      </c>
      <c r="K635" s="54">
        <f t="shared" si="113"/>
        <v>1.0425833333336676</v>
      </c>
      <c r="L635" s="58"/>
      <c r="M635" s="59"/>
      <c r="N635" s="56">
        <f t="shared" si="114"/>
        <v>80.856481944444539</v>
      </c>
      <c r="O635" s="56">
        <f t="shared" si="115"/>
        <v>8.6881944444541434E-2</v>
      </c>
      <c r="P635" s="56">
        <f>SUM($O$13:O635)</f>
        <v>57.679481944444554</v>
      </c>
      <c r="Q635" s="56">
        <f t="shared" si="116"/>
        <v>23.176999999999985</v>
      </c>
    </row>
    <row r="636" spans="1:17" x14ac:dyDescent="0.35">
      <c r="A636" s="63">
        <v>0.507349537037037</v>
      </c>
      <c r="B636" s="81">
        <f t="shared" si="108"/>
        <v>3321.999999999995</v>
      </c>
      <c r="C636" s="54">
        <f t="shared" si="117"/>
        <v>55.366666666666582</v>
      </c>
      <c r="D636" s="54">
        <f t="shared" si="109"/>
        <v>8.3333333333186488E-2</v>
      </c>
      <c r="E636">
        <v>14</v>
      </c>
      <c r="F636" s="31">
        <f>SUM($E$13:E636)</f>
        <v>11602.5</v>
      </c>
      <c r="G636" s="52">
        <f t="shared" si="110"/>
        <v>11.602499999999999</v>
      </c>
      <c r="H636" s="54">
        <f t="shared" si="118"/>
        <v>1.4625833333333333</v>
      </c>
      <c r="I636" s="87">
        <f t="shared" si="111"/>
        <v>-5.6000000000098685E-6</v>
      </c>
      <c r="J636" s="54">
        <f t="shared" si="112"/>
        <v>0.3360000000005921</v>
      </c>
      <c r="K636" s="54">
        <f t="shared" si="113"/>
        <v>1.1265833333327413</v>
      </c>
      <c r="L636" s="58"/>
      <c r="M636" s="59"/>
      <c r="N636" s="56">
        <f t="shared" si="114"/>
        <v>80.978363888888765</v>
      </c>
      <c r="O636" s="56">
        <f t="shared" si="115"/>
        <v>9.3881944444229676E-2</v>
      </c>
      <c r="P636" s="56">
        <f>SUM($O$13:O636)</f>
        <v>57.773363888888781</v>
      </c>
      <c r="Q636" s="56">
        <f t="shared" si="116"/>
        <v>23.204999999999984</v>
      </c>
    </row>
    <row r="637" spans="1:17" x14ac:dyDescent="0.35">
      <c r="A637" s="63">
        <v>0.50741898148148146</v>
      </c>
      <c r="B637" s="81">
        <f t="shared" si="108"/>
        <v>3328.0000000000023</v>
      </c>
      <c r="C637" s="54">
        <f t="shared" si="117"/>
        <v>55.466666666666704</v>
      </c>
      <c r="D637" s="54">
        <f t="shared" si="109"/>
        <v>0.10000000000012221</v>
      </c>
      <c r="E637">
        <v>17</v>
      </c>
      <c r="F637" s="31">
        <f>SUM($E$13:E637)</f>
        <v>11619.5</v>
      </c>
      <c r="G637" s="52">
        <f t="shared" si="110"/>
        <v>11.6195</v>
      </c>
      <c r="H637" s="54">
        <f t="shared" si="118"/>
        <v>1.4625833333333333</v>
      </c>
      <c r="I637" s="87">
        <f t="shared" si="111"/>
        <v>-5.6666666666597407E-6</v>
      </c>
      <c r="J637" s="54">
        <f t="shared" si="112"/>
        <v>0.33999999999958447</v>
      </c>
      <c r="K637" s="54">
        <f t="shared" si="113"/>
        <v>1.1225833333337489</v>
      </c>
      <c r="L637" s="58"/>
      <c r="M637" s="59"/>
      <c r="N637" s="56">
        <f t="shared" si="114"/>
        <v>81.124622222222271</v>
      </c>
      <c r="O637" s="56">
        <f t="shared" si="115"/>
        <v>0.11225833333351209</v>
      </c>
      <c r="P637" s="56">
        <f>SUM($O$13:O637)</f>
        <v>57.885622222222295</v>
      </c>
      <c r="Q637" s="56">
        <f t="shared" si="116"/>
        <v>23.238999999999976</v>
      </c>
    </row>
    <row r="638" spans="1:17" x14ac:dyDescent="0.35">
      <c r="A638" s="63">
        <v>0.50747685185185187</v>
      </c>
      <c r="B638" s="81">
        <f t="shared" si="108"/>
        <v>3333.0000000000064</v>
      </c>
      <c r="C638" s="54">
        <f t="shared" si="117"/>
        <v>55.550000000000104</v>
      </c>
      <c r="D638" s="54">
        <f t="shared" si="109"/>
        <v>8.3333333333399651E-2</v>
      </c>
      <c r="E638">
        <v>17</v>
      </c>
      <c r="F638" s="31">
        <f>SUM($E$13:E638)</f>
        <v>11636.5</v>
      </c>
      <c r="G638" s="52">
        <f t="shared" si="110"/>
        <v>11.6365</v>
      </c>
      <c r="H638" s="54">
        <f t="shared" si="118"/>
        <v>1.4625833333333333</v>
      </c>
      <c r="I638" s="87">
        <f t="shared" si="111"/>
        <v>-6.7999999999945876E-6</v>
      </c>
      <c r="J638" s="54">
        <f t="shared" si="112"/>
        <v>0.40799999999967529</v>
      </c>
      <c r="K638" s="54">
        <f t="shared" si="113"/>
        <v>1.0545833333336581</v>
      </c>
      <c r="L638" s="58"/>
      <c r="M638" s="59"/>
      <c r="N638" s="56">
        <f t="shared" si="114"/>
        <v>81.246504166666824</v>
      </c>
      <c r="O638" s="56">
        <f t="shared" si="115"/>
        <v>8.7881944444541449E-2</v>
      </c>
      <c r="P638" s="56">
        <f>SUM($O$13:O638)</f>
        <v>57.973504166666835</v>
      </c>
      <c r="Q638" s="56">
        <f t="shared" si="116"/>
        <v>23.272999999999989</v>
      </c>
    </row>
    <row r="639" spans="1:17" x14ac:dyDescent="0.35">
      <c r="A639" s="63">
        <v>0.50753472222222229</v>
      </c>
      <c r="B639" s="81">
        <f t="shared" si="108"/>
        <v>3338.00000000001</v>
      </c>
      <c r="C639" s="54">
        <f t="shared" si="117"/>
        <v>55.633333333333503</v>
      </c>
      <c r="D639" s="54">
        <f t="shared" si="109"/>
        <v>8.3333333333399651E-2</v>
      </c>
      <c r="E639">
        <v>17</v>
      </c>
      <c r="F639" s="31">
        <f>SUM($E$13:E639)</f>
        <v>11653.5</v>
      </c>
      <c r="G639" s="52">
        <f t="shared" si="110"/>
        <v>11.653499999999999</v>
      </c>
      <c r="H639" s="54">
        <f t="shared" si="118"/>
        <v>1.4625833333333333</v>
      </c>
      <c r="I639" s="87">
        <f t="shared" si="111"/>
        <v>-6.7999999999945876E-6</v>
      </c>
      <c r="J639" s="54">
        <f t="shared" si="112"/>
        <v>0.40799999999967529</v>
      </c>
      <c r="K639" s="54">
        <f t="shared" si="113"/>
        <v>1.0545833333336581</v>
      </c>
      <c r="L639" s="58"/>
      <c r="M639" s="59"/>
      <c r="N639" s="56">
        <f t="shared" si="114"/>
        <v>81.368386111111363</v>
      </c>
      <c r="O639" s="56">
        <f t="shared" si="115"/>
        <v>8.7881944444541449E-2</v>
      </c>
      <c r="P639" s="56">
        <f>SUM($O$13:O639)</f>
        <v>58.061386111111375</v>
      </c>
      <c r="Q639" s="56">
        <f t="shared" si="116"/>
        <v>23.306999999999988</v>
      </c>
    </row>
    <row r="640" spans="1:17" x14ac:dyDescent="0.35">
      <c r="A640" s="63">
        <v>0.50760416666666663</v>
      </c>
      <c r="B640" s="81">
        <f t="shared" si="108"/>
        <v>3343.9999999999982</v>
      </c>
      <c r="C640" s="54">
        <f t="shared" si="117"/>
        <v>55.733333333333306</v>
      </c>
      <c r="D640" s="54">
        <f t="shared" si="109"/>
        <v>9.9999999999802469E-2</v>
      </c>
      <c r="E640">
        <v>14</v>
      </c>
      <c r="F640" s="31">
        <f>SUM($E$13:E640)</f>
        <v>11667.5</v>
      </c>
      <c r="G640" s="52">
        <f t="shared" si="110"/>
        <v>11.6675</v>
      </c>
      <c r="H640" s="54">
        <f t="shared" si="118"/>
        <v>1.4625833333333333</v>
      </c>
      <c r="I640" s="87">
        <f t="shared" si="111"/>
        <v>-4.6666666666758846E-6</v>
      </c>
      <c r="J640" s="54">
        <f t="shared" si="112"/>
        <v>0.28000000000055308</v>
      </c>
      <c r="K640" s="54">
        <f t="shared" si="113"/>
        <v>1.1825833333327802</v>
      </c>
      <c r="L640" s="58"/>
      <c r="M640" s="59"/>
      <c r="N640" s="56">
        <f t="shared" si="114"/>
        <v>81.5146444444444</v>
      </c>
      <c r="O640" s="56">
        <f t="shared" si="115"/>
        <v>0.11825833333304442</v>
      </c>
      <c r="P640" s="56">
        <f>SUM($O$13:O640)</f>
        <v>58.179644444444421</v>
      </c>
      <c r="Q640" s="56">
        <f t="shared" si="116"/>
        <v>23.33499999999998</v>
      </c>
    </row>
    <row r="641" spans="1:17" x14ac:dyDescent="0.35">
      <c r="A641" s="63">
        <v>0.50766203703703705</v>
      </c>
      <c r="B641" s="81">
        <f t="shared" si="108"/>
        <v>3349.0000000000023</v>
      </c>
      <c r="C641" s="54">
        <f t="shared" si="117"/>
        <v>55.816666666666706</v>
      </c>
      <c r="D641" s="54">
        <f t="shared" si="109"/>
        <v>8.3333333333399651E-2</v>
      </c>
      <c r="E641">
        <v>17.5</v>
      </c>
      <c r="F641" s="31">
        <f>SUM($E$13:E641)</f>
        <v>11685</v>
      </c>
      <c r="G641" s="52">
        <f t="shared" si="110"/>
        <v>11.685</v>
      </c>
      <c r="H641" s="54">
        <f t="shared" si="118"/>
        <v>1.4625833333333333</v>
      </c>
      <c r="I641" s="87">
        <f t="shared" si="111"/>
        <v>-6.999999999994429E-6</v>
      </c>
      <c r="J641" s="54">
        <f t="shared" si="112"/>
        <v>0.41999999999966575</v>
      </c>
      <c r="K641" s="54">
        <f t="shared" si="113"/>
        <v>1.0425833333336676</v>
      </c>
      <c r="L641" s="58"/>
      <c r="M641" s="59"/>
      <c r="N641" s="56">
        <f t="shared" si="114"/>
        <v>81.636526388888953</v>
      </c>
      <c r="O641" s="56">
        <f t="shared" si="115"/>
        <v>8.6881944444541434E-2</v>
      </c>
      <c r="P641" s="56">
        <f>SUM($O$13:O641)</f>
        <v>58.266526388888963</v>
      </c>
      <c r="Q641" s="56">
        <f t="shared" si="116"/>
        <v>23.36999999999999</v>
      </c>
    </row>
    <row r="642" spans="1:17" x14ac:dyDescent="0.35">
      <c r="A642" s="63">
        <v>0.50771990740740736</v>
      </c>
      <c r="B642" s="81">
        <f t="shared" si="108"/>
        <v>3354</v>
      </c>
      <c r="C642" s="54">
        <f t="shared" si="117"/>
        <v>55.9</v>
      </c>
      <c r="D642" s="54">
        <f t="shared" si="109"/>
        <v>8.3333333333293069E-2</v>
      </c>
      <c r="E642">
        <v>17</v>
      </c>
      <c r="F642" s="31">
        <f>SUM($E$13:E642)</f>
        <v>11702</v>
      </c>
      <c r="G642" s="52">
        <f t="shared" si="110"/>
        <v>11.702</v>
      </c>
      <c r="H642" s="54">
        <f t="shared" si="118"/>
        <v>1.4625833333333333</v>
      </c>
      <c r="I642" s="87">
        <f t="shared" si="111"/>
        <v>-6.8000000000032858E-6</v>
      </c>
      <c r="J642" s="54">
        <f t="shared" si="112"/>
        <v>0.40800000000019715</v>
      </c>
      <c r="K642" s="54">
        <f t="shared" si="113"/>
        <v>1.0545833333331363</v>
      </c>
      <c r="L642" s="58"/>
      <c r="M642" s="59"/>
      <c r="N642" s="56">
        <f t="shared" si="114"/>
        <v>81.758408333333335</v>
      </c>
      <c r="O642" s="56">
        <f t="shared" si="115"/>
        <v>8.788194444438556E-2</v>
      </c>
      <c r="P642" s="56">
        <f>SUM($O$13:O642)</f>
        <v>58.354408333333346</v>
      </c>
      <c r="Q642" s="56">
        <f t="shared" si="116"/>
        <v>23.403999999999989</v>
      </c>
    </row>
    <row r="643" spans="1:17" x14ac:dyDescent="0.35">
      <c r="A643" s="63">
        <v>0.50777777777777777</v>
      </c>
      <c r="B643" s="81">
        <f t="shared" si="108"/>
        <v>3359.0000000000041</v>
      </c>
      <c r="C643" s="54">
        <f t="shared" si="117"/>
        <v>55.983333333333398</v>
      </c>
      <c r="D643" s="54">
        <f t="shared" si="109"/>
        <v>8.3333333333399651E-2</v>
      </c>
      <c r="E643">
        <v>14</v>
      </c>
      <c r="F643" s="31">
        <f>SUM($E$13:E643)</f>
        <v>11716</v>
      </c>
      <c r="G643" s="52">
        <f t="shared" si="110"/>
        <v>11.715999999999999</v>
      </c>
      <c r="H643" s="54">
        <f t="shared" si="118"/>
        <v>1.4625833333333333</v>
      </c>
      <c r="I643" s="87">
        <f t="shared" si="111"/>
        <v>-5.5999999999955435E-6</v>
      </c>
      <c r="J643" s="54">
        <f t="shared" si="112"/>
        <v>0.33599999999973262</v>
      </c>
      <c r="K643" s="54">
        <f t="shared" si="113"/>
        <v>1.1265833333336008</v>
      </c>
      <c r="L643" s="58"/>
      <c r="M643" s="59"/>
      <c r="N643" s="56">
        <f t="shared" si="114"/>
        <v>81.880290277777874</v>
      </c>
      <c r="O643" s="56">
        <f t="shared" si="115"/>
        <v>9.3881944444541454E-2</v>
      </c>
      <c r="P643" s="56">
        <f>SUM($O$13:O643)</f>
        <v>58.448290277777886</v>
      </c>
      <c r="Q643" s="56">
        <f t="shared" si="116"/>
        <v>23.431999999999988</v>
      </c>
    </row>
    <row r="644" spans="1:17" x14ac:dyDescent="0.35">
      <c r="A644" s="63">
        <v>0.50784722222222223</v>
      </c>
      <c r="B644" s="81">
        <f t="shared" si="108"/>
        <v>3364.9999999999986</v>
      </c>
      <c r="C644" s="54">
        <f t="shared" si="117"/>
        <v>56.083333333333307</v>
      </c>
      <c r="D644" s="54">
        <f t="shared" si="109"/>
        <v>9.9999999999909051E-2</v>
      </c>
      <c r="E644">
        <v>17.5</v>
      </c>
      <c r="F644" s="31">
        <f>SUM($E$13:E644)</f>
        <v>11733.5</v>
      </c>
      <c r="G644" s="52">
        <f t="shared" si="110"/>
        <v>11.733499999999999</v>
      </c>
      <c r="H644" s="54">
        <f t="shared" si="118"/>
        <v>1.4625833333333333</v>
      </c>
      <c r="I644" s="87">
        <f t="shared" si="111"/>
        <v>-5.8333333333386389E-6</v>
      </c>
      <c r="J644" s="54">
        <f t="shared" si="112"/>
        <v>0.35000000000031833</v>
      </c>
      <c r="K644" s="54">
        <f t="shared" si="113"/>
        <v>1.1125833333330151</v>
      </c>
      <c r="L644" s="58"/>
      <c r="M644" s="59"/>
      <c r="N644" s="56">
        <f t="shared" si="114"/>
        <v>82.026548611111068</v>
      </c>
      <c r="O644" s="56">
        <f t="shared" si="115"/>
        <v>0.11125833333320032</v>
      </c>
      <c r="P644" s="56">
        <f>SUM($O$13:O644)</f>
        <v>58.559548611111083</v>
      </c>
      <c r="Q644" s="56">
        <f t="shared" si="116"/>
        <v>23.466999999999985</v>
      </c>
    </row>
    <row r="645" spans="1:17" x14ac:dyDescent="0.35">
      <c r="A645" s="63">
        <v>0.50790509259259264</v>
      </c>
      <c r="B645" s="81">
        <f t="shared" si="108"/>
        <v>3370.0000000000023</v>
      </c>
      <c r="C645" s="54">
        <f t="shared" si="117"/>
        <v>56.166666666666707</v>
      </c>
      <c r="D645" s="54">
        <f t="shared" si="109"/>
        <v>8.3333333333399651E-2</v>
      </c>
      <c r="E645">
        <v>18.5</v>
      </c>
      <c r="F645" s="31">
        <f>SUM($E$13:E645)</f>
        <v>11752</v>
      </c>
      <c r="G645" s="52">
        <f t="shared" si="110"/>
        <v>11.752000000000001</v>
      </c>
      <c r="H645" s="54">
        <f t="shared" si="118"/>
        <v>1.4625833333333333</v>
      </c>
      <c r="I645" s="87">
        <f t="shared" si="111"/>
        <v>-7.3999999999941109E-6</v>
      </c>
      <c r="J645" s="54">
        <f t="shared" si="112"/>
        <v>0.44399999999964668</v>
      </c>
      <c r="K645" s="54">
        <f t="shared" si="113"/>
        <v>1.0185833333336867</v>
      </c>
      <c r="L645" s="58"/>
      <c r="M645" s="59"/>
      <c r="N645" s="56">
        <f t="shared" si="114"/>
        <v>82.14843055555562</v>
      </c>
      <c r="O645" s="56">
        <f t="shared" si="115"/>
        <v>8.4881944444541432E-2</v>
      </c>
      <c r="P645" s="56">
        <f>SUM($O$13:O645)</f>
        <v>58.644430555555623</v>
      </c>
      <c r="Q645" s="56">
        <f t="shared" si="116"/>
        <v>23.503999999999998</v>
      </c>
    </row>
    <row r="646" spans="1:17" x14ac:dyDescent="0.35">
      <c r="A646" s="63">
        <v>0.50796296296296295</v>
      </c>
      <c r="B646" s="81">
        <f t="shared" si="108"/>
        <v>3375</v>
      </c>
      <c r="C646" s="54">
        <f t="shared" si="117"/>
        <v>56.25</v>
      </c>
      <c r="D646" s="54">
        <f t="shared" si="109"/>
        <v>8.3333333333293069E-2</v>
      </c>
      <c r="E646">
        <v>17.5</v>
      </c>
      <c r="F646" s="31">
        <f>SUM($E$13:E646)</f>
        <v>11769.5</v>
      </c>
      <c r="G646" s="52">
        <f t="shared" si="110"/>
        <v>11.769500000000001</v>
      </c>
      <c r="H646" s="54">
        <f t="shared" si="118"/>
        <v>1.4625833333333333</v>
      </c>
      <c r="I646" s="87">
        <f t="shared" si="111"/>
        <v>-7.0000000000033821E-6</v>
      </c>
      <c r="J646" s="54">
        <f t="shared" si="112"/>
        <v>0.42000000000020293</v>
      </c>
      <c r="K646" s="54">
        <f t="shared" si="113"/>
        <v>1.0425833333331305</v>
      </c>
      <c r="L646" s="58"/>
      <c r="M646" s="59"/>
      <c r="N646" s="56">
        <f t="shared" si="114"/>
        <v>82.270312500000003</v>
      </c>
      <c r="O646" s="56">
        <f t="shared" si="115"/>
        <v>8.6881944444385559E-2</v>
      </c>
      <c r="P646" s="56">
        <f>SUM($O$13:O646)</f>
        <v>58.731312500000008</v>
      </c>
      <c r="Q646" s="56">
        <f t="shared" si="116"/>
        <v>23.538999999999994</v>
      </c>
    </row>
    <row r="647" spans="1:17" x14ac:dyDescent="0.35">
      <c r="A647" s="63">
        <v>0.50802083333333337</v>
      </c>
      <c r="B647" s="81">
        <f t="shared" si="108"/>
        <v>3380.0000000000041</v>
      </c>
      <c r="C647" s="54">
        <f t="shared" si="117"/>
        <v>56.3333333333334</v>
      </c>
      <c r="D647" s="54">
        <f t="shared" si="109"/>
        <v>8.3333333333399651E-2</v>
      </c>
      <c r="E647">
        <v>13.5</v>
      </c>
      <c r="F647" s="31">
        <f>SUM($E$13:E647)</f>
        <v>11783</v>
      </c>
      <c r="G647" s="52">
        <f t="shared" si="110"/>
        <v>11.782999999999999</v>
      </c>
      <c r="H647" s="54">
        <f t="shared" si="118"/>
        <v>1.4625833333333333</v>
      </c>
      <c r="I647" s="87">
        <f t="shared" si="111"/>
        <v>-5.3999999999957021E-6</v>
      </c>
      <c r="J647" s="54">
        <f t="shared" si="112"/>
        <v>0.32399999999974216</v>
      </c>
      <c r="K647" s="54">
        <f t="shared" si="113"/>
        <v>1.1385833333335911</v>
      </c>
      <c r="L647" s="58"/>
      <c r="M647" s="59"/>
      <c r="N647" s="56">
        <f t="shared" si="114"/>
        <v>82.392194444444542</v>
      </c>
      <c r="O647" s="56">
        <f t="shared" si="115"/>
        <v>9.4881944444541427E-2</v>
      </c>
      <c r="P647" s="56">
        <f>SUM($O$13:O647)</f>
        <v>58.826194444444553</v>
      </c>
      <c r="Q647" s="56">
        <f t="shared" si="116"/>
        <v>23.565999999999988</v>
      </c>
    </row>
    <row r="648" spans="1:17" x14ac:dyDescent="0.35">
      <c r="A648" s="63">
        <v>0.50809027777777771</v>
      </c>
      <c r="B648" s="81">
        <f t="shared" si="108"/>
        <v>3385.9999999999923</v>
      </c>
      <c r="C648" s="54">
        <f t="shared" si="117"/>
        <v>56.433333333333202</v>
      </c>
      <c r="D648" s="54">
        <f t="shared" si="109"/>
        <v>9.9999999999802469E-2</v>
      </c>
      <c r="E648">
        <v>18</v>
      </c>
      <c r="F648" s="31">
        <f>SUM($E$13:E648)</f>
        <v>11801</v>
      </c>
      <c r="G648" s="52">
        <f t="shared" si="110"/>
        <v>11.801</v>
      </c>
      <c r="H648" s="54">
        <f t="shared" si="118"/>
        <v>1.4625833333333333</v>
      </c>
      <c r="I648" s="87">
        <f t="shared" si="111"/>
        <v>-6.0000000000118518E-6</v>
      </c>
      <c r="J648" s="54">
        <f t="shared" si="112"/>
        <v>0.36000000000071108</v>
      </c>
      <c r="K648" s="54">
        <f t="shared" si="113"/>
        <v>1.1025833333326223</v>
      </c>
      <c r="L648" s="58"/>
      <c r="M648" s="59"/>
      <c r="N648" s="56">
        <f t="shared" si="114"/>
        <v>82.538452777777593</v>
      </c>
      <c r="O648" s="56">
        <f t="shared" si="115"/>
        <v>0.11025833333304443</v>
      </c>
      <c r="P648" s="56">
        <f>SUM($O$13:O648)</f>
        <v>58.936452777777596</v>
      </c>
      <c r="Q648" s="56">
        <f t="shared" si="116"/>
        <v>23.601999999999997</v>
      </c>
    </row>
    <row r="649" spans="1:17" x14ac:dyDescent="0.35">
      <c r="A649" s="63">
        <v>0.50814814814814813</v>
      </c>
      <c r="B649" s="81">
        <f t="shared" si="108"/>
        <v>3390.9999999999959</v>
      </c>
      <c r="C649" s="54">
        <f t="shared" si="117"/>
        <v>56.516666666666602</v>
      </c>
      <c r="D649" s="54">
        <f t="shared" si="109"/>
        <v>8.3333333333399651E-2</v>
      </c>
      <c r="E649">
        <v>17</v>
      </c>
      <c r="F649" s="31">
        <f>SUM($E$13:E649)</f>
        <v>11818</v>
      </c>
      <c r="G649" s="52">
        <f t="shared" si="110"/>
        <v>11.818</v>
      </c>
      <c r="H649" s="54">
        <f t="shared" si="118"/>
        <v>1.4625833333333333</v>
      </c>
      <c r="I649" s="87">
        <f t="shared" si="111"/>
        <v>-6.7999999999945876E-6</v>
      </c>
      <c r="J649" s="54">
        <f t="shared" si="112"/>
        <v>0.40799999999967529</v>
      </c>
      <c r="K649" s="54">
        <f t="shared" si="113"/>
        <v>1.0545833333336581</v>
      </c>
      <c r="L649" s="58"/>
      <c r="M649" s="59"/>
      <c r="N649" s="56">
        <f t="shared" si="114"/>
        <v>82.660334722222132</v>
      </c>
      <c r="O649" s="56">
        <f t="shared" si="115"/>
        <v>8.7881944444541449E-2</v>
      </c>
      <c r="P649" s="56">
        <f>SUM($O$13:O649)</f>
        <v>59.024334722222136</v>
      </c>
      <c r="Q649" s="56">
        <f t="shared" si="116"/>
        <v>23.635999999999996</v>
      </c>
    </row>
    <row r="650" spans="1:17" x14ac:dyDescent="0.35">
      <c r="A650" s="63">
        <v>0.50820601851851854</v>
      </c>
      <c r="B650" s="81">
        <f t="shared" si="108"/>
        <v>3396</v>
      </c>
      <c r="C650" s="54">
        <f t="shared" si="117"/>
        <v>56.6</v>
      </c>
      <c r="D650" s="54">
        <f t="shared" si="109"/>
        <v>8.3333333333399651E-2</v>
      </c>
      <c r="E650">
        <v>13</v>
      </c>
      <c r="F650" s="31">
        <f>SUM($E$13:E650)</f>
        <v>11831</v>
      </c>
      <c r="G650" s="52">
        <f t="shared" si="110"/>
        <v>11.831</v>
      </c>
      <c r="H650" s="54">
        <f t="shared" si="118"/>
        <v>1.4625833333333333</v>
      </c>
      <c r="I650" s="87">
        <f t="shared" si="111"/>
        <v>-5.1999999999958616E-6</v>
      </c>
      <c r="J650" s="54">
        <f t="shared" si="112"/>
        <v>0.3119999999997517</v>
      </c>
      <c r="K650" s="54">
        <f t="shared" si="113"/>
        <v>1.1505833333335818</v>
      </c>
      <c r="L650" s="58"/>
      <c r="M650" s="59"/>
      <c r="N650" s="56">
        <f t="shared" si="114"/>
        <v>82.78221666666667</v>
      </c>
      <c r="O650" s="56">
        <f t="shared" si="115"/>
        <v>9.5881944444541456E-2</v>
      </c>
      <c r="P650" s="56">
        <f>SUM($O$13:O650)</f>
        <v>59.120216666666678</v>
      </c>
      <c r="Q650" s="56">
        <f t="shared" si="116"/>
        <v>23.661999999999992</v>
      </c>
    </row>
    <row r="651" spans="1:17" x14ac:dyDescent="0.35">
      <c r="A651" s="63">
        <v>0.50826388888888896</v>
      </c>
      <c r="B651" s="81">
        <f t="shared" si="108"/>
        <v>3401.0000000000041</v>
      </c>
      <c r="C651" s="54">
        <f t="shared" si="117"/>
        <v>56.683333333333401</v>
      </c>
      <c r="D651" s="54">
        <f t="shared" si="109"/>
        <v>8.3333333333399651E-2</v>
      </c>
      <c r="E651">
        <v>13.5</v>
      </c>
      <c r="F651" s="31">
        <f>SUM($E$13:E651)</f>
        <v>11844.5</v>
      </c>
      <c r="G651" s="52">
        <f t="shared" si="110"/>
        <v>11.8445</v>
      </c>
      <c r="H651" s="54">
        <f t="shared" si="118"/>
        <v>1.4625833333333333</v>
      </c>
      <c r="I651" s="87">
        <f t="shared" si="111"/>
        <v>-5.3999999999957021E-6</v>
      </c>
      <c r="J651" s="54">
        <f t="shared" si="112"/>
        <v>0.32399999999974216</v>
      </c>
      <c r="K651" s="54">
        <f t="shared" si="113"/>
        <v>1.1385833333335911</v>
      </c>
      <c r="L651" s="58"/>
      <c r="M651" s="59"/>
      <c r="N651" s="56">
        <f t="shared" si="114"/>
        <v>82.904098611111209</v>
      </c>
      <c r="O651" s="56">
        <f t="shared" si="115"/>
        <v>9.4881944444541427E-2</v>
      </c>
      <c r="P651" s="56">
        <f>SUM($O$13:O651)</f>
        <v>59.215098611111223</v>
      </c>
      <c r="Q651" s="56">
        <f t="shared" si="116"/>
        <v>23.688999999999986</v>
      </c>
    </row>
    <row r="652" spans="1:17" x14ac:dyDescent="0.35">
      <c r="A652" s="63">
        <v>0.5083333333333333</v>
      </c>
      <c r="B652" s="81">
        <f t="shared" si="108"/>
        <v>3406.9999999999986</v>
      </c>
      <c r="C652" s="54">
        <f t="shared" si="117"/>
        <v>56.78333333333331</v>
      </c>
      <c r="D652" s="54">
        <f t="shared" si="109"/>
        <v>9.9999999999909051E-2</v>
      </c>
      <c r="E652">
        <v>19</v>
      </c>
      <c r="F652" s="31">
        <f>SUM($E$13:E652)</f>
        <v>11863.5</v>
      </c>
      <c r="G652" s="52">
        <f t="shared" si="110"/>
        <v>11.8635</v>
      </c>
      <c r="H652" s="54">
        <f t="shared" si="118"/>
        <v>1.4625833333333333</v>
      </c>
      <c r="I652" s="87">
        <f t="shared" si="111"/>
        <v>-6.3333333333390932E-6</v>
      </c>
      <c r="J652" s="54">
        <f t="shared" si="112"/>
        <v>0.38000000000034562</v>
      </c>
      <c r="K652" s="54">
        <f t="shared" si="113"/>
        <v>1.0825833333329877</v>
      </c>
      <c r="L652" s="58"/>
      <c r="M652" s="59"/>
      <c r="N652" s="56">
        <f t="shared" si="114"/>
        <v>83.050356944444417</v>
      </c>
      <c r="O652" s="56">
        <f t="shared" si="115"/>
        <v>0.10825833333320031</v>
      </c>
      <c r="P652" s="56">
        <f>SUM($O$13:O652)</f>
        <v>59.32335694444442</v>
      </c>
      <c r="Q652" s="56">
        <f t="shared" si="116"/>
        <v>23.726999999999997</v>
      </c>
    </row>
    <row r="653" spans="1:17" x14ac:dyDescent="0.35">
      <c r="A653" s="63">
        <v>0.50839120370370372</v>
      </c>
      <c r="B653" s="81">
        <f t="shared" si="108"/>
        <v>3412.0000000000027</v>
      </c>
      <c r="C653" s="54">
        <f t="shared" si="117"/>
        <v>56.86666666666671</v>
      </c>
      <c r="D653" s="54">
        <f t="shared" si="109"/>
        <v>8.3333333333399651E-2</v>
      </c>
      <c r="E653">
        <v>17.5</v>
      </c>
      <c r="F653" s="31">
        <f>SUM($E$13:E653)</f>
        <v>11881</v>
      </c>
      <c r="G653" s="52">
        <f t="shared" si="110"/>
        <v>11.881</v>
      </c>
      <c r="H653" s="54">
        <f t="shared" si="118"/>
        <v>1.4625833333333333</v>
      </c>
      <c r="I653" s="87">
        <f t="shared" si="111"/>
        <v>-6.999999999994429E-6</v>
      </c>
      <c r="J653" s="54">
        <f t="shared" si="112"/>
        <v>0.41999999999966575</v>
      </c>
      <c r="K653" s="54">
        <f t="shared" si="113"/>
        <v>1.0425833333336676</v>
      </c>
      <c r="L653" s="58"/>
      <c r="M653" s="59"/>
      <c r="N653" s="56">
        <f t="shared" si="114"/>
        <v>83.172238888888955</v>
      </c>
      <c r="O653" s="56">
        <f t="shared" si="115"/>
        <v>8.6881944444541434E-2</v>
      </c>
      <c r="P653" s="56">
        <f>SUM($O$13:O653)</f>
        <v>59.410238888888962</v>
      </c>
      <c r="Q653" s="56">
        <f t="shared" si="116"/>
        <v>23.761999999999993</v>
      </c>
    </row>
    <row r="654" spans="1:17" x14ac:dyDescent="0.35">
      <c r="A654" s="63">
        <v>0.50844907407407403</v>
      </c>
      <c r="B654" s="81">
        <f t="shared" ref="B654:B691" si="119">C654*60</f>
        <v>3416.9999999999936</v>
      </c>
      <c r="C654" s="54">
        <f t="shared" si="117"/>
        <v>56.949999999999896</v>
      </c>
      <c r="D654" s="54">
        <f t="shared" ref="D654:D691" si="120">(A654*24-A653*24)*60</f>
        <v>8.3333333333186488E-2</v>
      </c>
      <c r="E654">
        <v>14</v>
      </c>
      <c r="F654" s="31">
        <f>SUM($E$13:E654)</f>
        <v>11895</v>
      </c>
      <c r="G654" s="52">
        <f t="shared" ref="G654:G691" si="121">F654/1000</f>
        <v>11.895</v>
      </c>
      <c r="H654" s="54">
        <f t="shared" si="118"/>
        <v>1.4625833333333333</v>
      </c>
      <c r="I654" s="87">
        <f t="shared" ref="I654:I691" si="122">-J654/1000/60</f>
        <v>-5.6000000000098685E-6</v>
      </c>
      <c r="J654" s="54">
        <f t="shared" ref="J654:J691" si="123">2*E654/(1000*D654*1)</f>
        <v>0.3360000000005921</v>
      </c>
      <c r="K654" s="54">
        <f t="shared" ref="K654:K691" si="124">H654-J654</f>
        <v>1.1265833333327413</v>
      </c>
      <c r="L654" s="58"/>
      <c r="M654" s="59"/>
      <c r="N654" s="56">
        <f t="shared" ref="N654:N691" si="125">C654*H654</f>
        <v>83.294120833333182</v>
      </c>
      <c r="O654" s="56">
        <f t="shared" ref="O654:O691" si="126">K654*(D654)</f>
        <v>9.3881944444229676E-2</v>
      </c>
      <c r="P654" s="56">
        <f>SUM($O$13:O654)</f>
        <v>59.504120833333189</v>
      </c>
      <c r="Q654" s="56">
        <f t="shared" ref="Q654:Q691" si="127">N654-P654</f>
        <v>23.789999999999992</v>
      </c>
    </row>
    <row r="655" spans="1:17" x14ac:dyDescent="0.35">
      <c r="A655" s="63">
        <v>0.50850694444444444</v>
      </c>
      <c r="B655" s="81">
        <f t="shared" si="119"/>
        <v>3421.9999999999977</v>
      </c>
      <c r="C655" s="54">
        <f t="shared" ref="C655:C691" si="128">(A655*24-$A$13*24)*60</f>
        <v>57.033333333333296</v>
      </c>
      <c r="D655" s="54">
        <f t="shared" si="120"/>
        <v>8.3333333333399651E-2</v>
      </c>
      <c r="E655">
        <v>16.5</v>
      </c>
      <c r="F655" s="31">
        <f>SUM($E$13:E655)</f>
        <v>11911.5</v>
      </c>
      <c r="G655" s="52">
        <f t="shared" si="121"/>
        <v>11.9115</v>
      </c>
      <c r="H655" s="54">
        <f t="shared" si="118"/>
        <v>1.4625833333333333</v>
      </c>
      <c r="I655" s="87">
        <f t="shared" si="122"/>
        <v>-6.5999999999947487E-6</v>
      </c>
      <c r="J655" s="54">
        <f t="shared" si="123"/>
        <v>0.39599999999968488</v>
      </c>
      <c r="K655" s="54">
        <f t="shared" si="124"/>
        <v>1.0665833333336485</v>
      </c>
      <c r="L655" s="58"/>
      <c r="M655" s="59"/>
      <c r="N655" s="56">
        <f t="shared" si="125"/>
        <v>83.41600277777772</v>
      </c>
      <c r="O655" s="56">
        <f t="shared" si="126"/>
        <v>8.888194444454145E-2</v>
      </c>
      <c r="P655" s="56">
        <f>SUM($O$13:O655)</f>
        <v>59.593002777777734</v>
      </c>
      <c r="Q655" s="56">
        <f t="shared" si="127"/>
        <v>23.822999999999986</v>
      </c>
    </row>
    <row r="656" spans="1:17" x14ac:dyDescent="0.35">
      <c r="A656" s="63">
        <v>0.5085763888888889</v>
      </c>
      <c r="B656" s="81">
        <f t="shared" si="119"/>
        <v>3428.000000000005</v>
      </c>
      <c r="C656" s="54">
        <f t="shared" si="128"/>
        <v>57.133333333333418</v>
      </c>
      <c r="D656" s="54">
        <f t="shared" si="120"/>
        <v>0.10000000000012221</v>
      </c>
      <c r="E656">
        <v>17</v>
      </c>
      <c r="F656" s="31">
        <f>SUM($E$13:E656)</f>
        <v>11928.5</v>
      </c>
      <c r="G656" s="52">
        <f t="shared" si="121"/>
        <v>11.9285</v>
      </c>
      <c r="H656" s="54">
        <f t="shared" si="118"/>
        <v>1.4625833333333333</v>
      </c>
      <c r="I656" s="87">
        <f t="shared" si="122"/>
        <v>-5.6666666666597407E-6</v>
      </c>
      <c r="J656" s="54">
        <f t="shared" si="123"/>
        <v>0.33999999999958447</v>
      </c>
      <c r="K656" s="54">
        <f t="shared" si="124"/>
        <v>1.1225833333337489</v>
      </c>
      <c r="L656" s="58"/>
      <c r="M656" s="59"/>
      <c r="N656" s="56">
        <f t="shared" si="125"/>
        <v>83.562261111111241</v>
      </c>
      <c r="O656" s="56">
        <f t="shared" si="126"/>
        <v>0.11225833333351209</v>
      </c>
      <c r="P656" s="56">
        <f>SUM($O$13:O656)</f>
        <v>59.705261111111248</v>
      </c>
      <c r="Q656" s="56">
        <f t="shared" si="127"/>
        <v>23.856999999999992</v>
      </c>
    </row>
    <row r="657" spans="1:17" x14ac:dyDescent="0.35">
      <c r="A657" s="63">
        <v>0.50863425925925931</v>
      </c>
      <c r="B657" s="81">
        <f t="shared" si="119"/>
        <v>3433.0000000000091</v>
      </c>
      <c r="C657" s="54">
        <f t="shared" si="128"/>
        <v>57.216666666666818</v>
      </c>
      <c r="D657" s="54">
        <f t="shared" si="120"/>
        <v>8.3333333333399651E-2</v>
      </c>
      <c r="E657">
        <v>12.5</v>
      </c>
      <c r="F657" s="31">
        <f>SUM($E$13:E657)</f>
        <v>11941</v>
      </c>
      <c r="G657" s="52">
        <f t="shared" si="121"/>
        <v>11.941000000000001</v>
      </c>
      <c r="H657" s="54">
        <f t="shared" si="118"/>
        <v>1.4625833333333333</v>
      </c>
      <c r="I657" s="87">
        <f t="shared" si="122"/>
        <v>-4.9999999999960202E-6</v>
      </c>
      <c r="J657" s="54">
        <f t="shared" si="123"/>
        <v>0.29999999999976124</v>
      </c>
      <c r="K657" s="54">
        <f t="shared" si="124"/>
        <v>1.162583333333572</v>
      </c>
      <c r="L657" s="58"/>
      <c r="M657" s="59"/>
      <c r="N657" s="56">
        <f t="shared" si="125"/>
        <v>83.684143055555779</v>
      </c>
      <c r="O657" s="56">
        <f t="shared" si="126"/>
        <v>9.6881944444541429E-2</v>
      </c>
      <c r="P657" s="56">
        <f>SUM($O$13:O657)</f>
        <v>59.802143055555788</v>
      </c>
      <c r="Q657" s="56">
        <f t="shared" si="127"/>
        <v>23.881999999999991</v>
      </c>
    </row>
    <row r="658" spans="1:17" x14ac:dyDescent="0.35">
      <c r="A658" s="63">
        <v>0.50870370370370377</v>
      </c>
      <c r="B658" s="81">
        <f t="shared" si="119"/>
        <v>3439.0000000000036</v>
      </c>
      <c r="C658" s="54">
        <f t="shared" si="128"/>
        <v>57.316666666666727</v>
      </c>
      <c r="D658" s="54">
        <f t="shared" si="120"/>
        <v>9.9999999999909051E-2</v>
      </c>
      <c r="E658">
        <v>16</v>
      </c>
      <c r="F658" s="31">
        <f>SUM($E$13:E658)</f>
        <v>11957</v>
      </c>
      <c r="G658" s="52">
        <f t="shared" si="121"/>
        <v>11.957000000000001</v>
      </c>
      <c r="H658" s="54">
        <f t="shared" si="118"/>
        <v>1.4625833333333333</v>
      </c>
      <c r="I658" s="87">
        <f t="shared" si="122"/>
        <v>-5.3333333333381838E-6</v>
      </c>
      <c r="J658" s="54">
        <f t="shared" si="123"/>
        <v>0.32000000000029105</v>
      </c>
      <c r="K658" s="54">
        <f t="shared" si="124"/>
        <v>1.1425833333330422</v>
      </c>
      <c r="L658" s="58"/>
      <c r="M658" s="59"/>
      <c r="N658" s="56">
        <f t="shared" si="125"/>
        <v>83.830401388888973</v>
      </c>
      <c r="O658" s="56">
        <f t="shared" si="126"/>
        <v>0.1142583333332003</v>
      </c>
      <c r="P658" s="56">
        <f>SUM($O$13:O658)</f>
        <v>59.916401388888985</v>
      </c>
      <c r="Q658" s="56">
        <f t="shared" si="127"/>
        <v>23.913999999999987</v>
      </c>
    </row>
    <row r="659" spans="1:17" x14ac:dyDescent="0.35">
      <c r="A659" s="63">
        <v>0.50876157407407407</v>
      </c>
      <c r="B659" s="81">
        <f t="shared" si="119"/>
        <v>3444.0000000000014</v>
      </c>
      <c r="C659" s="54">
        <f t="shared" si="128"/>
        <v>57.40000000000002</v>
      </c>
      <c r="D659" s="54">
        <f t="shared" si="120"/>
        <v>8.3333333333293069E-2</v>
      </c>
      <c r="E659">
        <v>16</v>
      </c>
      <c r="F659" s="31">
        <f>SUM($E$13:E659)</f>
        <v>11973</v>
      </c>
      <c r="G659" s="52">
        <f t="shared" si="121"/>
        <v>11.973000000000001</v>
      </c>
      <c r="H659" s="54">
        <f t="shared" si="118"/>
        <v>1.4625833333333333</v>
      </c>
      <c r="I659" s="87">
        <f t="shared" si="122"/>
        <v>-6.4000000000030922E-6</v>
      </c>
      <c r="J659" s="54">
        <f t="shared" si="123"/>
        <v>0.38400000000018553</v>
      </c>
      <c r="K659" s="54">
        <f t="shared" si="124"/>
        <v>1.0785833333331478</v>
      </c>
      <c r="L659" s="58"/>
      <c r="M659" s="59"/>
      <c r="N659" s="56">
        <f t="shared" si="125"/>
        <v>83.952283333333369</v>
      </c>
      <c r="O659" s="56">
        <f t="shared" si="126"/>
        <v>8.9881944444385561E-2</v>
      </c>
      <c r="P659" s="56">
        <f>SUM($O$13:O659)</f>
        <v>60.006283333333371</v>
      </c>
      <c r="Q659" s="56">
        <f t="shared" si="127"/>
        <v>23.945999999999998</v>
      </c>
    </row>
    <row r="660" spans="1:17" x14ac:dyDescent="0.35">
      <c r="A660" s="63">
        <v>0.50883101851851853</v>
      </c>
      <c r="B660" s="81">
        <f t="shared" si="119"/>
        <v>3450.0000000000023</v>
      </c>
      <c r="C660" s="54">
        <f t="shared" si="128"/>
        <v>57.500000000000036</v>
      </c>
      <c r="D660" s="54">
        <f t="shared" si="120"/>
        <v>0.10000000000001563</v>
      </c>
      <c r="E660">
        <v>12.5</v>
      </c>
      <c r="F660" s="31">
        <f>SUM($E$13:E660)</f>
        <v>11985.5</v>
      </c>
      <c r="G660" s="52">
        <f t="shared" si="121"/>
        <v>11.9855</v>
      </c>
      <c r="H660" s="54">
        <f t="shared" si="118"/>
        <v>1.4625833333333333</v>
      </c>
      <c r="I660" s="87">
        <f t="shared" si="122"/>
        <v>-4.1666666666660155E-6</v>
      </c>
      <c r="J660" s="54">
        <f t="shared" si="123"/>
        <v>0.24999999999996092</v>
      </c>
      <c r="K660" s="54">
        <f t="shared" si="124"/>
        <v>1.2125833333333724</v>
      </c>
      <c r="L660" s="58"/>
      <c r="M660" s="59"/>
      <c r="N660" s="56">
        <f t="shared" si="125"/>
        <v>84.098541666666719</v>
      </c>
      <c r="O660" s="56">
        <f t="shared" si="126"/>
        <v>0.1212583333333562</v>
      </c>
      <c r="P660" s="56">
        <f>SUM($O$13:O660)</f>
        <v>60.12754166666673</v>
      </c>
      <c r="Q660" s="56">
        <f t="shared" si="127"/>
        <v>23.970999999999989</v>
      </c>
    </row>
    <row r="661" spans="1:17" x14ac:dyDescent="0.35">
      <c r="A661" s="63">
        <v>0.50888888888888884</v>
      </c>
      <c r="B661" s="81">
        <f t="shared" si="119"/>
        <v>3454.9999999999932</v>
      </c>
      <c r="C661" s="54">
        <f t="shared" si="128"/>
        <v>57.583333333333222</v>
      </c>
      <c r="D661" s="54">
        <f t="shared" si="120"/>
        <v>8.3333333333186488E-2</v>
      </c>
      <c r="E661">
        <v>16.5</v>
      </c>
      <c r="F661" s="31">
        <f>SUM($E$13:E661)</f>
        <v>12002</v>
      </c>
      <c r="G661" s="52">
        <f t="shared" si="121"/>
        <v>12.002000000000001</v>
      </c>
      <c r="H661" s="54">
        <f t="shared" si="118"/>
        <v>1.4625833333333333</v>
      </c>
      <c r="I661" s="87">
        <f t="shared" si="122"/>
        <v>-6.6000000000116293E-6</v>
      </c>
      <c r="J661" s="54">
        <f t="shared" si="123"/>
        <v>0.39600000000069779</v>
      </c>
      <c r="K661" s="54">
        <f t="shared" si="124"/>
        <v>1.0665833333326356</v>
      </c>
      <c r="L661" s="58"/>
      <c r="M661" s="59"/>
      <c r="N661" s="56">
        <f t="shared" si="125"/>
        <v>84.220423611110945</v>
      </c>
      <c r="O661" s="56">
        <f t="shared" si="126"/>
        <v>8.8881944444229671E-2</v>
      </c>
      <c r="P661" s="56">
        <f>SUM($O$13:O661)</f>
        <v>60.216423611110962</v>
      </c>
      <c r="Q661" s="56">
        <f t="shared" si="127"/>
        <v>24.003999999999984</v>
      </c>
    </row>
    <row r="662" spans="1:17" x14ac:dyDescent="0.35">
      <c r="A662" s="63">
        <v>0.50894675925925925</v>
      </c>
      <c r="B662" s="81">
        <f t="shared" si="119"/>
        <v>3459.9999999999973</v>
      </c>
      <c r="C662" s="54">
        <f t="shared" si="128"/>
        <v>57.666666666666622</v>
      </c>
      <c r="D662" s="54">
        <f t="shared" si="120"/>
        <v>8.3333333333399651E-2</v>
      </c>
      <c r="E662">
        <v>17.5</v>
      </c>
      <c r="F662" s="31">
        <f>SUM($E$13:E662)</f>
        <v>12019.5</v>
      </c>
      <c r="G662" s="52">
        <f t="shared" si="121"/>
        <v>12.019500000000001</v>
      </c>
      <c r="H662" s="54">
        <f t="shared" si="118"/>
        <v>1.4625833333333333</v>
      </c>
      <c r="I662" s="87">
        <f t="shared" si="122"/>
        <v>-6.999999999994429E-6</v>
      </c>
      <c r="J662" s="54">
        <f t="shared" si="123"/>
        <v>0.41999999999966575</v>
      </c>
      <c r="K662" s="54">
        <f t="shared" si="124"/>
        <v>1.0425833333336676</v>
      </c>
      <c r="L662" s="58"/>
      <c r="M662" s="59"/>
      <c r="N662" s="56">
        <f t="shared" si="125"/>
        <v>84.342305555555484</v>
      </c>
      <c r="O662" s="56">
        <f t="shared" si="126"/>
        <v>8.6881944444541434E-2</v>
      </c>
      <c r="P662" s="56">
        <f>SUM($O$13:O662)</f>
        <v>60.303305555555504</v>
      </c>
      <c r="Q662" s="56">
        <f t="shared" si="127"/>
        <v>24.03899999999998</v>
      </c>
    </row>
    <row r="663" spans="1:17" x14ac:dyDescent="0.35">
      <c r="A663" s="63">
        <v>0.50901620370370371</v>
      </c>
      <c r="B663" s="81">
        <f t="shared" si="119"/>
        <v>3466.0000000000045</v>
      </c>
      <c r="C663" s="54">
        <f t="shared" si="128"/>
        <v>57.766666666666744</v>
      </c>
      <c r="D663" s="54">
        <f t="shared" si="120"/>
        <v>0.10000000000012221</v>
      </c>
      <c r="E663">
        <v>16.5</v>
      </c>
      <c r="F663" s="31">
        <f>SUM($E$13:E663)</f>
        <v>12036</v>
      </c>
      <c r="G663" s="52">
        <f t="shared" si="121"/>
        <v>12.036</v>
      </c>
      <c r="H663" s="54">
        <f t="shared" si="118"/>
        <v>1.4625833333333333</v>
      </c>
      <c r="I663" s="87">
        <f t="shared" si="122"/>
        <v>-5.4999999999932778E-6</v>
      </c>
      <c r="J663" s="54">
        <f t="shared" si="123"/>
        <v>0.32999999999959667</v>
      </c>
      <c r="K663" s="54">
        <f t="shared" si="124"/>
        <v>1.1325833333337367</v>
      </c>
      <c r="L663" s="58"/>
      <c r="M663" s="59"/>
      <c r="N663" s="56">
        <f t="shared" si="125"/>
        <v>84.488563888889004</v>
      </c>
      <c r="O663" s="56">
        <f t="shared" si="126"/>
        <v>0.1132583333335121</v>
      </c>
      <c r="P663" s="56">
        <f>SUM($O$13:O663)</f>
        <v>60.416563888889016</v>
      </c>
      <c r="Q663" s="56">
        <f t="shared" si="127"/>
        <v>24.071999999999989</v>
      </c>
    </row>
    <row r="664" spans="1:17" x14ac:dyDescent="0.35">
      <c r="A664" s="63">
        <v>0.50907407407407412</v>
      </c>
      <c r="B664" s="81">
        <f t="shared" si="119"/>
        <v>3471.0000000000086</v>
      </c>
      <c r="C664" s="54">
        <f t="shared" si="128"/>
        <v>57.850000000000144</v>
      </c>
      <c r="D664" s="54">
        <f t="shared" si="120"/>
        <v>8.3333333333399651E-2</v>
      </c>
      <c r="E664">
        <v>13</v>
      </c>
      <c r="F664" s="31">
        <f>SUM($E$13:E664)</f>
        <v>12049</v>
      </c>
      <c r="G664" s="52">
        <f t="shared" si="121"/>
        <v>12.048999999999999</v>
      </c>
      <c r="H664" s="54">
        <f t="shared" si="118"/>
        <v>1.4625833333333333</v>
      </c>
      <c r="I664" s="87">
        <f t="shared" si="122"/>
        <v>-5.1999999999958616E-6</v>
      </c>
      <c r="J664" s="54">
        <f t="shared" si="123"/>
        <v>0.3119999999997517</v>
      </c>
      <c r="K664" s="54">
        <f t="shared" si="124"/>
        <v>1.1505833333335818</v>
      </c>
      <c r="L664" s="58"/>
      <c r="M664" s="59"/>
      <c r="N664" s="56">
        <f t="shared" si="125"/>
        <v>84.610445833333543</v>
      </c>
      <c r="O664" s="56">
        <f t="shared" si="126"/>
        <v>9.5881944444541456E-2</v>
      </c>
      <c r="P664" s="56">
        <f>SUM($O$13:O664)</f>
        <v>60.512445833333558</v>
      </c>
      <c r="Q664" s="56">
        <f t="shared" si="127"/>
        <v>24.097999999999985</v>
      </c>
    </row>
    <row r="665" spans="1:17" x14ac:dyDescent="0.35">
      <c r="A665" s="63">
        <v>0.50914351851851858</v>
      </c>
      <c r="B665" s="81">
        <f t="shared" si="119"/>
        <v>3477.0000000000032</v>
      </c>
      <c r="C665" s="54">
        <f t="shared" si="128"/>
        <v>57.950000000000053</v>
      </c>
      <c r="D665" s="54">
        <f t="shared" si="120"/>
        <v>9.9999999999909051E-2</v>
      </c>
      <c r="E665">
        <v>16</v>
      </c>
      <c r="F665" s="31">
        <f>SUM($E$13:E665)</f>
        <v>12065</v>
      </c>
      <c r="G665" s="52">
        <f t="shared" si="121"/>
        <v>12.065</v>
      </c>
      <c r="H665" s="54">
        <f t="shared" si="118"/>
        <v>1.4625833333333333</v>
      </c>
      <c r="I665" s="87">
        <f t="shared" si="122"/>
        <v>-5.3333333333381838E-6</v>
      </c>
      <c r="J665" s="54">
        <f t="shared" si="123"/>
        <v>0.32000000000029105</v>
      </c>
      <c r="K665" s="54">
        <f t="shared" si="124"/>
        <v>1.1425833333330422</v>
      </c>
      <c r="L665" s="58"/>
      <c r="M665" s="59"/>
      <c r="N665" s="56">
        <f t="shared" si="125"/>
        <v>84.756704166666751</v>
      </c>
      <c r="O665" s="56">
        <f t="shared" si="126"/>
        <v>0.1142583333332003</v>
      </c>
      <c r="P665" s="56">
        <f>SUM($O$13:O665)</f>
        <v>60.626704166666755</v>
      </c>
      <c r="Q665" s="56">
        <f t="shared" si="127"/>
        <v>24.129999999999995</v>
      </c>
    </row>
    <row r="666" spans="1:17" x14ac:dyDescent="0.35">
      <c r="A666" s="63">
        <v>0.50921296296296303</v>
      </c>
      <c r="B666" s="81">
        <f t="shared" si="119"/>
        <v>3483.0000000000105</v>
      </c>
      <c r="C666" s="54">
        <f t="shared" si="128"/>
        <v>58.050000000000175</v>
      </c>
      <c r="D666" s="54">
        <f t="shared" si="120"/>
        <v>0.10000000000012221</v>
      </c>
      <c r="E666">
        <v>17</v>
      </c>
      <c r="F666" s="31">
        <f>SUM($E$13:E666)</f>
        <v>12082</v>
      </c>
      <c r="G666" s="52">
        <f t="shared" si="121"/>
        <v>12.082000000000001</v>
      </c>
      <c r="H666" s="54">
        <f t="shared" si="118"/>
        <v>1.4625833333333333</v>
      </c>
      <c r="I666" s="87">
        <f t="shared" si="122"/>
        <v>-5.6666666666597407E-6</v>
      </c>
      <c r="J666" s="54">
        <f t="shared" si="123"/>
        <v>0.33999999999958447</v>
      </c>
      <c r="K666" s="54">
        <f t="shared" si="124"/>
        <v>1.1225833333337489</v>
      </c>
      <c r="L666" s="58"/>
      <c r="M666" s="59"/>
      <c r="N666" s="56">
        <f t="shared" si="125"/>
        <v>84.902962500000257</v>
      </c>
      <c r="O666" s="56">
        <f t="shared" si="126"/>
        <v>0.11225833333351209</v>
      </c>
      <c r="P666" s="56">
        <f>SUM($O$13:O666)</f>
        <v>60.73896250000027</v>
      </c>
      <c r="Q666" s="56">
        <f t="shared" si="127"/>
        <v>24.163999999999987</v>
      </c>
    </row>
    <row r="667" spans="1:17" x14ac:dyDescent="0.35">
      <c r="A667" s="63">
        <v>0.50928240740740738</v>
      </c>
      <c r="B667" s="81">
        <f t="shared" si="119"/>
        <v>3488.9999999999986</v>
      </c>
      <c r="C667" s="54">
        <f t="shared" si="128"/>
        <v>58.149999999999977</v>
      </c>
      <c r="D667" s="54">
        <f t="shared" si="120"/>
        <v>9.9999999999802469E-2</v>
      </c>
      <c r="E667">
        <v>16.5</v>
      </c>
      <c r="F667" s="31">
        <f>SUM($E$13:E667)</f>
        <v>12098.5</v>
      </c>
      <c r="G667" s="52">
        <f t="shared" si="121"/>
        <v>12.0985</v>
      </c>
      <c r="H667" s="54">
        <f t="shared" si="118"/>
        <v>1.4625833333333333</v>
      </c>
      <c r="I667" s="87">
        <f t="shared" si="122"/>
        <v>-5.5000000000108639E-6</v>
      </c>
      <c r="J667" s="54">
        <f t="shared" si="123"/>
        <v>0.33000000000065183</v>
      </c>
      <c r="K667" s="54">
        <f t="shared" si="124"/>
        <v>1.1325833333326816</v>
      </c>
      <c r="L667" s="58"/>
      <c r="M667" s="59"/>
      <c r="N667" s="56">
        <f t="shared" si="125"/>
        <v>85.049220833333294</v>
      </c>
      <c r="O667" s="56">
        <f t="shared" si="126"/>
        <v>0.11325833333304444</v>
      </c>
      <c r="P667" s="56">
        <f>SUM($O$13:O667)</f>
        <v>60.852220833333313</v>
      </c>
      <c r="Q667" s="56">
        <f t="shared" si="127"/>
        <v>24.196999999999981</v>
      </c>
    </row>
    <row r="668" spans="1:17" x14ac:dyDescent="0.35">
      <c r="A668" s="63">
        <v>0.50934027777777779</v>
      </c>
      <c r="B668" s="81">
        <f t="shared" si="119"/>
        <v>3494.0000000000027</v>
      </c>
      <c r="C668" s="54">
        <f t="shared" si="128"/>
        <v>58.233333333333377</v>
      </c>
      <c r="D668" s="54">
        <f t="shared" si="120"/>
        <v>8.3333333333399651E-2</v>
      </c>
      <c r="E668">
        <v>16.5</v>
      </c>
      <c r="F668" s="31">
        <f>SUM($E$13:E668)</f>
        <v>12115</v>
      </c>
      <c r="G668" s="52">
        <f t="shared" si="121"/>
        <v>12.115</v>
      </c>
      <c r="H668" s="54">
        <f t="shared" si="118"/>
        <v>1.4625833333333333</v>
      </c>
      <c r="I668" s="87">
        <f t="shared" si="122"/>
        <v>-6.5999999999947487E-6</v>
      </c>
      <c r="J668" s="54">
        <f t="shared" si="123"/>
        <v>0.39599999999968488</v>
      </c>
      <c r="K668" s="54">
        <f t="shared" si="124"/>
        <v>1.0665833333336485</v>
      </c>
      <c r="L668" s="58"/>
      <c r="M668" s="59"/>
      <c r="N668" s="56">
        <f t="shared" si="125"/>
        <v>85.171102777777847</v>
      </c>
      <c r="O668" s="56">
        <f t="shared" si="126"/>
        <v>8.888194444454145E-2</v>
      </c>
      <c r="P668" s="56">
        <f>SUM($O$13:O668)</f>
        <v>60.941102777777857</v>
      </c>
      <c r="Q668" s="56">
        <f t="shared" si="127"/>
        <v>24.22999999999999</v>
      </c>
    </row>
    <row r="669" spans="1:17" x14ac:dyDescent="0.35">
      <c r="A669" s="63">
        <v>0.50940972222222225</v>
      </c>
      <c r="B669" s="81">
        <f t="shared" si="119"/>
        <v>3500.0000000000036</v>
      </c>
      <c r="C669" s="54">
        <f t="shared" si="128"/>
        <v>58.333333333333393</v>
      </c>
      <c r="D669" s="54">
        <f t="shared" si="120"/>
        <v>0.10000000000001563</v>
      </c>
      <c r="E669">
        <v>16.5</v>
      </c>
      <c r="F669" s="31">
        <f>SUM($E$13:E669)</f>
        <v>12131.5</v>
      </c>
      <c r="G669" s="52">
        <f t="shared" si="121"/>
        <v>12.131500000000001</v>
      </c>
      <c r="H669" s="54">
        <f t="shared" si="118"/>
        <v>1.4625833333333333</v>
      </c>
      <c r="I669" s="87">
        <f t="shared" si="122"/>
        <v>-5.4999999999991401E-6</v>
      </c>
      <c r="J669" s="54">
        <f t="shared" si="123"/>
        <v>0.32999999999994839</v>
      </c>
      <c r="K669" s="54">
        <f t="shared" si="124"/>
        <v>1.132583333333385</v>
      </c>
      <c r="L669" s="58"/>
      <c r="M669" s="59"/>
      <c r="N669" s="56">
        <f t="shared" si="125"/>
        <v>85.317361111111197</v>
      </c>
      <c r="O669" s="56">
        <f t="shared" si="126"/>
        <v>0.11325833333335621</v>
      </c>
      <c r="P669" s="56">
        <f>SUM($O$13:O669)</f>
        <v>61.054361111111213</v>
      </c>
      <c r="Q669" s="56">
        <f t="shared" si="127"/>
        <v>24.262999999999984</v>
      </c>
    </row>
    <row r="670" spans="1:17" x14ac:dyDescent="0.35">
      <c r="A670" s="63">
        <v>0.50946759259259256</v>
      </c>
      <c r="B670" s="81">
        <f t="shared" si="119"/>
        <v>3504.9999999999945</v>
      </c>
      <c r="C670" s="54">
        <f t="shared" si="128"/>
        <v>58.416666666666579</v>
      </c>
      <c r="D670" s="54">
        <f t="shared" si="120"/>
        <v>8.3333333333186488E-2</v>
      </c>
      <c r="E670">
        <v>16.5</v>
      </c>
      <c r="F670" s="31">
        <f>SUM($E$13:E670)</f>
        <v>12148</v>
      </c>
      <c r="G670" s="52">
        <f t="shared" si="121"/>
        <v>12.148</v>
      </c>
      <c r="H670" s="54">
        <f t="shared" si="118"/>
        <v>1.4625833333333333</v>
      </c>
      <c r="I670" s="87">
        <f t="shared" si="122"/>
        <v>-6.6000000000116293E-6</v>
      </c>
      <c r="J670" s="54">
        <f t="shared" si="123"/>
        <v>0.39600000000069779</v>
      </c>
      <c r="K670" s="54">
        <f t="shared" si="124"/>
        <v>1.0665833333326356</v>
      </c>
      <c r="L670" s="58"/>
      <c r="M670" s="59"/>
      <c r="N670" s="56">
        <f t="shared" si="125"/>
        <v>85.439243055555423</v>
      </c>
      <c r="O670" s="56">
        <f t="shared" si="126"/>
        <v>8.8881944444229671E-2</v>
      </c>
      <c r="P670" s="56">
        <f>SUM($O$13:O670)</f>
        <v>61.143243055555445</v>
      </c>
      <c r="Q670" s="56">
        <f t="shared" si="127"/>
        <v>24.295999999999978</v>
      </c>
    </row>
    <row r="671" spans="1:17" x14ac:dyDescent="0.35">
      <c r="A671" s="63">
        <v>0.50953703703703701</v>
      </c>
      <c r="B671" s="81">
        <f t="shared" si="119"/>
        <v>3511.0000000000023</v>
      </c>
      <c r="C671" s="54">
        <f t="shared" si="128"/>
        <v>58.516666666666701</v>
      </c>
      <c r="D671" s="54">
        <f t="shared" si="120"/>
        <v>0.10000000000012221</v>
      </c>
      <c r="E671">
        <v>16</v>
      </c>
      <c r="F671" s="31">
        <f>SUM($E$13:E671)</f>
        <v>12164</v>
      </c>
      <c r="G671" s="52">
        <f t="shared" si="121"/>
        <v>12.164</v>
      </c>
      <c r="H671" s="54">
        <f t="shared" si="118"/>
        <v>1.4625833333333333</v>
      </c>
      <c r="I671" s="87">
        <f t="shared" si="122"/>
        <v>-5.3333333333268157E-6</v>
      </c>
      <c r="J671" s="54">
        <f t="shared" si="123"/>
        <v>0.31999999999960893</v>
      </c>
      <c r="K671" s="54">
        <f t="shared" si="124"/>
        <v>1.1425833333337243</v>
      </c>
      <c r="L671" s="58"/>
      <c r="M671" s="59"/>
      <c r="N671" s="56">
        <f t="shared" si="125"/>
        <v>85.585501388888943</v>
      </c>
      <c r="O671" s="56">
        <f t="shared" si="126"/>
        <v>0.11425833333351207</v>
      </c>
      <c r="P671" s="56">
        <f>SUM($O$13:O671)</f>
        <v>61.257501388888954</v>
      </c>
      <c r="Q671" s="56">
        <f t="shared" si="127"/>
        <v>24.327999999999989</v>
      </c>
    </row>
    <row r="672" spans="1:17" x14ac:dyDescent="0.35">
      <c r="A672" s="63">
        <v>0.50960648148148147</v>
      </c>
      <c r="B672" s="81">
        <f t="shared" si="119"/>
        <v>3516.9999999999968</v>
      </c>
      <c r="C672" s="54">
        <f t="shared" si="128"/>
        <v>58.61666666666661</v>
      </c>
      <c r="D672" s="54">
        <f t="shared" si="120"/>
        <v>9.9999999999909051E-2</v>
      </c>
      <c r="E672">
        <v>16.5</v>
      </c>
      <c r="F672" s="31">
        <f>SUM($E$13:E672)</f>
        <v>12180.5</v>
      </c>
      <c r="G672" s="52">
        <f t="shared" si="121"/>
        <v>12.1805</v>
      </c>
      <c r="H672" s="54">
        <f t="shared" si="118"/>
        <v>1.4625833333333333</v>
      </c>
      <c r="I672" s="87">
        <f t="shared" si="122"/>
        <v>-5.5000000000050016E-6</v>
      </c>
      <c r="J672" s="54">
        <f t="shared" si="123"/>
        <v>0.33000000000030011</v>
      </c>
      <c r="K672" s="54">
        <f t="shared" si="124"/>
        <v>1.1325833333330333</v>
      </c>
      <c r="L672" s="58"/>
      <c r="M672" s="59"/>
      <c r="N672" s="56">
        <f t="shared" si="125"/>
        <v>85.731759722222137</v>
      </c>
      <c r="O672" s="56">
        <f t="shared" si="126"/>
        <v>0.11325833333320032</v>
      </c>
      <c r="P672" s="56">
        <f>SUM($O$13:O672)</f>
        <v>61.370759722222154</v>
      </c>
      <c r="Q672" s="56">
        <f t="shared" si="127"/>
        <v>24.360999999999983</v>
      </c>
    </row>
    <row r="673" spans="1:17" x14ac:dyDescent="0.35">
      <c r="A673" s="63">
        <v>0.50966435185185188</v>
      </c>
      <c r="B673" s="81">
        <f t="shared" si="119"/>
        <v>3522.0000000000005</v>
      </c>
      <c r="C673" s="54">
        <f t="shared" si="128"/>
        <v>58.70000000000001</v>
      </c>
      <c r="D673" s="54">
        <f t="shared" si="120"/>
        <v>8.3333333333399651E-2</v>
      </c>
      <c r="E673">
        <v>17</v>
      </c>
      <c r="F673" s="31">
        <f>SUM($E$13:E673)</f>
        <v>12197.5</v>
      </c>
      <c r="G673" s="52">
        <f t="shared" si="121"/>
        <v>12.1975</v>
      </c>
      <c r="H673" s="54">
        <f t="shared" si="118"/>
        <v>1.4625833333333333</v>
      </c>
      <c r="I673" s="87">
        <f t="shared" si="122"/>
        <v>-6.7999999999945876E-6</v>
      </c>
      <c r="J673" s="54">
        <f t="shared" si="123"/>
        <v>0.40799999999967529</v>
      </c>
      <c r="K673" s="54">
        <f t="shared" si="124"/>
        <v>1.0545833333336581</v>
      </c>
      <c r="L673" s="58"/>
      <c r="M673" s="59"/>
      <c r="N673" s="56">
        <f t="shared" si="125"/>
        <v>85.853641666666675</v>
      </c>
      <c r="O673" s="56">
        <f t="shared" si="126"/>
        <v>8.7881944444541449E-2</v>
      </c>
      <c r="P673" s="56">
        <f>SUM($O$13:O673)</f>
        <v>61.458641666666693</v>
      </c>
      <c r="Q673" s="56">
        <f t="shared" si="127"/>
        <v>24.394999999999982</v>
      </c>
    </row>
    <row r="674" spans="1:17" x14ac:dyDescent="0.35">
      <c r="A674" s="63">
        <v>0.50973379629629634</v>
      </c>
      <c r="B674" s="81">
        <f t="shared" si="119"/>
        <v>3528.0000000000077</v>
      </c>
      <c r="C674" s="54">
        <f t="shared" si="128"/>
        <v>58.800000000000132</v>
      </c>
      <c r="D674" s="54">
        <f t="shared" si="120"/>
        <v>0.10000000000012221</v>
      </c>
      <c r="E674">
        <v>16.5</v>
      </c>
      <c r="F674" s="31">
        <f>SUM($E$13:E674)</f>
        <v>12214</v>
      </c>
      <c r="G674" s="52">
        <f t="shared" si="121"/>
        <v>12.214</v>
      </c>
      <c r="H674" s="54">
        <f t="shared" si="118"/>
        <v>1.4625833333333333</v>
      </c>
      <c r="I674" s="87">
        <f t="shared" si="122"/>
        <v>-5.4999999999932778E-6</v>
      </c>
      <c r="J674" s="54">
        <f t="shared" si="123"/>
        <v>0.32999999999959667</v>
      </c>
      <c r="K674" s="54">
        <f t="shared" si="124"/>
        <v>1.1325833333337367</v>
      </c>
      <c r="L674" s="58"/>
      <c r="M674" s="59"/>
      <c r="N674" s="56">
        <f t="shared" si="125"/>
        <v>85.999900000000196</v>
      </c>
      <c r="O674" s="56">
        <f t="shared" si="126"/>
        <v>0.1132583333335121</v>
      </c>
      <c r="P674" s="56">
        <f>SUM($O$13:O674)</f>
        <v>61.571900000000205</v>
      </c>
      <c r="Q674" s="56">
        <f t="shared" si="127"/>
        <v>24.42799999999999</v>
      </c>
    </row>
    <row r="675" spans="1:17" x14ac:dyDescent="0.35">
      <c r="A675" s="63">
        <v>0.50979166666666664</v>
      </c>
      <c r="B675" s="81">
        <f t="shared" si="119"/>
        <v>3532.9999999999991</v>
      </c>
      <c r="C675" s="54">
        <f t="shared" si="128"/>
        <v>58.883333333333319</v>
      </c>
      <c r="D675" s="54">
        <f t="shared" si="120"/>
        <v>8.3333333333186488E-2</v>
      </c>
      <c r="E675">
        <v>12.5</v>
      </c>
      <c r="F675" s="31">
        <f>SUM($E$13:E675)</f>
        <v>12226.5</v>
      </c>
      <c r="G675" s="52">
        <f t="shared" si="121"/>
        <v>12.2265</v>
      </c>
      <c r="H675" s="54">
        <f t="shared" si="118"/>
        <v>1.4625833333333333</v>
      </c>
      <c r="I675" s="87">
        <f t="shared" si="122"/>
        <v>-5.0000000000088104E-6</v>
      </c>
      <c r="J675" s="54">
        <f t="shared" si="123"/>
        <v>0.30000000000052862</v>
      </c>
      <c r="K675" s="54">
        <f t="shared" si="124"/>
        <v>1.1625833333328046</v>
      </c>
      <c r="L675" s="58"/>
      <c r="M675" s="59"/>
      <c r="N675" s="56">
        <f t="shared" si="125"/>
        <v>86.121781944444422</v>
      </c>
      <c r="O675" s="56">
        <f t="shared" si="126"/>
        <v>9.6881944444229665E-2</v>
      </c>
      <c r="P675" s="56">
        <f>SUM($O$13:O675)</f>
        <v>61.668781944444433</v>
      </c>
      <c r="Q675" s="56">
        <f t="shared" si="127"/>
        <v>24.452999999999989</v>
      </c>
    </row>
    <row r="676" spans="1:17" x14ac:dyDescent="0.35">
      <c r="A676" s="63">
        <v>0.50984953703703706</v>
      </c>
      <c r="B676" s="81">
        <f t="shared" si="119"/>
        <v>3538.0000000000032</v>
      </c>
      <c r="C676" s="54">
        <f t="shared" si="128"/>
        <v>58.966666666666718</v>
      </c>
      <c r="D676" s="54">
        <f t="shared" si="120"/>
        <v>8.3333333333399651E-2</v>
      </c>
      <c r="E676">
        <v>17.5</v>
      </c>
      <c r="F676" s="31">
        <f>SUM($E$13:E676)</f>
        <v>12244</v>
      </c>
      <c r="G676" s="52">
        <f t="shared" si="121"/>
        <v>12.244</v>
      </c>
      <c r="H676" s="54">
        <f t="shared" si="118"/>
        <v>1.4625833333333333</v>
      </c>
      <c r="I676" s="87">
        <f t="shared" si="122"/>
        <v>-6.999999999994429E-6</v>
      </c>
      <c r="J676" s="54">
        <f t="shared" si="123"/>
        <v>0.41999999999966575</v>
      </c>
      <c r="K676" s="54">
        <f t="shared" si="124"/>
        <v>1.0425833333336676</v>
      </c>
      <c r="L676" s="58"/>
      <c r="M676" s="59"/>
      <c r="N676" s="56">
        <f t="shared" si="125"/>
        <v>86.24366388888896</v>
      </c>
      <c r="O676" s="56">
        <f t="shared" si="126"/>
        <v>8.6881944444541434E-2</v>
      </c>
      <c r="P676" s="56">
        <f>SUM($O$13:O676)</f>
        <v>61.755663888888975</v>
      </c>
      <c r="Q676" s="56">
        <f t="shared" si="127"/>
        <v>24.487999999999985</v>
      </c>
    </row>
    <row r="677" spans="1:17" x14ac:dyDescent="0.35">
      <c r="A677" s="63">
        <v>0.50990740740740736</v>
      </c>
      <c r="B677" s="81">
        <f t="shared" si="119"/>
        <v>3542.9999999999941</v>
      </c>
      <c r="C677" s="54">
        <f t="shared" si="128"/>
        <v>59.049999999999905</v>
      </c>
      <c r="D677" s="54">
        <f t="shared" si="120"/>
        <v>8.3333333333186488E-2</v>
      </c>
      <c r="E677">
        <v>12.5</v>
      </c>
      <c r="F677" s="31">
        <f>SUM($E$13:E677)</f>
        <v>12256.5</v>
      </c>
      <c r="G677" s="52">
        <f t="shared" si="121"/>
        <v>12.256500000000001</v>
      </c>
      <c r="H677" s="54">
        <f t="shared" si="118"/>
        <v>1.4625833333333333</v>
      </c>
      <c r="I677" s="87">
        <f t="shared" si="122"/>
        <v>-5.0000000000088104E-6</v>
      </c>
      <c r="J677" s="54">
        <f t="shared" si="123"/>
        <v>0.30000000000052862</v>
      </c>
      <c r="K677" s="54">
        <f t="shared" si="124"/>
        <v>1.1625833333328046</v>
      </c>
      <c r="L677" s="58"/>
      <c r="M677" s="59"/>
      <c r="N677" s="56">
        <f t="shared" si="125"/>
        <v>86.365545833333201</v>
      </c>
      <c r="O677" s="56">
        <f t="shared" si="126"/>
        <v>9.6881944444229665E-2</v>
      </c>
      <c r="P677" s="56">
        <f>SUM($O$13:O677)</f>
        <v>61.852545833333203</v>
      </c>
      <c r="Q677" s="56">
        <f t="shared" si="127"/>
        <v>24.512999999999998</v>
      </c>
    </row>
    <row r="678" spans="1:17" x14ac:dyDescent="0.35">
      <c r="A678" s="63">
        <v>0.50997685185185182</v>
      </c>
      <c r="B678" s="81">
        <f t="shared" si="119"/>
        <v>3549.0000000000018</v>
      </c>
      <c r="C678" s="54">
        <f t="shared" si="128"/>
        <v>59.150000000000027</v>
      </c>
      <c r="D678" s="54">
        <f t="shared" si="120"/>
        <v>0.10000000000012221</v>
      </c>
      <c r="E678">
        <v>16</v>
      </c>
      <c r="F678" s="31">
        <f>SUM($E$13:E678)</f>
        <v>12272.5</v>
      </c>
      <c r="G678" s="52">
        <f t="shared" si="121"/>
        <v>12.272500000000001</v>
      </c>
      <c r="H678" s="54">
        <f t="shared" si="118"/>
        <v>1.4625833333333333</v>
      </c>
      <c r="I678" s="87">
        <f t="shared" si="122"/>
        <v>-5.3333333333268157E-6</v>
      </c>
      <c r="J678" s="54">
        <f t="shared" si="123"/>
        <v>0.31999999999960893</v>
      </c>
      <c r="K678" s="54">
        <f t="shared" si="124"/>
        <v>1.1425833333337243</v>
      </c>
      <c r="L678" s="58"/>
      <c r="M678" s="59"/>
      <c r="N678" s="56">
        <f t="shared" si="125"/>
        <v>86.511804166666707</v>
      </c>
      <c r="O678" s="56">
        <f t="shared" si="126"/>
        <v>0.11425833333351207</v>
      </c>
      <c r="P678" s="56">
        <f>SUM($O$13:O678)</f>
        <v>61.966804166666712</v>
      </c>
      <c r="Q678" s="56">
        <f t="shared" si="127"/>
        <v>24.544999999999995</v>
      </c>
    </row>
    <row r="679" spans="1:17" x14ac:dyDescent="0.35">
      <c r="A679" s="63">
        <v>0.51003472222222224</v>
      </c>
      <c r="B679" s="81">
        <f t="shared" si="119"/>
        <v>3554.0000000000055</v>
      </c>
      <c r="C679" s="54">
        <f t="shared" si="128"/>
        <v>59.233333333333427</v>
      </c>
      <c r="D679" s="54">
        <f t="shared" si="120"/>
        <v>8.3333333333399651E-2</v>
      </c>
      <c r="E679">
        <v>16</v>
      </c>
      <c r="F679" s="31">
        <f>SUM($E$13:E679)</f>
        <v>12288.5</v>
      </c>
      <c r="G679" s="52">
        <f t="shared" si="121"/>
        <v>12.288500000000001</v>
      </c>
      <c r="H679" s="54">
        <f t="shared" si="118"/>
        <v>1.4625833333333333</v>
      </c>
      <c r="I679" s="87">
        <f t="shared" si="122"/>
        <v>-6.3999999999949073E-6</v>
      </c>
      <c r="J679" s="54">
        <f t="shared" si="123"/>
        <v>0.38399999999969442</v>
      </c>
      <c r="K679" s="54">
        <f t="shared" si="124"/>
        <v>1.078583333333639</v>
      </c>
      <c r="L679" s="58"/>
      <c r="M679" s="59"/>
      <c r="N679" s="56">
        <f t="shared" si="125"/>
        <v>86.633686111111246</v>
      </c>
      <c r="O679" s="56">
        <f t="shared" si="126"/>
        <v>8.9881944444541451E-2</v>
      </c>
      <c r="P679" s="56">
        <f>SUM($O$13:O679)</f>
        <v>62.056686111111254</v>
      </c>
      <c r="Q679" s="56">
        <f t="shared" si="127"/>
        <v>24.576999999999991</v>
      </c>
    </row>
    <row r="680" spans="1:17" x14ac:dyDescent="0.35">
      <c r="A680" s="63">
        <v>0.51009259259259265</v>
      </c>
      <c r="B680" s="81">
        <f t="shared" si="119"/>
        <v>3559.0000000000095</v>
      </c>
      <c r="C680" s="54">
        <f t="shared" si="128"/>
        <v>59.316666666666826</v>
      </c>
      <c r="D680" s="54">
        <f t="shared" si="120"/>
        <v>8.3333333333399651E-2</v>
      </c>
      <c r="E680">
        <v>13.5</v>
      </c>
      <c r="F680" s="31">
        <f>SUM($E$13:E680)</f>
        <v>12302</v>
      </c>
      <c r="G680" s="52">
        <f t="shared" si="121"/>
        <v>12.302</v>
      </c>
      <c r="H680" s="54">
        <f t="shared" si="118"/>
        <v>1.4625833333333333</v>
      </c>
      <c r="I680" s="87">
        <f t="shared" si="122"/>
        <v>-5.3999999999957021E-6</v>
      </c>
      <c r="J680" s="54">
        <f t="shared" si="123"/>
        <v>0.32399999999974216</v>
      </c>
      <c r="K680" s="54">
        <f t="shared" si="124"/>
        <v>1.1385833333335911</v>
      </c>
      <c r="L680" s="58"/>
      <c r="M680" s="59"/>
      <c r="N680" s="56">
        <f t="shared" si="125"/>
        <v>86.755568055555784</v>
      </c>
      <c r="O680" s="56">
        <f t="shared" si="126"/>
        <v>9.4881944444541427E-2</v>
      </c>
      <c r="P680" s="56">
        <f>SUM($O$13:O680)</f>
        <v>62.151568055555799</v>
      </c>
      <c r="Q680" s="56">
        <f t="shared" si="127"/>
        <v>24.603999999999985</v>
      </c>
    </row>
    <row r="681" spans="1:17" x14ac:dyDescent="0.35">
      <c r="A681" s="63">
        <v>0.51016203703703711</v>
      </c>
      <c r="B681" s="81">
        <f t="shared" si="119"/>
        <v>3565.0000000000041</v>
      </c>
      <c r="C681" s="54">
        <f t="shared" si="128"/>
        <v>59.416666666666735</v>
      </c>
      <c r="D681" s="54">
        <f t="shared" si="120"/>
        <v>9.9999999999909051E-2</v>
      </c>
      <c r="E681">
        <v>15</v>
      </c>
      <c r="F681" s="31">
        <f>SUM($E$13:E681)</f>
        <v>12317</v>
      </c>
      <c r="G681" s="52">
        <f t="shared" si="121"/>
        <v>12.317</v>
      </c>
      <c r="H681" s="54">
        <f t="shared" si="118"/>
        <v>1.4625833333333333</v>
      </c>
      <c r="I681" s="87">
        <f t="shared" si="122"/>
        <v>-5.0000000000045473E-6</v>
      </c>
      <c r="J681" s="54">
        <f t="shared" si="123"/>
        <v>0.30000000000027283</v>
      </c>
      <c r="K681" s="54">
        <f t="shared" si="124"/>
        <v>1.1625833333330604</v>
      </c>
      <c r="L681" s="58"/>
      <c r="M681" s="59"/>
      <c r="N681" s="56">
        <f t="shared" si="125"/>
        <v>86.901826388888992</v>
      </c>
      <c r="O681" s="56">
        <f t="shared" si="126"/>
        <v>0.11625833333320031</v>
      </c>
      <c r="P681" s="56">
        <f>SUM($O$13:O681)</f>
        <v>62.267826388888999</v>
      </c>
      <c r="Q681" s="56">
        <f t="shared" si="127"/>
        <v>24.633999999999993</v>
      </c>
    </row>
    <row r="682" spans="1:17" x14ac:dyDescent="0.35">
      <c r="A682" s="63">
        <v>0.51021990740740741</v>
      </c>
      <c r="B682" s="81">
        <f t="shared" si="119"/>
        <v>3570.0000000000018</v>
      </c>
      <c r="C682" s="54">
        <f t="shared" si="128"/>
        <v>59.500000000000028</v>
      </c>
      <c r="D682" s="54">
        <f t="shared" si="120"/>
        <v>8.3333333333293069E-2</v>
      </c>
      <c r="E682">
        <v>16</v>
      </c>
      <c r="F682" s="31">
        <f>SUM($E$13:E682)</f>
        <v>12333</v>
      </c>
      <c r="G682" s="52">
        <f t="shared" si="121"/>
        <v>12.333</v>
      </c>
      <c r="H682" s="54">
        <f t="shared" si="118"/>
        <v>1.4625833333333333</v>
      </c>
      <c r="I682" s="87">
        <f t="shared" si="122"/>
        <v>-6.4000000000030922E-6</v>
      </c>
      <c r="J682" s="54">
        <f t="shared" si="123"/>
        <v>0.38400000000018553</v>
      </c>
      <c r="K682" s="54">
        <f t="shared" si="124"/>
        <v>1.0785833333331478</v>
      </c>
      <c r="L682" s="58"/>
      <c r="M682" s="59"/>
      <c r="N682" s="56">
        <f t="shared" si="125"/>
        <v>87.023708333333374</v>
      </c>
      <c r="O682" s="56">
        <f t="shared" si="126"/>
        <v>8.9881944444385561E-2</v>
      </c>
      <c r="P682" s="56">
        <f>SUM($O$13:O682)</f>
        <v>62.357708333333385</v>
      </c>
      <c r="Q682" s="56">
        <f t="shared" si="127"/>
        <v>24.66599999999999</v>
      </c>
    </row>
    <row r="683" spans="1:17" x14ac:dyDescent="0.35">
      <c r="A683" s="63">
        <v>0.51027777777777772</v>
      </c>
      <c r="B683" s="81">
        <f t="shared" si="119"/>
        <v>3574.9999999999991</v>
      </c>
      <c r="C683" s="54">
        <f t="shared" si="128"/>
        <v>59.583333333333321</v>
      </c>
      <c r="D683" s="54">
        <f t="shared" si="120"/>
        <v>8.3333333333293069E-2</v>
      </c>
      <c r="E683">
        <v>15.5</v>
      </c>
      <c r="F683" s="31">
        <f>SUM($E$13:E683)</f>
        <v>12348.5</v>
      </c>
      <c r="G683" s="52">
        <f t="shared" si="121"/>
        <v>12.3485</v>
      </c>
      <c r="H683" s="54">
        <f t="shared" si="118"/>
        <v>1.4625833333333333</v>
      </c>
      <c r="I683" s="87">
        <f t="shared" si="122"/>
        <v>-6.2000000000029959E-6</v>
      </c>
      <c r="J683" s="54">
        <f t="shared" si="123"/>
        <v>0.37200000000017974</v>
      </c>
      <c r="K683" s="54">
        <f t="shared" si="124"/>
        <v>1.0905833333331536</v>
      </c>
      <c r="L683" s="58"/>
      <c r="M683" s="59"/>
      <c r="N683" s="56">
        <f t="shared" si="125"/>
        <v>87.145590277777757</v>
      </c>
      <c r="O683" s="56">
        <f t="shared" si="126"/>
        <v>9.0881944444385562E-2</v>
      </c>
      <c r="P683" s="56">
        <f>SUM($O$13:O683)</f>
        <v>62.448590277777768</v>
      </c>
      <c r="Q683" s="56">
        <f t="shared" si="127"/>
        <v>24.696999999999989</v>
      </c>
    </row>
    <row r="684" spans="1:17" x14ac:dyDescent="0.35">
      <c r="A684" s="63">
        <v>0.51034722222222217</v>
      </c>
      <c r="B684" s="81">
        <f t="shared" si="119"/>
        <v>3580.9999999999936</v>
      </c>
      <c r="C684" s="54">
        <f t="shared" si="128"/>
        <v>59.683333333333231</v>
      </c>
      <c r="D684" s="54">
        <f t="shared" si="120"/>
        <v>9.9999999999909051E-2</v>
      </c>
      <c r="E684">
        <v>15</v>
      </c>
      <c r="F684" s="31">
        <f>SUM($E$13:E684)</f>
        <v>12363.5</v>
      </c>
      <c r="G684" s="52">
        <f t="shared" si="121"/>
        <v>12.3635</v>
      </c>
      <c r="H684" s="54">
        <f t="shared" si="118"/>
        <v>1.4625833333333333</v>
      </c>
      <c r="I684" s="87">
        <f t="shared" si="122"/>
        <v>-5.0000000000045473E-6</v>
      </c>
      <c r="J684" s="54">
        <f t="shared" si="123"/>
        <v>0.30000000000027283</v>
      </c>
      <c r="K684" s="54">
        <f t="shared" si="124"/>
        <v>1.1625833333330604</v>
      </c>
      <c r="L684" s="58"/>
      <c r="M684" s="59"/>
      <c r="N684" s="56">
        <f t="shared" si="125"/>
        <v>87.291848611110964</v>
      </c>
      <c r="O684" s="56">
        <f t="shared" si="126"/>
        <v>0.11625833333320031</v>
      </c>
      <c r="P684" s="56">
        <f>SUM($O$13:O684)</f>
        <v>62.564848611110968</v>
      </c>
      <c r="Q684" s="56">
        <f t="shared" si="127"/>
        <v>24.726999999999997</v>
      </c>
    </row>
    <row r="685" spans="1:17" x14ac:dyDescent="0.35">
      <c r="A685" s="63">
        <v>0.51041666666666663</v>
      </c>
      <c r="B685" s="81">
        <f t="shared" si="119"/>
        <v>3587.0000000000014</v>
      </c>
      <c r="C685" s="54">
        <f t="shared" si="128"/>
        <v>59.783333333333353</v>
      </c>
      <c r="D685" s="54">
        <f t="shared" si="120"/>
        <v>0.10000000000012221</v>
      </c>
      <c r="E685">
        <v>13</v>
      </c>
      <c r="F685" s="31">
        <f>SUM($E$13:E685)</f>
        <v>12376.5</v>
      </c>
      <c r="G685" s="52">
        <f t="shared" si="121"/>
        <v>12.3765</v>
      </c>
      <c r="H685" s="54">
        <f t="shared" si="118"/>
        <v>1.4625833333333333</v>
      </c>
      <c r="I685" s="87">
        <f t="shared" si="122"/>
        <v>-4.3333333333280374E-6</v>
      </c>
      <c r="J685" s="54">
        <f t="shared" si="123"/>
        <v>0.25999999999968226</v>
      </c>
      <c r="K685" s="54">
        <f t="shared" si="124"/>
        <v>1.2025833333336511</v>
      </c>
      <c r="L685" s="58"/>
      <c r="M685" s="59"/>
      <c r="N685" s="56">
        <f t="shared" si="125"/>
        <v>87.438106944444471</v>
      </c>
      <c r="O685" s="56">
        <f t="shared" si="126"/>
        <v>0.12025833333351207</v>
      </c>
      <c r="P685" s="56">
        <f>SUM($O$13:O685)</f>
        <v>62.685106944444478</v>
      </c>
      <c r="Q685" s="56">
        <f t="shared" si="127"/>
        <v>24.752999999999993</v>
      </c>
    </row>
    <row r="686" spans="1:17" x14ac:dyDescent="0.35">
      <c r="A686" s="63">
        <v>0.51048611111111108</v>
      </c>
      <c r="B686" s="81">
        <f t="shared" si="119"/>
        <v>3592.9999999999959</v>
      </c>
      <c r="C686" s="54">
        <f t="shared" si="128"/>
        <v>59.883333333333262</v>
      </c>
      <c r="D686" s="54">
        <f t="shared" si="120"/>
        <v>9.9999999999909051E-2</v>
      </c>
      <c r="E686">
        <v>17</v>
      </c>
      <c r="F686" s="31">
        <f>SUM($E$13:E686)</f>
        <v>12393.5</v>
      </c>
      <c r="G686" s="52">
        <f t="shared" si="121"/>
        <v>12.3935</v>
      </c>
      <c r="H686" s="54">
        <f t="shared" si="118"/>
        <v>1.4625833333333333</v>
      </c>
      <c r="I686" s="87">
        <f t="shared" si="122"/>
        <v>-5.6666666666718203E-6</v>
      </c>
      <c r="J686" s="54">
        <f t="shared" si="123"/>
        <v>0.34000000000030922</v>
      </c>
      <c r="K686" s="54">
        <f t="shared" si="124"/>
        <v>1.1225833333330242</v>
      </c>
      <c r="L686" s="58"/>
      <c r="M686" s="59"/>
      <c r="N686" s="56">
        <f t="shared" si="125"/>
        <v>87.584365277777678</v>
      </c>
      <c r="O686" s="56">
        <f t="shared" si="126"/>
        <v>0.11225833333320032</v>
      </c>
      <c r="P686" s="56">
        <f>SUM($O$13:O686)</f>
        <v>62.797365277777679</v>
      </c>
      <c r="Q686" s="56">
        <f t="shared" si="127"/>
        <v>24.786999999999999</v>
      </c>
    </row>
    <row r="687" spans="1:17" x14ac:dyDescent="0.35">
      <c r="A687" s="63">
        <v>0.5105439814814815</v>
      </c>
      <c r="B687" s="81">
        <f t="shared" si="119"/>
        <v>3597.9999999999995</v>
      </c>
      <c r="C687" s="54">
        <f t="shared" si="128"/>
        <v>59.966666666666661</v>
      </c>
      <c r="D687" s="54">
        <f t="shared" si="120"/>
        <v>8.3333333333399651E-2</v>
      </c>
      <c r="E687">
        <v>15.5</v>
      </c>
      <c r="F687" s="31">
        <f>SUM($E$13:E687)</f>
        <v>12409</v>
      </c>
      <c r="G687" s="52">
        <f t="shared" si="121"/>
        <v>12.409000000000001</v>
      </c>
      <c r="H687" s="54">
        <f t="shared" si="118"/>
        <v>1.4625833333333333</v>
      </c>
      <c r="I687" s="87">
        <f t="shared" si="122"/>
        <v>-6.199999999995066E-6</v>
      </c>
      <c r="J687" s="54">
        <f t="shared" si="123"/>
        <v>0.37199999999970396</v>
      </c>
      <c r="K687" s="54">
        <f t="shared" si="124"/>
        <v>1.0905833333336294</v>
      </c>
      <c r="L687" s="58"/>
      <c r="M687" s="59"/>
      <c r="N687" s="56">
        <f t="shared" si="125"/>
        <v>87.706247222222217</v>
      </c>
      <c r="O687" s="56">
        <f t="shared" si="126"/>
        <v>9.0881944444541451E-2</v>
      </c>
      <c r="P687" s="56">
        <f>SUM($O$13:O687)</f>
        <v>62.888247222222219</v>
      </c>
      <c r="Q687" s="56">
        <f t="shared" si="127"/>
        <v>24.817999999999998</v>
      </c>
    </row>
    <row r="688" spans="1:17" x14ac:dyDescent="0.35">
      <c r="A688" s="63">
        <v>0.51060185185185192</v>
      </c>
      <c r="B688" s="81">
        <f t="shared" si="119"/>
        <v>3603.0000000000036</v>
      </c>
      <c r="C688" s="54">
        <f t="shared" si="128"/>
        <v>60.050000000000061</v>
      </c>
      <c r="D688" s="54">
        <f t="shared" si="120"/>
        <v>8.3333333333399651E-2</v>
      </c>
      <c r="E688">
        <v>16</v>
      </c>
      <c r="F688" s="31">
        <f>SUM($E$13:E688)</f>
        <v>12425</v>
      </c>
      <c r="G688" s="52">
        <f t="shared" si="121"/>
        <v>12.425000000000001</v>
      </c>
      <c r="H688" s="54">
        <f t="shared" si="118"/>
        <v>1.4625833333333333</v>
      </c>
      <c r="I688" s="87">
        <f t="shared" si="122"/>
        <v>-6.3999999999949073E-6</v>
      </c>
      <c r="J688" s="54">
        <f t="shared" si="123"/>
        <v>0.38399999999969442</v>
      </c>
      <c r="K688" s="54">
        <f t="shared" si="124"/>
        <v>1.078583333333639</v>
      </c>
      <c r="L688" s="58"/>
      <c r="M688" s="59"/>
      <c r="N688" s="56">
        <f t="shared" si="125"/>
        <v>87.828129166666756</v>
      </c>
      <c r="O688" s="56">
        <f t="shared" si="126"/>
        <v>8.9881944444541451E-2</v>
      </c>
      <c r="P688" s="56">
        <f>SUM($O$13:O688)</f>
        <v>62.978129166666761</v>
      </c>
      <c r="Q688" s="56">
        <f t="shared" si="127"/>
        <v>24.849999999999994</v>
      </c>
    </row>
    <row r="689" spans="1:17" x14ac:dyDescent="0.35">
      <c r="A689" s="63">
        <v>0.51065972222222222</v>
      </c>
      <c r="B689" s="81">
        <f t="shared" si="119"/>
        <v>3608.0000000000014</v>
      </c>
      <c r="C689" s="54">
        <f t="shared" si="128"/>
        <v>60.133333333333354</v>
      </c>
      <c r="D689" s="54">
        <f t="shared" si="120"/>
        <v>8.3333333333293069E-2</v>
      </c>
      <c r="E689">
        <v>12.5</v>
      </c>
      <c r="F689" s="31">
        <f>SUM($E$13:E689)</f>
        <v>12437.5</v>
      </c>
      <c r="G689" s="52">
        <f t="shared" si="121"/>
        <v>12.4375</v>
      </c>
      <c r="H689" s="54">
        <f t="shared" si="118"/>
        <v>1.4625833333333333</v>
      </c>
      <c r="I689" s="87">
        <f t="shared" si="122"/>
        <v>-5.0000000000024153E-6</v>
      </c>
      <c r="J689" s="54">
        <f t="shared" si="123"/>
        <v>0.30000000000014493</v>
      </c>
      <c r="K689" s="54">
        <f t="shared" si="124"/>
        <v>1.1625833333331883</v>
      </c>
      <c r="L689" s="58"/>
      <c r="M689" s="59"/>
      <c r="N689" s="56">
        <f t="shared" si="125"/>
        <v>87.950011111111138</v>
      </c>
      <c r="O689" s="56">
        <f t="shared" si="126"/>
        <v>9.6881944444385554E-2</v>
      </c>
      <c r="P689" s="56">
        <f>SUM($O$13:O689)</f>
        <v>63.075011111111145</v>
      </c>
      <c r="Q689" s="56">
        <f t="shared" si="127"/>
        <v>24.874999999999993</v>
      </c>
    </row>
    <row r="690" spans="1:17" x14ac:dyDescent="0.35">
      <c r="A690" s="63">
        <v>0.51071759259259253</v>
      </c>
      <c r="B690" s="81">
        <f t="shared" si="119"/>
        <v>3612.9999999999986</v>
      </c>
      <c r="C690" s="54">
        <f t="shared" si="128"/>
        <v>60.216666666666647</v>
      </c>
      <c r="D690" s="54">
        <f t="shared" si="120"/>
        <v>8.3333333333293069E-2</v>
      </c>
      <c r="E690">
        <v>14.5</v>
      </c>
      <c r="F690" s="31">
        <f>SUM($E$13:E690)</f>
        <v>12452</v>
      </c>
      <c r="G690" s="52">
        <f t="shared" si="121"/>
        <v>12.452</v>
      </c>
      <c r="H690" s="54">
        <f t="shared" si="118"/>
        <v>1.4625833333333333</v>
      </c>
      <c r="I690" s="87">
        <f t="shared" si="122"/>
        <v>-5.8000000000028015E-6</v>
      </c>
      <c r="J690" s="54">
        <f t="shared" si="123"/>
        <v>0.34800000000016812</v>
      </c>
      <c r="K690" s="54">
        <f t="shared" si="124"/>
        <v>1.1145833333331652</v>
      </c>
      <c r="L690" s="58"/>
      <c r="M690" s="59"/>
      <c r="N690" s="56">
        <f t="shared" si="125"/>
        <v>88.071893055555535</v>
      </c>
      <c r="O690" s="56">
        <f t="shared" si="126"/>
        <v>9.288194444438555E-2</v>
      </c>
      <c r="P690" s="56">
        <f>SUM($O$13:O690)</f>
        <v>63.167893055555531</v>
      </c>
      <c r="Q690" s="56">
        <f t="shared" si="127"/>
        <v>24.904000000000003</v>
      </c>
    </row>
    <row r="691" spans="1:17" x14ac:dyDescent="0.35">
      <c r="A691" s="63">
        <v>0.51078703703703698</v>
      </c>
      <c r="B691" s="81">
        <f t="shared" si="119"/>
        <v>3618.9999999999932</v>
      </c>
      <c r="C691" s="54">
        <f t="shared" si="128"/>
        <v>60.316666666666556</v>
      </c>
      <c r="D691" s="54">
        <f t="shared" si="120"/>
        <v>9.9999999999909051E-2</v>
      </c>
      <c r="E691">
        <v>16</v>
      </c>
      <c r="F691" s="31">
        <f>SUM($E$13:E691)</f>
        <v>12468</v>
      </c>
      <c r="G691" s="52">
        <f t="shared" si="121"/>
        <v>12.468</v>
      </c>
      <c r="H691" s="54">
        <f t="shared" si="118"/>
        <v>1.4625833333333333</v>
      </c>
      <c r="I691" s="87">
        <f t="shared" si="122"/>
        <v>-5.3333333333381838E-6</v>
      </c>
      <c r="J691" s="54">
        <f t="shared" si="123"/>
        <v>0.32000000000029105</v>
      </c>
      <c r="K691" s="54">
        <f t="shared" si="124"/>
        <v>1.1425833333330422</v>
      </c>
      <c r="L691" s="58"/>
      <c r="M691" s="59"/>
      <c r="N691" s="56">
        <f t="shared" si="125"/>
        <v>88.218151388888728</v>
      </c>
      <c r="O691" s="56">
        <f t="shared" si="126"/>
        <v>0.1142583333332003</v>
      </c>
      <c r="P691" s="56">
        <f>SUM($O$13:O691)</f>
        <v>63.282151388888728</v>
      </c>
      <c r="Q691" s="56">
        <f t="shared" si="127"/>
        <v>24.936</v>
      </c>
    </row>
    <row r="692" spans="1:17" x14ac:dyDescent="0.35">
      <c r="A692" s="63">
        <v>0.5108449074074074</v>
      </c>
      <c r="B692" s="81"/>
      <c r="E692">
        <v>15.5</v>
      </c>
    </row>
    <row r="693" spans="1:17" x14ac:dyDescent="0.35">
      <c r="A693" s="63">
        <v>0.51090277777777782</v>
      </c>
      <c r="B693" s="81"/>
      <c r="E693">
        <v>13</v>
      </c>
    </row>
    <row r="694" spans="1:17" x14ac:dyDescent="0.35">
      <c r="A694" s="63">
        <v>0.51096064814814812</v>
      </c>
      <c r="B694" s="81"/>
      <c r="E694">
        <v>17.5</v>
      </c>
    </row>
    <row r="695" spans="1:17" x14ac:dyDescent="0.35">
      <c r="A695" s="63">
        <v>0.51101851851851854</v>
      </c>
      <c r="B695" s="81"/>
      <c r="E695">
        <v>14</v>
      </c>
    </row>
    <row r="696" spans="1:17" x14ac:dyDescent="0.35">
      <c r="A696" s="63">
        <v>0.51108796296296299</v>
      </c>
      <c r="B696" s="81"/>
      <c r="E696">
        <v>17</v>
      </c>
    </row>
    <row r="697" spans="1:17" x14ac:dyDescent="0.35">
      <c r="A697" s="63">
        <v>0.5111458333333333</v>
      </c>
      <c r="B697" s="81"/>
      <c r="E697">
        <v>16</v>
      </c>
    </row>
    <row r="698" spans="1:17" x14ac:dyDescent="0.35">
      <c r="A698" s="63">
        <v>0.51120370370370372</v>
      </c>
      <c r="B698" s="81"/>
      <c r="E698">
        <v>13.5</v>
      </c>
    </row>
    <row r="699" spans="1:17" x14ac:dyDescent="0.35">
      <c r="A699" s="63">
        <v>0.51127314814814817</v>
      </c>
      <c r="B699" s="81"/>
      <c r="E699">
        <v>16</v>
      </c>
    </row>
    <row r="700" spans="1:17" x14ac:dyDescent="0.35">
      <c r="A700" s="63">
        <v>0.51134259259259263</v>
      </c>
      <c r="B700" s="81"/>
      <c r="E700">
        <v>15</v>
      </c>
    </row>
    <row r="701" spans="1:17" x14ac:dyDescent="0.35">
      <c r="A701" s="63">
        <v>0.51140046296296293</v>
      </c>
      <c r="B701" s="81"/>
      <c r="E701">
        <v>17</v>
      </c>
    </row>
    <row r="702" spans="1:17" x14ac:dyDescent="0.35">
      <c r="A702" s="63">
        <v>0.51145833333333335</v>
      </c>
      <c r="B702" s="81"/>
      <c r="E702">
        <v>16</v>
      </c>
    </row>
    <row r="703" spans="1:17" x14ac:dyDescent="0.35">
      <c r="A703" s="63">
        <v>0.5115277777777778</v>
      </c>
      <c r="B703" s="81"/>
      <c r="E703">
        <v>16</v>
      </c>
    </row>
    <row r="704" spans="1:17" x14ac:dyDescent="0.35">
      <c r="A704" s="63">
        <v>0.51158564814814811</v>
      </c>
      <c r="B704" s="81"/>
      <c r="E704">
        <v>12</v>
      </c>
    </row>
    <row r="705" spans="1:5" x14ac:dyDescent="0.35">
      <c r="A705" s="63">
        <v>0.51165509259259256</v>
      </c>
      <c r="B705" s="81"/>
      <c r="E705">
        <v>15.5</v>
      </c>
    </row>
    <row r="706" spans="1:5" x14ac:dyDescent="0.35">
      <c r="A706" s="63">
        <v>0.51171296296296298</v>
      </c>
      <c r="B706" s="81"/>
      <c r="E706">
        <v>16</v>
      </c>
    </row>
    <row r="707" spans="1:5" x14ac:dyDescent="0.35">
      <c r="A707" s="63">
        <v>0.5117708333333334</v>
      </c>
      <c r="B707" s="81"/>
      <c r="E707">
        <v>12.5</v>
      </c>
    </row>
    <row r="708" spans="1:5" x14ac:dyDescent="0.35">
      <c r="A708" s="63">
        <v>0.51184027777777785</v>
      </c>
      <c r="B708" s="81"/>
      <c r="E708">
        <v>15.5</v>
      </c>
    </row>
    <row r="709" spans="1:5" x14ac:dyDescent="0.35">
      <c r="A709" s="63">
        <v>0.51189814814814816</v>
      </c>
      <c r="B709" s="81"/>
      <c r="E709">
        <v>15.5</v>
      </c>
    </row>
    <row r="710" spans="1:5" x14ac:dyDescent="0.35">
      <c r="A710" s="63">
        <v>0.51195601851851846</v>
      </c>
      <c r="B710" s="81"/>
      <c r="E710">
        <v>12.5</v>
      </c>
    </row>
    <row r="711" spans="1:5" x14ac:dyDescent="0.35">
      <c r="A711" s="63">
        <v>0.51201388888888888</v>
      </c>
      <c r="B711" s="81"/>
      <c r="E711">
        <v>14.5</v>
      </c>
    </row>
    <row r="712" spans="1:5" x14ac:dyDescent="0.35">
      <c r="A712" s="63">
        <v>0.51208333333333333</v>
      </c>
      <c r="B712" s="81"/>
      <c r="E712">
        <v>15.5</v>
      </c>
    </row>
    <row r="713" spans="1:5" x14ac:dyDescent="0.35">
      <c r="A713" s="63">
        <v>0.51214120370370375</v>
      </c>
      <c r="B713" s="81"/>
      <c r="E713">
        <v>14.5</v>
      </c>
    </row>
    <row r="714" spans="1:5" x14ac:dyDescent="0.35">
      <c r="A714" s="63">
        <v>0.51219907407407406</v>
      </c>
      <c r="B714" s="81"/>
      <c r="E714">
        <v>13.5</v>
      </c>
    </row>
    <row r="715" spans="1:5" x14ac:dyDescent="0.35">
      <c r="A715" s="63">
        <v>0.51226851851851851</v>
      </c>
      <c r="B715" s="81"/>
      <c r="E715">
        <v>15</v>
      </c>
    </row>
    <row r="716" spans="1:5" x14ac:dyDescent="0.35">
      <c r="A716" s="63">
        <v>0.51233796296296297</v>
      </c>
      <c r="B716" s="81"/>
      <c r="E716">
        <v>15</v>
      </c>
    </row>
    <row r="717" spans="1:5" x14ac:dyDescent="0.35">
      <c r="A717" s="63">
        <v>0.51239583333333327</v>
      </c>
      <c r="B717" s="81"/>
      <c r="E717">
        <v>15</v>
      </c>
    </row>
    <row r="718" spans="1:5" x14ac:dyDescent="0.35">
      <c r="A718" s="63">
        <v>0.51245370370370369</v>
      </c>
      <c r="B718" s="81"/>
      <c r="E718">
        <v>13</v>
      </c>
    </row>
    <row r="719" spans="1:5" x14ac:dyDescent="0.35">
      <c r="A719" s="63">
        <v>0.51251157407407411</v>
      </c>
      <c r="B719" s="81"/>
      <c r="E719">
        <v>12</v>
      </c>
    </row>
    <row r="720" spans="1:5" x14ac:dyDescent="0.35">
      <c r="A720" s="63">
        <v>0.51258101851851856</v>
      </c>
      <c r="B720" s="81"/>
      <c r="E720">
        <v>14</v>
      </c>
    </row>
    <row r="721" spans="1:5" x14ac:dyDescent="0.35">
      <c r="A721" s="63">
        <v>0.51265046296296302</v>
      </c>
      <c r="B721" s="81"/>
      <c r="E721">
        <v>16</v>
      </c>
    </row>
    <row r="722" spans="1:5" x14ac:dyDescent="0.35">
      <c r="A722" s="63">
        <v>0.51270833333333332</v>
      </c>
      <c r="B722" s="81"/>
      <c r="E722">
        <v>15</v>
      </c>
    </row>
    <row r="723" spans="1:5" x14ac:dyDescent="0.35">
      <c r="A723" s="63">
        <v>0.51276620370370374</v>
      </c>
      <c r="B723" s="81"/>
      <c r="E723">
        <v>12</v>
      </c>
    </row>
    <row r="724" spans="1:5" x14ac:dyDescent="0.35">
      <c r="A724" s="63">
        <v>0.51282407407407404</v>
      </c>
      <c r="B724" s="81"/>
      <c r="E724">
        <v>14.5</v>
      </c>
    </row>
    <row r="725" spans="1:5" x14ac:dyDescent="0.35">
      <c r="A725" s="63">
        <v>0.51288194444444446</v>
      </c>
      <c r="B725" s="81"/>
      <c r="E725">
        <v>14.5</v>
      </c>
    </row>
    <row r="726" spans="1:5" x14ac:dyDescent="0.35">
      <c r="A726" s="63">
        <v>0.51293981481481488</v>
      </c>
      <c r="B726" s="81"/>
      <c r="E726">
        <v>12</v>
      </c>
    </row>
    <row r="727" spans="1:5" x14ac:dyDescent="0.35">
      <c r="A727" s="63">
        <v>0.51300925925925933</v>
      </c>
      <c r="B727" s="81"/>
      <c r="E727">
        <v>11</v>
      </c>
    </row>
    <row r="728" spans="1:5" x14ac:dyDescent="0.35">
      <c r="A728" s="63">
        <v>0.51306712962962964</v>
      </c>
      <c r="B728" s="81"/>
      <c r="E728">
        <v>14.5</v>
      </c>
    </row>
    <row r="729" spans="1:5" x14ac:dyDescent="0.35">
      <c r="A729" s="63">
        <v>0.51313657407407409</v>
      </c>
      <c r="B729" s="81"/>
      <c r="E729">
        <v>12.5</v>
      </c>
    </row>
    <row r="730" spans="1:5" x14ac:dyDescent="0.35">
      <c r="A730" s="63">
        <v>0.5131944444444444</v>
      </c>
      <c r="B730" s="81"/>
      <c r="E730">
        <v>15</v>
      </c>
    </row>
    <row r="731" spans="1:5" x14ac:dyDescent="0.35">
      <c r="A731" s="63">
        <v>0.51325231481481481</v>
      </c>
      <c r="B731" s="81"/>
      <c r="E731">
        <v>12</v>
      </c>
    </row>
    <row r="732" spans="1:5" x14ac:dyDescent="0.35">
      <c r="A732" s="63">
        <v>0.51332175925925927</v>
      </c>
      <c r="B732" s="81"/>
      <c r="E732">
        <v>14.5</v>
      </c>
    </row>
    <row r="733" spans="1:5" x14ac:dyDescent="0.35">
      <c r="A733" s="63">
        <v>0.51337962962962969</v>
      </c>
      <c r="B733" s="81"/>
      <c r="E733">
        <v>15.5</v>
      </c>
    </row>
    <row r="734" spans="1:5" x14ac:dyDescent="0.35">
      <c r="A734" s="63">
        <v>0.51343749999999999</v>
      </c>
      <c r="B734" s="81"/>
      <c r="E734">
        <v>11.5</v>
      </c>
    </row>
    <row r="735" spans="1:5" x14ac:dyDescent="0.35">
      <c r="A735" s="63">
        <v>0.51350694444444445</v>
      </c>
      <c r="B735" s="81"/>
      <c r="E735">
        <v>13</v>
      </c>
    </row>
    <row r="736" spans="1:5" x14ac:dyDescent="0.35">
      <c r="A736" s="63">
        <v>0.51356481481481475</v>
      </c>
      <c r="B736" s="81"/>
      <c r="E736">
        <v>11.5</v>
      </c>
    </row>
    <row r="737" spans="1:5" x14ac:dyDescent="0.35">
      <c r="A737" s="63">
        <v>0.51362268518518517</v>
      </c>
      <c r="B737" s="81"/>
      <c r="E737">
        <v>14.5</v>
      </c>
    </row>
    <row r="738" spans="1:5" x14ac:dyDescent="0.35">
      <c r="A738" s="63">
        <v>0.51369212962962962</v>
      </c>
      <c r="B738" s="81"/>
      <c r="E738">
        <v>14.5</v>
      </c>
    </row>
    <row r="739" spans="1:5" x14ac:dyDescent="0.35">
      <c r="A739" s="63">
        <v>0.51375000000000004</v>
      </c>
      <c r="B739" s="81"/>
      <c r="E739">
        <v>12</v>
      </c>
    </row>
    <row r="740" spans="1:5" x14ac:dyDescent="0.35">
      <c r="A740" s="63">
        <v>0.51380787037037035</v>
      </c>
      <c r="B740" s="81"/>
      <c r="E740">
        <v>14.5</v>
      </c>
    </row>
    <row r="741" spans="1:5" x14ac:dyDescent="0.35">
      <c r="A741" s="63">
        <v>0.5138773148148148</v>
      </c>
      <c r="B741" s="81"/>
      <c r="E741">
        <v>15.5</v>
      </c>
    </row>
    <row r="742" spans="1:5" x14ac:dyDescent="0.35">
      <c r="A742" s="63">
        <v>0.51394675925925926</v>
      </c>
      <c r="B742" s="81"/>
      <c r="E742">
        <v>15.5</v>
      </c>
    </row>
    <row r="743" spans="1:5" x14ac:dyDescent="0.35">
      <c r="A743" s="63">
        <v>0.51400462962962956</v>
      </c>
      <c r="B743" s="81"/>
      <c r="E743">
        <v>16</v>
      </c>
    </row>
    <row r="744" spans="1:5" x14ac:dyDescent="0.35">
      <c r="A744" s="63">
        <v>0.51407407407407402</v>
      </c>
      <c r="B744" s="81"/>
      <c r="E744">
        <v>15</v>
      </c>
    </row>
    <row r="745" spans="1:5" x14ac:dyDescent="0.35">
      <c r="A745" s="63">
        <v>0.51413194444444443</v>
      </c>
      <c r="B745" s="81"/>
      <c r="E745">
        <v>15</v>
      </c>
    </row>
    <row r="746" spans="1:5" x14ac:dyDescent="0.35">
      <c r="A746" s="63">
        <v>0.51420138888888889</v>
      </c>
      <c r="B746" s="81"/>
      <c r="E746">
        <v>12</v>
      </c>
    </row>
    <row r="747" spans="1:5" x14ac:dyDescent="0.35">
      <c r="A747" s="63">
        <v>0.5142592592592593</v>
      </c>
      <c r="B747" s="81"/>
      <c r="E747">
        <v>15</v>
      </c>
    </row>
    <row r="748" spans="1:5" x14ac:dyDescent="0.35">
      <c r="A748" s="63">
        <v>0.51431712962962961</v>
      </c>
      <c r="B748" s="81"/>
      <c r="E748">
        <v>13</v>
      </c>
    </row>
    <row r="749" spans="1:5" x14ac:dyDescent="0.35">
      <c r="A749" s="63">
        <v>0.51438657407407407</v>
      </c>
      <c r="B749" s="81"/>
      <c r="E749">
        <v>16.5</v>
      </c>
    </row>
    <row r="750" spans="1:5" x14ac:dyDescent="0.35">
      <c r="A750" s="63">
        <v>0.51444444444444448</v>
      </c>
      <c r="B750" s="81"/>
      <c r="E750">
        <v>17.5</v>
      </c>
    </row>
    <row r="751" spans="1:5" x14ac:dyDescent="0.35">
      <c r="A751" s="63">
        <v>0.51450231481481479</v>
      </c>
      <c r="B751" s="81"/>
      <c r="E751">
        <v>16.5</v>
      </c>
    </row>
    <row r="752" spans="1:5" x14ac:dyDescent="0.35">
      <c r="A752" s="63">
        <v>0.51457175925925924</v>
      </c>
      <c r="B752" s="81"/>
      <c r="E752">
        <v>13.5</v>
      </c>
    </row>
    <row r="753" spans="1:5" x14ac:dyDescent="0.35">
      <c r="A753" s="63">
        <v>0.51462962962962966</v>
      </c>
      <c r="B753" s="81"/>
      <c r="E753">
        <v>17</v>
      </c>
    </row>
    <row r="754" spans="1:5" x14ac:dyDescent="0.35">
      <c r="A754" s="63">
        <v>0.51468749999999996</v>
      </c>
      <c r="B754" s="81"/>
      <c r="E754">
        <v>16.5</v>
      </c>
    </row>
    <row r="755" spans="1:5" x14ac:dyDescent="0.35">
      <c r="A755" s="63">
        <v>0.51474537037037038</v>
      </c>
      <c r="B755" s="81"/>
      <c r="E755">
        <v>12.5</v>
      </c>
    </row>
    <row r="756" spans="1:5" x14ac:dyDescent="0.35">
      <c r="A756" s="63">
        <v>0.51480324074074069</v>
      </c>
      <c r="B756" s="81"/>
      <c r="E756">
        <v>17</v>
      </c>
    </row>
    <row r="757" spans="1:5" x14ac:dyDescent="0.35">
      <c r="A757" s="63">
        <v>0.51487268518518514</v>
      </c>
      <c r="B757" s="81"/>
      <c r="E757">
        <v>18</v>
      </c>
    </row>
    <row r="758" spans="1:5" x14ac:dyDescent="0.35">
      <c r="A758" s="63">
        <v>0.51493055555555556</v>
      </c>
      <c r="B758" s="81"/>
      <c r="E758">
        <v>14.5</v>
      </c>
    </row>
    <row r="759" spans="1:5" x14ac:dyDescent="0.35">
      <c r="A759" s="63">
        <v>0.51500000000000001</v>
      </c>
      <c r="B759" s="81"/>
      <c r="E759">
        <v>20</v>
      </c>
    </row>
    <row r="760" spans="1:5" x14ac:dyDescent="0.35">
      <c r="A760" s="63">
        <v>0.51505787037037043</v>
      </c>
      <c r="B760" s="81"/>
      <c r="E760">
        <v>21</v>
      </c>
    </row>
    <row r="761" spans="1:5" x14ac:dyDescent="0.35">
      <c r="A761" s="63">
        <v>0.51511574074074074</v>
      </c>
      <c r="B761" s="81"/>
      <c r="E761">
        <v>20</v>
      </c>
    </row>
    <row r="762" spans="1:5" x14ac:dyDescent="0.35">
      <c r="A762" s="63">
        <v>0.51518518518518519</v>
      </c>
      <c r="B762" s="81"/>
      <c r="E762">
        <v>20</v>
      </c>
    </row>
    <row r="763" spans="1:5" x14ac:dyDescent="0.35">
      <c r="A763" s="63">
        <v>0.5152430555555555</v>
      </c>
      <c r="B763" s="81"/>
      <c r="E763">
        <v>20</v>
      </c>
    </row>
    <row r="764" spans="1:5" x14ac:dyDescent="0.35">
      <c r="A764" s="63">
        <v>0.51530092592592591</v>
      </c>
      <c r="B764" s="81"/>
      <c r="E764">
        <v>16</v>
      </c>
    </row>
    <row r="765" spans="1:5" x14ac:dyDescent="0.35">
      <c r="A765" s="63">
        <v>0.51537037037037037</v>
      </c>
      <c r="B765" s="81"/>
      <c r="E765">
        <v>19.5</v>
      </c>
    </row>
    <row r="766" spans="1:5" x14ac:dyDescent="0.35">
      <c r="A766" s="63">
        <v>0.51542824074074078</v>
      </c>
      <c r="B766" s="81"/>
      <c r="E766">
        <v>20</v>
      </c>
    </row>
    <row r="767" spans="1:5" x14ac:dyDescent="0.35">
      <c r="A767" s="63">
        <v>0.51549768518518524</v>
      </c>
      <c r="B767" s="81"/>
      <c r="E767">
        <v>19.5</v>
      </c>
    </row>
    <row r="768" spans="1:5" x14ac:dyDescent="0.35">
      <c r="A768" s="63">
        <v>0.51555555555555554</v>
      </c>
      <c r="B768" s="81"/>
      <c r="E768">
        <v>19.5</v>
      </c>
    </row>
    <row r="769" spans="1:5" x14ac:dyDescent="0.35">
      <c r="A769" s="63">
        <v>0.51561342592592596</v>
      </c>
      <c r="B769" s="81"/>
      <c r="E769">
        <v>15.5</v>
      </c>
    </row>
    <row r="770" spans="1:5" x14ac:dyDescent="0.35">
      <c r="A770" s="63">
        <v>0.51567129629629627</v>
      </c>
      <c r="B770" s="81"/>
      <c r="E770">
        <v>20.5</v>
      </c>
    </row>
    <row r="771" spans="1:5" x14ac:dyDescent="0.35">
      <c r="A771" s="63">
        <v>0.51574074074074072</v>
      </c>
      <c r="B771" s="81"/>
      <c r="E771">
        <v>18.5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2019-10-16T18:49:44Z</dcterms:modified>
</cp:coreProperties>
</file>