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0B88CDCF-9985-40B3-BD8F-F1B2EE0B764A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/>
  <c r="F580" i="1"/>
  <c r="G580" i="1" s="1"/>
  <c r="F581" i="1"/>
  <c r="G581" i="1" s="1"/>
  <c r="F582" i="1"/>
  <c r="G582" i="1" s="1"/>
  <c r="F583" i="1"/>
  <c r="G583" i="1" s="1"/>
  <c r="F584" i="1"/>
  <c r="G584" i="1"/>
  <c r="F585" i="1"/>
  <c r="G585" i="1" s="1"/>
  <c r="F586" i="1"/>
  <c r="G586" i="1" s="1"/>
  <c r="F587" i="1"/>
  <c r="G587" i="1"/>
  <c r="F588" i="1"/>
  <c r="G588" i="1" s="1"/>
  <c r="F589" i="1"/>
  <c r="G589" i="1" s="1"/>
  <c r="F590" i="1"/>
  <c r="G590" i="1" s="1"/>
  <c r="F591" i="1"/>
  <c r="G591" i="1" s="1"/>
  <c r="F592" i="1"/>
  <c r="G592" i="1"/>
  <c r="F593" i="1"/>
  <c r="G593" i="1" s="1"/>
  <c r="F594" i="1"/>
  <c r="G594" i="1" s="1"/>
  <c r="F595" i="1"/>
  <c r="G595" i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/>
  <c r="F646" i="1"/>
  <c r="G646" i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/>
  <c r="F654" i="1"/>
  <c r="G654" i="1"/>
  <c r="F655" i="1"/>
  <c r="G655" i="1" s="1"/>
  <c r="F656" i="1"/>
  <c r="G656" i="1" s="1"/>
  <c r="F657" i="1"/>
  <c r="G657" i="1" s="1"/>
  <c r="F658" i="1"/>
  <c r="G658" i="1" s="1"/>
  <c r="F659" i="1"/>
  <c r="G659" i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/>
  <c r="F667" i="1"/>
  <c r="G667" i="1"/>
  <c r="F668" i="1"/>
  <c r="G668" i="1" s="1"/>
  <c r="F669" i="1"/>
  <c r="G669" i="1" s="1"/>
  <c r="F670" i="1"/>
  <c r="G670" i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/>
  <c r="F679" i="1"/>
  <c r="G679" i="1" s="1"/>
  <c r="F680" i="1"/>
  <c r="G680" i="1" s="1"/>
  <c r="F681" i="1"/>
  <c r="G681" i="1" s="1"/>
  <c r="F682" i="1"/>
  <c r="G682" i="1" s="1"/>
  <c r="F683" i="1"/>
  <c r="G683" i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/>
  <c r="F699" i="1"/>
  <c r="G699" i="1" s="1"/>
  <c r="F700" i="1"/>
  <c r="G700" i="1" s="1"/>
  <c r="F701" i="1"/>
  <c r="G701" i="1"/>
  <c r="F702" i="1"/>
  <c r="G702" i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C697" i="1"/>
  <c r="D697" i="1"/>
  <c r="J697" i="1" s="1"/>
  <c r="C698" i="1"/>
  <c r="D698" i="1"/>
  <c r="J698" i="1" s="1"/>
  <c r="C699" i="1"/>
  <c r="D699" i="1"/>
  <c r="J699" i="1" s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704" i="1"/>
  <c r="D704" i="1"/>
  <c r="J704" i="1" s="1"/>
  <c r="C705" i="1"/>
  <c r="D705" i="1"/>
  <c r="J705" i="1" s="1"/>
  <c r="C706" i="1"/>
  <c r="D706" i="1"/>
  <c r="J706" i="1" s="1"/>
  <c r="C707" i="1"/>
  <c r="D707" i="1"/>
  <c r="J707" i="1" s="1"/>
  <c r="C708" i="1"/>
  <c r="D708" i="1"/>
  <c r="J708" i="1" s="1"/>
  <c r="C709" i="1"/>
  <c r="D709" i="1"/>
  <c r="J709" i="1" s="1"/>
  <c r="C710" i="1"/>
  <c r="D710" i="1"/>
  <c r="J710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F67" i="1"/>
  <c r="G67" i="1" s="1"/>
  <c r="F68" i="1"/>
  <c r="G68" i="1" s="1"/>
  <c r="F69" i="1"/>
  <c r="G69" i="1" s="1"/>
  <c r="F70" i="1"/>
  <c r="G70" i="1" s="1"/>
  <c r="F71" i="1"/>
  <c r="F72" i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16" i="1"/>
  <c r="G18" i="1"/>
  <c r="G23" i="1"/>
  <c r="G31" i="1"/>
  <c r="G32" i="1"/>
  <c r="G34" i="1"/>
  <c r="G35" i="1"/>
  <c r="G39" i="1"/>
  <c r="G40" i="1"/>
  <c r="G47" i="1"/>
  <c r="G48" i="1"/>
  <c r="G50" i="1"/>
  <c r="G51" i="1"/>
  <c r="G55" i="1"/>
  <c r="G56" i="1"/>
  <c r="G63" i="1"/>
  <c r="G64" i="1"/>
  <c r="G66" i="1"/>
  <c r="G71" i="1"/>
  <c r="G72" i="1"/>
  <c r="G74" i="1"/>
  <c r="G79" i="1"/>
  <c r="G80" i="1"/>
  <c r="G87" i="1"/>
  <c r="G88" i="1"/>
  <c r="G90" i="1"/>
  <c r="G95" i="1"/>
  <c r="G96" i="1"/>
  <c r="G103" i="1"/>
  <c r="G104" i="1"/>
  <c r="G106" i="1"/>
  <c r="G111" i="1"/>
  <c r="G112" i="1"/>
  <c r="G114" i="1"/>
  <c r="G119" i="1"/>
  <c r="G120" i="1"/>
  <c r="G122" i="1"/>
  <c r="G127" i="1"/>
  <c r="G128" i="1"/>
  <c r="G135" i="1"/>
  <c r="G136" i="1"/>
  <c r="G138" i="1"/>
  <c r="G143" i="1"/>
  <c r="G144" i="1"/>
  <c r="G151" i="1"/>
  <c r="G152" i="1"/>
  <c r="G154" i="1"/>
  <c r="G159" i="1"/>
  <c r="G167" i="1"/>
  <c r="G175" i="1"/>
  <c r="G183" i="1"/>
  <c r="G184" i="1"/>
  <c r="G186" i="1"/>
  <c r="G191" i="1"/>
  <c r="G192" i="1"/>
  <c r="G194" i="1"/>
  <c r="G199" i="1"/>
  <c r="G207" i="1"/>
  <c r="G215" i="1"/>
  <c r="G216" i="1"/>
  <c r="G223" i="1"/>
  <c r="G225" i="1"/>
  <c r="G231" i="1"/>
  <c r="G232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433" i="1"/>
  <c r="H266" i="1" l="1"/>
  <c r="N266" i="1" s="1"/>
  <c r="H527" i="1"/>
  <c r="H528" i="1"/>
  <c r="H533" i="1"/>
  <c r="H559" i="1"/>
  <c r="H560" i="1"/>
  <c r="H575" i="1"/>
  <c r="H585" i="1"/>
  <c r="H586" i="1"/>
  <c r="H587" i="1"/>
  <c r="H588" i="1"/>
  <c r="H589" i="1"/>
  <c r="H590" i="1"/>
  <c r="H599" i="1"/>
  <c r="H608" i="1"/>
  <c r="H625" i="1"/>
  <c r="H526" i="1"/>
  <c r="H529" i="1"/>
  <c r="H530" i="1"/>
  <c r="H531" i="1"/>
  <c r="H532" i="1"/>
  <c r="H561" i="1"/>
  <c r="H562" i="1"/>
  <c r="H563" i="1"/>
  <c r="H564" i="1"/>
  <c r="H565" i="1"/>
  <c r="H566" i="1"/>
  <c r="H576" i="1"/>
  <c r="H591" i="1"/>
  <c r="H600" i="1"/>
  <c r="H535" i="1"/>
  <c r="H536" i="1"/>
  <c r="H543" i="1"/>
  <c r="H544" i="1"/>
  <c r="H551" i="1"/>
  <c r="H552" i="1"/>
  <c r="H567" i="1"/>
  <c r="H568" i="1"/>
  <c r="H577" i="1"/>
  <c r="H578" i="1"/>
  <c r="H579" i="1"/>
  <c r="H580" i="1"/>
  <c r="H581" i="1"/>
  <c r="H582" i="1"/>
  <c r="H583" i="1"/>
  <c r="H592" i="1"/>
  <c r="H534" i="1"/>
  <c r="H538" i="1"/>
  <c r="H547" i="1"/>
  <c r="H549" i="1"/>
  <c r="H553" i="1"/>
  <c r="H571" i="1"/>
  <c r="H573" i="1"/>
  <c r="H594" i="1"/>
  <c r="H602" i="1"/>
  <c r="H603" i="1"/>
  <c r="H611" i="1"/>
  <c r="H612" i="1"/>
  <c r="H613" i="1"/>
  <c r="H614" i="1"/>
  <c r="H615" i="1"/>
  <c r="H618" i="1"/>
  <c r="H621" i="1"/>
  <c r="H540" i="1"/>
  <c r="H542" i="1"/>
  <c r="H546" i="1"/>
  <c r="H555" i="1"/>
  <c r="H557" i="1"/>
  <c r="H570" i="1"/>
  <c r="H596" i="1"/>
  <c r="H598" i="1"/>
  <c r="H601" i="1"/>
  <c r="H606" i="1"/>
  <c r="H607" i="1"/>
  <c r="H609" i="1"/>
  <c r="H610" i="1"/>
  <c r="H616" i="1"/>
  <c r="H617" i="1"/>
  <c r="H620" i="1"/>
  <c r="H626" i="1"/>
  <c r="H627" i="1"/>
  <c r="H628" i="1"/>
  <c r="H629" i="1"/>
  <c r="H630" i="1"/>
  <c r="H631" i="1"/>
  <c r="H632" i="1"/>
  <c r="H636" i="1"/>
  <c r="H638" i="1"/>
  <c r="H645" i="1"/>
  <c r="H646" i="1"/>
  <c r="H647" i="1"/>
  <c r="H537" i="1"/>
  <c r="H548" i="1"/>
  <c r="H550" i="1"/>
  <c r="H554" i="1"/>
  <c r="H572" i="1"/>
  <c r="H574" i="1"/>
  <c r="H593" i="1"/>
  <c r="H605" i="1"/>
  <c r="H623" i="1"/>
  <c r="H624" i="1"/>
  <c r="H633" i="1"/>
  <c r="H634" i="1"/>
  <c r="H635" i="1"/>
  <c r="H639" i="1"/>
  <c r="H648" i="1"/>
  <c r="H649" i="1"/>
  <c r="H650" i="1"/>
  <c r="H651" i="1"/>
  <c r="H660" i="1"/>
  <c r="H669" i="1"/>
  <c r="H670" i="1"/>
  <c r="H671" i="1"/>
  <c r="H680" i="1"/>
  <c r="H681" i="1"/>
  <c r="H682" i="1"/>
  <c r="H683" i="1"/>
  <c r="H539" i="1"/>
  <c r="H597" i="1"/>
  <c r="H619" i="1"/>
  <c r="H622" i="1"/>
  <c r="H640" i="1"/>
  <c r="H644" i="1"/>
  <c r="H658" i="1"/>
  <c r="H665" i="1"/>
  <c r="H666" i="1"/>
  <c r="H667" i="1"/>
  <c r="H668" i="1"/>
  <c r="H675" i="1"/>
  <c r="H676" i="1"/>
  <c r="H677" i="1"/>
  <c r="H545" i="1"/>
  <c r="H569" i="1"/>
  <c r="H584" i="1"/>
  <c r="H595" i="1"/>
  <c r="H643" i="1"/>
  <c r="H657" i="1"/>
  <c r="H662" i="1"/>
  <c r="H663" i="1"/>
  <c r="H664" i="1"/>
  <c r="H674" i="1"/>
  <c r="H558" i="1"/>
  <c r="H604" i="1"/>
  <c r="H642" i="1"/>
  <c r="H652" i="1"/>
  <c r="H655" i="1"/>
  <c r="H656" i="1"/>
  <c r="H541" i="1"/>
  <c r="H556" i="1"/>
  <c r="H637" i="1"/>
  <c r="H641" i="1"/>
  <c r="H653" i="1"/>
  <c r="H654" i="1"/>
  <c r="H659" i="1"/>
  <c r="H678" i="1"/>
  <c r="H684" i="1"/>
  <c r="H692" i="1"/>
  <c r="H697" i="1"/>
  <c r="H698" i="1"/>
  <c r="H699" i="1"/>
  <c r="H705" i="1"/>
  <c r="H661" i="1"/>
  <c r="H672" i="1"/>
  <c r="H679" i="1"/>
  <c r="H704" i="1"/>
  <c r="H686" i="1"/>
  <c r="H687" i="1"/>
  <c r="H688" i="1"/>
  <c r="H689" i="1"/>
  <c r="H694" i="1"/>
  <c r="H695" i="1"/>
  <c r="H701" i="1"/>
  <c r="H702" i="1"/>
  <c r="H710" i="1"/>
  <c r="H673" i="1"/>
  <c r="H685" i="1"/>
  <c r="H693" i="1"/>
  <c r="H696" i="1"/>
  <c r="H707" i="1"/>
  <c r="H708" i="1"/>
  <c r="H709" i="1"/>
  <c r="H691" i="1"/>
  <c r="H706" i="1"/>
  <c r="H690" i="1"/>
  <c r="H700" i="1"/>
  <c r="H703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93" i="1"/>
  <c r="N453" i="1"/>
  <c r="N429" i="1"/>
  <c r="N293" i="1"/>
  <c r="N253" i="1"/>
  <c r="N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378" i="1"/>
  <c r="O378" i="1" s="1"/>
  <c r="K266" i="1"/>
  <c r="O266" i="1" s="1"/>
  <c r="K418" i="1"/>
  <c r="O418" i="1" s="1"/>
  <c r="K302" i="1"/>
  <c r="O302" i="1" s="1"/>
  <c r="K318" i="1"/>
  <c r="O318" i="1" s="1"/>
  <c r="K278" i="1"/>
  <c r="O278" i="1" s="1"/>
  <c r="K376" i="1"/>
  <c r="O376" i="1" s="1"/>
  <c r="K443" i="1"/>
  <c r="O443" i="1" s="1"/>
  <c r="K435" i="1"/>
  <c r="O435" i="1" s="1"/>
  <c r="K374" i="1"/>
  <c r="O374" i="1" s="1"/>
  <c r="K450" i="1"/>
  <c r="O450" i="1" s="1"/>
  <c r="K365" i="1"/>
  <c r="O365" i="1" s="1"/>
  <c r="K491" i="1"/>
  <c r="O491" i="1" s="1"/>
  <c r="K483" i="1"/>
  <c r="O483" i="1" s="1"/>
  <c r="K323" i="1"/>
  <c r="O323" i="1" s="1"/>
  <c r="K524" i="1"/>
  <c r="O524" i="1" s="1"/>
  <c r="K428" i="1"/>
  <c r="O428" i="1" s="1"/>
  <c r="K312" i="1"/>
  <c r="O312" i="1" s="1"/>
  <c r="K308" i="1"/>
  <c r="O308" i="1" s="1"/>
  <c r="K300" i="1"/>
  <c r="O300" i="1" s="1"/>
  <c r="H147" i="1"/>
  <c r="K147" i="1" s="1"/>
  <c r="O147" i="1" s="1"/>
  <c r="K475" i="1"/>
  <c r="O475" i="1" s="1"/>
  <c r="K417" i="1"/>
  <c r="O417" i="1" s="1"/>
  <c r="K411" i="1"/>
  <c r="O411" i="1" s="1"/>
  <c r="K29" i="1"/>
  <c r="O29" i="1" s="1"/>
  <c r="K426" i="1"/>
  <c r="O426" i="1" s="1"/>
  <c r="K508" i="1"/>
  <c r="O508" i="1" s="1"/>
  <c r="K492" i="1"/>
  <c r="O492" i="1" s="1"/>
  <c r="K297" i="1"/>
  <c r="O297" i="1" s="1"/>
  <c r="K256" i="1"/>
  <c r="O256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56" i="1"/>
  <c r="O356" i="1" s="1"/>
  <c r="K339" i="1"/>
  <c r="O339" i="1" s="1"/>
  <c r="K354" i="1"/>
  <c r="O354" i="1" s="1"/>
  <c r="K337" i="1"/>
  <c r="O337" i="1" s="1"/>
  <c r="K305" i="1"/>
  <c r="O305" i="1" s="1"/>
  <c r="K348" i="1"/>
  <c r="O348" i="1" s="1"/>
  <c r="K332" i="1"/>
  <c r="O332" i="1" s="1"/>
  <c r="K324" i="1"/>
  <c r="O324" i="1" s="1"/>
  <c r="K299" i="1"/>
  <c r="O299" i="1" s="1"/>
  <c r="K34" i="1"/>
  <c r="O34" i="1" s="1"/>
  <c r="K44" i="1"/>
  <c r="O44" i="1" s="1"/>
  <c r="K31" i="1"/>
  <c r="O31" i="1" s="1"/>
  <c r="K107" i="1"/>
  <c r="O107" i="1" s="1"/>
  <c r="N107" i="1"/>
  <c r="N147" i="1"/>
  <c r="K110" i="1"/>
  <c r="O110" i="1" s="1"/>
  <c r="N110" i="1"/>
  <c r="K70" i="1"/>
  <c r="O70" i="1" s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406" i="1" l="1"/>
  <c r="O406" i="1" s="1"/>
  <c r="K690" i="1"/>
  <c r="O690" i="1" s="1"/>
  <c r="N690" i="1"/>
  <c r="K708" i="1"/>
  <c r="O708" i="1" s="1"/>
  <c r="N708" i="1"/>
  <c r="K685" i="1"/>
  <c r="O685" i="1" s="1"/>
  <c r="N685" i="1"/>
  <c r="K701" i="1"/>
  <c r="O701" i="1" s="1"/>
  <c r="N701" i="1"/>
  <c r="K688" i="1"/>
  <c r="O688" i="1" s="1"/>
  <c r="N688" i="1"/>
  <c r="K679" i="1"/>
  <c r="O679" i="1" s="1"/>
  <c r="N679" i="1"/>
  <c r="K699" i="1"/>
  <c r="O699" i="1" s="1"/>
  <c r="N699" i="1"/>
  <c r="K684" i="1"/>
  <c r="O684" i="1" s="1"/>
  <c r="N684" i="1"/>
  <c r="K653" i="1"/>
  <c r="O653" i="1" s="1"/>
  <c r="N653" i="1"/>
  <c r="N541" i="1"/>
  <c r="K541" i="1"/>
  <c r="O541" i="1" s="1"/>
  <c r="K642" i="1"/>
  <c r="O642" i="1" s="1"/>
  <c r="N642" i="1"/>
  <c r="N664" i="1"/>
  <c r="K664" i="1"/>
  <c r="O664" i="1" s="1"/>
  <c r="K643" i="1"/>
  <c r="O643" i="1" s="1"/>
  <c r="N643" i="1"/>
  <c r="N545" i="1"/>
  <c r="K545" i="1"/>
  <c r="O545" i="1" s="1"/>
  <c r="N668" i="1"/>
  <c r="K668" i="1"/>
  <c r="O668" i="1" s="1"/>
  <c r="K658" i="1"/>
  <c r="O658" i="1" s="1"/>
  <c r="N658" i="1"/>
  <c r="K619" i="1"/>
  <c r="O619" i="1" s="1"/>
  <c r="N619" i="1"/>
  <c r="K682" i="1"/>
  <c r="O682" i="1" s="1"/>
  <c r="N682" i="1"/>
  <c r="K670" i="1"/>
  <c r="O670" i="1" s="1"/>
  <c r="N670" i="1"/>
  <c r="K650" i="1"/>
  <c r="O650" i="1" s="1"/>
  <c r="N650" i="1"/>
  <c r="K635" i="1"/>
  <c r="O635" i="1" s="1"/>
  <c r="N635" i="1"/>
  <c r="K623" i="1"/>
  <c r="O623" i="1" s="1"/>
  <c r="N623" i="1"/>
  <c r="K572" i="1"/>
  <c r="O572" i="1" s="1"/>
  <c r="N572" i="1"/>
  <c r="K537" i="1"/>
  <c r="O537" i="1" s="1"/>
  <c r="N537" i="1"/>
  <c r="K638" i="1"/>
  <c r="O638" i="1" s="1"/>
  <c r="N638" i="1"/>
  <c r="N630" i="1"/>
  <c r="K630" i="1"/>
  <c r="O630" i="1" s="1"/>
  <c r="N626" i="1"/>
  <c r="K626" i="1"/>
  <c r="O626" i="1" s="1"/>
  <c r="K610" i="1"/>
  <c r="O610" i="1" s="1"/>
  <c r="N610" i="1"/>
  <c r="K601" i="1"/>
  <c r="O601" i="1" s="1"/>
  <c r="N601" i="1"/>
  <c r="N557" i="1"/>
  <c r="K557" i="1"/>
  <c r="O557" i="1" s="1"/>
  <c r="K540" i="1"/>
  <c r="O540" i="1" s="1"/>
  <c r="N540" i="1"/>
  <c r="K614" i="1"/>
  <c r="O614" i="1" s="1"/>
  <c r="N614" i="1"/>
  <c r="K603" i="1"/>
  <c r="O603" i="1" s="1"/>
  <c r="N603" i="1"/>
  <c r="K571" i="1"/>
  <c r="O571" i="1" s="1"/>
  <c r="N571" i="1"/>
  <c r="N538" i="1"/>
  <c r="K538" i="1"/>
  <c r="O538" i="1" s="1"/>
  <c r="K582" i="1"/>
  <c r="O582" i="1" s="1"/>
  <c r="N582" i="1"/>
  <c r="K578" i="1"/>
  <c r="O578" i="1" s="1"/>
  <c r="N578" i="1"/>
  <c r="K552" i="1"/>
  <c r="O552" i="1" s="1"/>
  <c r="N552" i="1"/>
  <c r="K536" i="1"/>
  <c r="O536" i="1" s="1"/>
  <c r="N536" i="1"/>
  <c r="K576" i="1"/>
  <c r="O576" i="1" s="1"/>
  <c r="N576" i="1"/>
  <c r="K563" i="1"/>
  <c r="O563" i="1" s="1"/>
  <c r="N563" i="1"/>
  <c r="K531" i="1"/>
  <c r="O531" i="1" s="1"/>
  <c r="N531" i="1"/>
  <c r="N625" i="1"/>
  <c r="K625" i="1"/>
  <c r="O625" i="1" s="1"/>
  <c r="N589" i="1"/>
  <c r="K589" i="1"/>
  <c r="O589" i="1" s="1"/>
  <c r="K585" i="1"/>
  <c r="O585" i="1" s="1"/>
  <c r="N585" i="1"/>
  <c r="K533" i="1"/>
  <c r="O533" i="1" s="1"/>
  <c r="N533" i="1"/>
  <c r="K706" i="1"/>
  <c r="O706" i="1" s="1"/>
  <c r="N706" i="1"/>
  <c r="K707" i="1"/>
  <c r="O707" i="1" s="1"/>
  <c r="N707" i="1"/>
  <c r="N673" i="1"/>
  <c r="K673" i="1"/>
  <c r="O673" i="1" s="1"/>
  <c r="K695" i="1"/>
  <c r="O695" i="1" s="1"/>
  <c r="N695" i="1"/>
  <c r="K687" i="1"/>
  <c r="O687" i="1" s="1"/>
  <c r="N687" i="1"/>
  <c r="N672" i="1"/>
  <c r="K672" i="1"/>
  <c r="O672" i="1" s="1"/>
  <c r="K698" i="1"/>
  <c r="O698" i="1" s="1"/>
  <c r="N698" i="1"/>
  <c r="K678" i="1"/>
  <c r="O678" i="1" s="1"/>
  <c r="N678" i="1"/>
  <c r="N641" i="1"/>
  <c r="K641" i="1"/>
  <c r="O641" i="1" s="1"/>
  <c r="N656" i="1"/>
  <c r="K656" i="1"/>
  <c r="O656" i="1" s="1"/>
  <c r="K604" i="1"/>
  <c r="O604" i="1" s="1"/>
  <c r="N604" i="1"/>
  <c r="K663" i="1"/>
  <c r="O663" i="1" s="1"/>
  <c r="N663" i="1"/>
  <c r="K595" i="1"/>
  <c r="O595" i="1" s="1"/>
  <c r="N595" i="1"/>
  <c r="K677" i="1"/>
  <c r="O677" i="1" s="1"/>
  <c r="N677" i="1"/>
  <c r="K667" i="1"/>
  <c r="O667" i="1" s="1"/>
  <c r="N667" i="1"/>
  <c r="K644" i="1"/>
  <c r="O644" i="1" s="1"/>
  <c r="N644" i="1"/>
  <c r="N597" i="1"/>
  <c r="K597" i="1"/>
  <c r="O597" i="1" s="1"/>
  <c r="N681" i="1"/>
  <c r="K681" i="1"/>
  <c r="O681" i="1" s="1"/>
  <c r="K669" i="1"/>
  <c r="O669" i="1" s="1"/>
  <c r="N669" i="1"/>
  <c r="N649" i="1"/>
  <c r="K649" i="1"/>
  <c r="O649" i="1" s="1"/>
  <c r="N634" i="1"/>
  <c r="K634" i="1"/>
  <c r="O634" i="1" s="1"/>
  <c r="N605" i="1"/>
  <c r="K605" i="1"/>
  <c r="O605" i="1" s="1"/>
  <c r="N554" i="1"/>
  <c r="K554" i="1"/>
  <c r="O554" i="1" s="1"/>
  <c r="K647" i="1"/>
  <c r="O647" i="1" s="1"/>
  <c r="N647" i="1"/>
  <c r="K636" i="1"/>
  <c r="O636" i="1" s="1"/>
  <c r="N636" i="1"/>
  <c r="N629" i="1"/>
  <c r="K629" i="1"/>
  <c r="O629" i="1" s="1"/>
  <c r="K620" i="1"/>
  <c r="O620" i="1" s="1"/>
  <c r="N620" i="1"/>
  <c r="N609" i="1"/>
  <c r="K609" i="1"/>
  <c r="O609" i="1" s="1"/>
  <c r="K598" i="1"/>
  <c r="O598" i="1" s="1"/>
  <c r="N598" i="1"/>
  <c r="N555" i="1"/>
  <c r="K555" i="1"/>
  <c r="O555" i="1" s="1"/>
  <c r="N621" i="1"/>
  <c r="K621" i="1"/>
  <c r="O621" i="1" s="1"/>
  <c r="N613" i="1"/>
  <c r="K613" i="1"/>
  <c r="O613" i="1" s="1"/>
  <c r="N602" i="1"/>
  <c r="K602" i="1"/>
  <c r="O602" i="1" s="1"/>
  <c r="N553" i="1"/>
  <c r="K553" i="1"/>
  <c r="O553" i="1" s="1"/>
  <c r="K534" i="1"/>
  <c r="O534" i="1" s="1"/>
  <c r="N534" i="1"/>
  <c r="N581" i="1"/>
  <c r="K581" i="1"/>
  <c r="O581" i="1" s="1"/>
  <c r="N577" i="1"/>
  <c r="K577" i="1"/>
  <c r="O577" i="1" s="1"/>
  <c r="K551" i="1"/>
  <c r="O551" i="1" s="1"/>
  <c r="N551" i="1"/>
  <c r="K535" i="1"/>
  <c r="O535" i="1" s="1"/>
  <c r="N535" i="1"/>
  <c r="K566" i="1"/>
  <c r="O566" i="1" s="1"/>
  <c r="N566" i="1"/>
  <c r="K562" i="1"/>
  <c r="O562" i="1" s="1"/>
  <c r="N562" i="1"/>
  <c r="N530" i="1"/>
  <c r="K530" i="1"/>
  <c r="O530" i="1" s="1"/>
  <c r="K608" i="1"/>
  <c r="O608" i="1" s="1"/>
  <c r="N608" i="1"/>
  <c r="K588" i="1"/>
  <c r="O588" i="1" s="1"/>
  <c r="N588" i="1"/>
  <c r="K575" i="1"/>
  <c r="O575" i="1" s="1"/>
  <c r="N575" i="1"/>
  <c r="K528" i="1"/>
  <c r="O528" i="1" s="1"/>
  <c r="N528" i="1"/>
  <c r="K401" i="1"/>
  <c r="O401" i="1" s="1"/>
  <c r="K352" i="1"/>
  <c r="O352" i="1" s="1"/>
  <c r="K703" i="1"/>
  <c r="O703" i="1" s="1"/>
  <c r="N703" i="1"/>
  <c r="K691" i="1"/>
  <c r="O691" i="1" s="1"/>
  <c r="N691" i="1"/>
  <c r="K696" i="1"/>
  <c r="O696" i="1" s="1"/>
  <c r="N696" i="1"/>
  <c r="K710" i="1"/>
  <c r="O710" i="1" s="1"/>
  <c r="N710" i="1"/>
  <c r="K694" i="1"/>
  <c r="O694" i="1" s="1"/>
  <c r="N694" i="1"/>
  <c r="K686" i="1"/>
  <c r="O686" i="1" s="1"/>
  <c r="N686" i="1"/>
  <c r="K661" i="1"/>
  <c r="O661" i="1" s="1"/>
  <c r="N661" i="1"/>
  <c r="N697" i="1"/>
  <c r="K697" i="1"/>
  <c r="O697" i="1" s="1"/>
  <c r="K659" i="1"/>
  <c r="O659" i="1" s="1"/>
  <c r="N659" i="1"/>
  <c r="N637" i="1"/>
  <c r="K637" i="1"/>
  <c r="O637" i="1" s="1"/>
  <c r="K655" i="1"/>
  <c r="O655" i="1" s="1"/>
  <c r="N655" i="1"/>
  <c r="K558" i="1"/>
  <c r="O558" i="1" s="1"/>
  <c r="N558" i="1"/>
  <c r="K662" i="1"/>
  <c r="O662" i="1" s="1"/>
  <c r="N662" i="1"/>
  <c r="K584" i="1"/>
  <c r="O584" i="1" s="1"/>
  <c r="N584" i="1"/>
  <c r="K676" i="1"/>
  <c r="O676" i="1" s="1"/>
  <c r="N676" i="1"/>
  <c r="K666" i="1"/>
  <c r="O666" i="1" s="1"/>
  <c r="N666" i="1"/>
  <c r="N640" i="1"/>
  <c r="K640" i="1"/>
  <c r="O640" i="1" s="1"/>
  <c r="N539" i="1"/>
  <c r="K539" i="1"/>
  <c r="O539" i="1" s="1"/>
  <c r="N680" i="1"/>
  <c r="K680" i="1"/>
  <c r="O680" i="1" s="1"/>
  <c r="K660" i="1"/>
  <c r="O660" i="1" s="1"/>
  <c r="N660" i="1"/>
  <c r="N648" i="1"/>
  <c r="K648" i="1"/>
  <c r="O648" i="1" s="1"/>
  <c r="K633" i="1"/>
  <c r="O633" i="1" s="1"/>
  <c r="N633" i="1"/>
  <c r="K593" i="1"/>
  <c r="O593" i="1" s="1"/>
  <c r="N593" i="1"/>
  <c r="K550" i="1"/>
  <c r="O550" i="1" s="1"/>
  <c r="N550" i="1"/>
  <c r="K646" i="1"/>
  <c r="O646" i="1" s="1"/>
  <c r="N646" i="1"/>
  <c r="K632" i="1"/>
  <c r="O632" i="1" s="1"/>
  <c r="N632" i="1"/>
  <c r="K628" i="1"/>
  <c r="O628" i="1" s="1"/>
  <c r="N628" i="1"/>
  <c r="K617" i="1"/>
  <c r="O617" i="1" s="1"/>
  <c r="N617" i="1"/>
  <c r="K607" i="1"/>
  <c r="O607" i="1" s="1"/>
  <c r="N607" i="1"/>
  <c r="K596" i="1"/>
  <c r="O596" i="1" s="1"/>
  <c r="N596" i="1"/>
  <c r="N546" i="1"/>
  <c r="K546" i="1"/>
  <c r="O546" i="1" s="1"/>
  <c r="N618" i="1"/>
  <c r="K618" i="1"/>
  <c r="O618" i="1" s="1"/>
  <c r="K612" i="1"/>
  <c r="O612" i="1" s="1"/>
  <c r="N612" i="1"/>
  <c r="N594" i="1"/>
  <c r="K594" i="1"/>
  <c r="O594" i="1" s="1"/>
  <c r="N549" i="1"/>
  <c r="K549" i="1"/>
  <c r="O549" i="1" s="1"/>
  <c r="K592" i="1"/>
  <c r="O592" i="1" s="1"/>
  <c r="N592" i="1"/>
  <c r="K580" i="1"/>
  <c r="O580" i="1" s="1"/>
  <c r="N580" i="1"/>
  <c r="K568" i="1"/>
  <c r="O568" i="1" s="1"/>
  <c r="N568" i="1"/>
  <c r="K544" i="1"/>
  <c r="O544" i="1" s="1"/>
  <c r="N544" i="1"/>
  <c r="K600" i="1"/>
  <c r="O600" i="1" s="1"/>
  <c r="N600" i="1"/>
  <c r="N565" i="1"/>
  <c r="K565" i="1"/>
  <c r="O565" i="1" s="1"/>
  <c r="K561" i="1"/>
  <c r="O561" i="1" s="1"/>
  <c r="N561" i="1"/>
  <c r="K529" i="1"/>
  <c r="O529" i="1" s="1"/>
  <c r="N529" i="1"/>
  <c r="K599" i="1"/>
  <c r="O599" i="1" s="1"/>
  <c r="N599" i="1"/>
  <c r="K587" i="1"/>
  <c r="O587" i="1" s="1"/>
  <c r="N587" i="1"/>
  <c r="K560" i="1"/>
  <c r="O560" i="1" s="1"/>
  <c r="N560" i="1"/>
  <c r="K527" i="1"/>
  <c r="O527" i="1" s="1"/>
  <c r="N527" i="1"/>
  <c r="N700" i="1"/>
  <c r="K700" i="1"/>
  <c r="O700" i="1" s="1"/>
  <c r="K709" i="1"/>
  <c r="O709" i="1" s="1"/>
  <c r="N709" i="1"/>
  <c r="K693" i="1"/>
  <c r="O693" i="1" s="1"/>
  <c r="N693" i="1"/>
  <c r="K702" i="1"/>
  <c r="O702" i="1" s="1"/>
  <c r="N702" i="1"/>
  <c r="N689" i="1"/>
  <c r="K689" i="1"/>
  <c r="O689" i="1" s="1"/>
  <c r="K704" i="1"/>
  <c r="O704" i="1" s="1"/>
  <c r="N704" i="1"/>
  <c r="K705" i="1"/>
  <c r="O705" i="1" s="1"/>
  <c r="N705" i="1"/>
  <c r="N692" i="1"/>
  <c r="K692" i="1"/>
  <c r="O692" i="1" s="1"/>
  <c r="K654" i="1"/>
  <c r="O654" i="1" s="1"/>
  <c r="N654" i="1"/>
  <c r="K556" i="1"/>
  <c r="O556" i="1" s="1"/>
  <c r="N556" i="1"/>
  <c r="N652" i="1"/>
  <c r="K652" i="1"/>
  <c r="O652" i="1" s="1"/>
  <c r="K674" i="1"/>
  <c r="O674" i="1" s="1"/>
  <c r="N674" i="1"/>
  <c r="N657" i="1"/>
  <c r="K657" i="1"/>
  <c r="O657" i="1" s="1"/>
  <c r="K569" i="1"/>
  <c r="O569" i="1" s="1"/>
  <c r="N569" i="1"/>
  <c r="K675" i="1"/>
  <c r="O675" i="1" s="1"/>
  <c r="N675" i="1"/>
  <c r="N665" i="1"/>
  <c r="K665" i="1"/>
  <c r="O665" i="1" s="1"/>
  <c r="K622" i="1"/>
  <c r="O622" i="1" s="1"/>
  <c r="N622" i="1"/>
  <c r="K683" i="1"/>
  <c r="O683" i="1" s="1"/>
  <c r="N683" i="1"/>
  <c r="K671" i="1"/>
  <c r="O671" i="1" s="1"/>
  <c r="N671" i="1"/>
  <c r="K651" i="1"/>
  <c r="O651" i="1" s="1"/>
  <c r="N651" i="1"/>
  <c r="K639" i="1"/>
  <c r="O639" i="1" s="1"/>
  <c r="N639" i="1"/>
  <c r="K624" i="1"/>
  <c r="O624" i="1" s="1"/>
  <c r="N624" i="1"/>
  <c r="K574" i="1"/>
  <c r="O574" i="1" s="1"/>
  <c r="N574" i="1"/>
  <c r="K548" i="1"/>
  <c r="O548" i="1" s="1"/>
  <c r="N548" i="1"/>
  <c r="K645" i="1"/>
  <c r="O645" i="1" s="1"/>
  <c r="N645" i="1"/>
  <c r="K631" i="1"/>
  <c r="O631" i="1" s="1"/>
  <c r="N631" i="1"/>
  <c r="K627" i="1"/>
  <c r="O627" i="1" s="1"/>
  <c r="N627" i="1"/>
  <c r="K616" i="1"/>
  <c r="O616" i="1" s="1"/>
  <c r="N616" i="1"/>
  <c r="K606" i="1"/>
  <c r="O606" i="1" s="1"/>
  <c r="N606" i="1"/>
  <c r="K570" i="1"/>
  <c r="O570" i="1" s="1"/>
  <c r="N570" i="1"/>
  <c r="K542" i="1"/>
  <c r="O542" i="1" s="1"/>
  <c r="N542" i="1"/>
  <c r="K615" i="1"/>
  <c r="O615" i="1" s="1"/>
  <c r="N615" i="1"/>
  <c r="N611" i="1"/>
  <c r="K611" i="1"/>
  <c r="O611" i="1" s="1"/>
  <c r="N573" i="1"/>
  <c r="K573" i="1"/>
  <c r="O573" i="1" s="1"/>
  <c r="K547" i="1"/>
  <c r="O547" i="1" s="1"/>
  <c r="N547" i="1"/>
  <c r="K583" i="1"/>
  <c r="O583" i="1" s="1"/>
  <c r="N583" i="1"/>
  <c r="N579" i="1"/>
  <c r="K579" i="1"/>
  <c r="O579" i="1" s="1"/>
  <c r="K567" i="1"/>
  <c r="O567" i="1" s="1"/>
  <c r="N567" i="1"/>
  <c r="K543" i="1"/>
  <c r="O543" i="1" s="1"/>
  <c r="N543" i="1"/>
  <c r="K591" i="1"/>
  <c r="O591" i="1" s="1"/>
  <c r="N591" i="1"/>
  <c r="K564" i="1"/>
  <c r="O564" i="1" s="1"/>
  <c r="N564" i="1"/>
  <c r="K532" i="1"/>
  <c r="O532" i="1" s="1"/>
  <c r="N532" i="1"/>
  <c r="K526" i="1"/>
  <c r="O526" i="1" s="1"/>
  <c r="N526" i="1"/>
  <c r="K590" i="1"/>
  <c r="O590" i="1" s="1"/>
  <c r="N590" i="1"/>
  <c r="K586" i="1"/>
  <c r="O586" i="1" s="1"/>
  <c r="N586" i="1"/>
  <c r="K559" i="1"/>
  <c r="O559" i="1" s="1"/>
  <c r="N559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353" i="1" s="1"/>
  <c r="Q353" i="1" s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274" i="1"/>
  <c r="Q274" i="1" s="1"/>
  <c r="P52" i="1"/>
  <c r="Q52" i="1" s="1"/>
  <c r="P264" i="1"/>
  <c r="Q264" i="1" s="1"/>
  <c r="P182" i="1"/>
  <c r="Q182" i="1" s="1"/>
  <c r="P69" i="1"/>
  <c r="Q69" i="1" s="1"/>
  <c r="P177" i="1"/>
  <c r="Q177" i="1" s="1"/>
  <c r="P625" i="1" l="1"/>
  <c r="Q625" i="1" s="1"/>
  <c r="P676" i="1"/>
  <c r="Q676" i="1" s="1"/>
  <c r="P574" i="1"/>
  <c r="Q574" i="1" s="1"/>
  <c r="P555" i="1"/>
  <c r="Q555" i="1" s="1"/>
  <c r="P668" i="1"/>
  <c r="Q668" i="1" s="1"/>
  <c r="P706" i="1"/>
  <c r="Q706" i="1" s="1"/>
  <c r="P588" i="1"/>
  <c r="Q588" i="1" s="1"/>
  <c r="P567" i="1"/>
  <c r="Q567" i="1" s="1"/>
  <c r="P677" i="1"/>
  <c r="Q677" i="1" s="1"/>
  <c r="P626" i="1"/>
  <c r="Q626" i="1" s="1"/>
  <c r="P702" i="1"/>
  <c r="Q702" i="1" s="1"/>
  <c r="P620" i="1"/>
  <c r="Q620" i="1" s="1"/>
  <c r="P535" i="1"/>
  <c r="Q535" i="1" s="1"/>
  <c r="P697" i="1"/>
  <c r="Q697" i="1" s="1"/>
  <c r="P577" i="1"/>
  <c r="Q577" i="1" s="1"/>
  <c r="P605" i="1"/>
  <c r="Q605" i="1" s="1"/>
  <c r="P703" i="1"/>
  <c r="Q703" i="1" s="1"/>
  <c r="P623" i="1"/>
  <c r="Q623" i="1" s="1"/>
  <c r="P643" i="1"/>
  <c r="Q643" i="1" s="1"/>
  <c r="P554" i="1"/>
  <c r="Q554" i="1" s="1"/>
  <c r="P637" i="1"/>
  <c r="Q637" i="1" s="1"/>
  <c r="P614" i="1"/>
  <c r="Q614" i="1" s="1"/>
  <c r="P608" i="1"/>
  <c r="Q608" i="1" s="1"/>
  <c r="P675" i="1"/>
  <c r="Q675" i="1" s="1"/>
  <c r="P633" i="1"/>
  <c r="Q633" i="1" s="1"/>
  <c r="P684" i="1"/>
  <c r="Q684" i="1" s="1"/>
  <c r="P572" i="1"/>
  <c r="Q572" i="1" s="1"/>
  <c r="P583" i="1"/>
  <c r="Q583" i="1" s="1"/>
  <c r="P672" i="1"/>
  <c r="Q672" i="1" s="1"/>
  <c r="P576" i="1"/>
  <c r="Q576" i="1" s="1"/>
  <c r="P707" i="1"/>
  <c r="Q707" i="1" s="1"/>
  <c r="P542" i="1"/>
  <c r="Q542" i="1" s="1"/>
  <c r="P667" i="1"/>
  <c r="Q667" i="1" s="1"/>
  <c r="P541" i="1"/>
  <c r="Q541" i="1" s="1"/>
  <c r="P603" i="1"/>
  <c r="Q603" i="1" s="1"/>
  <c r="P548" i="1"/>
  <c r="Q548" i="1" s="1"/>
  <c r="P656" i="1"/>
  <c r="Q656" i="1" s="1"/>
  <c r="P560" i="1"/>
  <c r="Q560" i="1" s="1"/>
  <c r="P661" i="1"/>
  <c r="Q661" i="1" s="1"/>
  <c r="P602" i="1"/>
  <c r="Q602" i="1" s="1"/>
  <c r="P646" i="1"/>
  <c r="Q646" i="1" s="1"/>
  <c r="P653" i="1"/>
  <c r="Q653" i="1" s="1"/>
  <c r="P579" i="1"/>
  <c r="Q579" i="1" s="1"/>
  <c r="P575" i="1"/>
  <c r="Q575" i="1" s="1"/>
  <c r="P682" i="1"/>
  <c r="Q682" i="1" s="1"/>
  <c r="P529" i="1"/>
  <c r="Q529" i="1" s="1"/>
  <c r="P556" i="1"/>
  <c r="Q556" i="1" s="1"/>
  <c r="P681" i="1"/>
  <c r="Q681" i="1" s="1"/>
  <c r="P613" i="1"/>
  <c r="Q613" i="1" s="1"/>
  <c r="P582" i="1"/>
  <c r="Q582" i="1" s="1"/>
  <c r="P632" i="1"/>
  <c r="Q632" i="1" s="1"/>
  <c r="P634" i="1"/>
  <c r="Q634" i="1" s="1"/>
  <c r="P621" i="1"/>
  <c r="Q621" i="1" s="1"/>
  <c r="P601" i="1"/>
  <c r="Q601" i="1" s="1"/>
  <c r="P652" i="1"/>
  <c r="Q652" i="1" s="1"/>
  <c r="P550" i="1"/>
  <c r="Q550" i="1" s="1"/>
  <c r="P640" i="1"/>
  <c r="Q640" i="1" s="1"/>
  <c r="P648" i="1"/>
  <c r="Q648" i="1" s="1"/>
  <c r="P569" i="1"/>
  <c r="Q569" i="1" s="1"/>
  <c r="P565" i="1"/>
  <c r="Q565" i="1" s="1"/>
  <c r="P619" i="1"/>
  <c r="Q619" i="1" s="1"/>
  <c r="P551" i="1"/>
  <c r="Q551" i="1" s="1"/>
  <c r="P658" i="1"/>
  <c r="Q658" i="1" s="1"/>
  <c r="P610" i="1"/>
  <c r="Q610" i="1" s="1"/>
  <c r="P686" i="1"/>
  <c r="Q686" i="1" s="1"/>
  <c r="P596" i="1"/>
  <c r="Q596" i="1" s="1"/>
  <c r="P622" i="1"/>
  <c r="Q622" i="1" s="1"/>
  <c r="P673" i="1"/>
  <c r="Q673" i="1" s="1"/>
  <c r="P539" i="1"/>
  <c r="Q539" i="1" s="1"/>
  <c r="P701" i="1"/>
  <c r="Q701" i="1" s="1"/>
  <c r="P564" i="1"/>
  <c r="Q564" i="1" s="1"/>
  <c r="P558" i="1"/>
  <c r="Q558" i="1" s="1"/>
  <c r="P695" i="1"/>
  <c r="Q695" i="1" s="1"/>
  <c r="P615" i="1"/>
  <c r="Q615" i="1" s="1"/>
  <c r="P685" i="1"/>
  <c r="Q685" i="1" s="1"/>
  <c r="P571" i="1"/>
  <c r="Q571" i="1" s="1"/>
  <c r="P612" i="1"/>
  <c r="Q612" i="1" s="1"/>
  <c r="P688" i="1"/>
  <c r="Q688" i="1" s="1"/>
  <c r="P609" i="1"/>
  <c r="Q609" i="1" s="1"/>
  <c r="P660" i="1"/>
  <c r="Q660" i="1" s="1"/>
  <c r="P630" i="1"/>
  <c r="Q630" i="1" s="1"/>
  <c r="P552" i="1"/>
  <c r="Q552" i="1" s="1"/>
  <c r="P581" i="1"/>
  <c r="Q581" i="1" s="1"/>
  <c r="P594" i="1"/>
  <c r="Q594" i="1" s="1"/>
  <c r="P670" i="1"/>
  <c r="Q670" i="1" s="1"/>
  <c r="P590" i="1"/>
  <c r="Q590" i="1" s="1"/>
  <c r="P593" i="1"/>
  <c r="Q593" i="1" s="1"/>
  <c r="P644" i="1"/>
  <c r="Q644" i="1" s="1"/>
  <c r="P606" i="1"/>
  <c r="Q606" i="1" s="1"/>
  <c r="P562" i="1"/>
  <c r="Q562" i="1" s="1"/>
  <c r="P638" i="1"/>
  <c r="Q638" i="1" s="1"/>
  <c r="P528" i="1"/>
  <c r="Q528" i="1" s="1"/>
  <c r="P591" i="1"/>
  <c r="Q591" i="1" s="1"/>
  <c r="P679" i="1"/>
  <c r="Q679" i="1" s="1"/>
  <c r="P616" i="1"/>
  <c r="Q616" i="1" s="1"/>
  <c r="P683" i="1"/>
  <c r="Q683" i="1" s="1"/>
  <c r="P641" i="1"/>
  <c r="Q641" i="1" s="1"/>
  <c r="P563" i="1"/>
  <c r="Q563" i="1" s="1"/>
  <c r="P559" i="1"/>
  <c r="Q559" i="1" s="1"/>
  <c r="P666" i="1"/>
  <c r="Q666" i="1" s="1"/>
  <c r="P532" i="1"/>
  <c r="Q532" i="1" s="1"/>
  <c r="P553" i="1"/>
  <c r="Q553" i="1" s="1"/>
  <c r="P696" i="1"/>
  <c r="Q696" i="1" s="1"/>
  <c r="P544" i="1"/>
  <c r="Q544" i="1" s="1"/>
  <c r="P698" i="1"/>
  <c r="Q698" i="1" s="1"/>
  <c r="P611" i="1"/>
  <c r="Q611" i="1" s="1"/>
  <c r="P617" i="1"/>
  <c r="Q617" i="1" s="1"/>
  <c r="P597" i="1"/>
  <c r="Q597" i="1" s="1"/>
  <c r="P585" i="1"/>
  <c r="Q585" i="1" s="1"/>
  <c r="P645" i="1"/>
  <c r="Q645" i="1" s="1"/>
  <c r="P534" i="1"/>
  <c r="Q534" i="1" s="1"/>
  <c r="P536" i="1"/>
  <c r="Q536" i="1" s="1"/>
  <c r="P557" i="1"/>
  <c r="Q557" i="1" s="1"/>
  <c r="P545" i="1"/>
  <c r="Q545" i="1" s="1"/>
  <c r="P708" i="1"/>
  <c r="Q708" i="1" s="1"/>
  <c r="P566" i="1"/>
  <c r="Q566" i="1" s="1"/>
  <c r="P531" i="1"/>
  <c r="Q531" i="1" s="1"/>
  <c r="P687" i="1"/>
  <c r="Q687" i="1" s="1"/>
  <c r="P607" i="1"/>
  <c r="Q607" i="1" s="1"/>
  <c r="P650" i="1"/>
  <c r="Q650" i="1" s="1"/>
  <c r="P538" i="1"/>
  <c r="Q538" i="1" s="1"/>
  <c r="P678" i="1"/>
  <c r="Q678" i="1" s="1"/>
  <c r="P598" i="1"/>
  <c r="Q598" i="1" s="1"/>
  <c r="P584" i="1"/>
  <c r="Q584" i="1" s="1"/>
  <c r="P651" i="1"/>
  <c r="Q651" i="1" s="1"/>
  <c r="P540" i="1"/>
  <c r="Q540" i="1" s="1"/>
  <c r="P570" i="1"/>
  <c r="Q570" i="1" s="1"/>
  <c r="P689" i="1"/>
  <c r="Q689" i="1" s="1"/>
  <c r="P586" i="1"/>
  <c r="Q586" i="1" s="1"/>
  <c r="P662" i="1"/>
  <c r="Q662" i="1" s="1"/>
  <c r="P636" i="1"/>
  <c r="Q636" i="1" s="1"/>
  <c r="P704" i="1"/>
  <c r="Q704" i="1" s="1"/>
  <c r="P649" i="1"/>
  <c r="Q649" i="1" s="1"/>
  <c r="P635" i="1"/>
  <c r="Q635" i="1" s="1"/>
  <c r="P589" i="1"/>
  <c r="Q589" i="1" s="1"/>
  <c r="P665" i="1"/>
  <c r="Q665" i="1" s="1"/>
  <c r="P604" i="1"/>
  <c r="Q604" i="1" s="1"/>
  <c r="P595" i="1"/>
  <c r="Q595" i="1" s="1"/>
  <c r="P710" i="1"/>
  <c r="Q710" i="1" s="1"/>
  <c r="P629" i="1"/>
  <c r="Q629" i="1" s="1"/>
  <c r="P547" i="1"/>
  <c r="Q547" i="1" s="1"/>
  <c r="P624" i="1"/>
  <c r="Q624" i="1" s="1"/>
  <c r="P691" i="1"/>
  <c r="Q691" i="1" s="1"/>
  <c r="P639" i="1"/>
  <c r="Q639" i="1" s="1"/>
  <c r="P546" i="1"/>
  <c r="Q546" i="1" s="1"/>
  <c r="P669" i="1"/>
  <c r="Q669" i="1" s="1"/>
  <c r="P655" i="1"/>
  <c r="Q655" i="1" s="1"/>
  <c r="P592" i="1"/>
  <c r="Q592" i="1" s="1"/>
  <c r="P659" i="1"/>
  <c r="Q659" i="1" s="1"/>
  <c r="P578" i="1"/>
  <c r="Q578" i="1" s="1"/>
  <c r="P654" i="1"/>
  <c r="Q654" i="1" s="1"/>
  <c r="P533" i="1"/>
  <c r="Q533" i="1" s="1"/>
  <c r="P543" i="1"/>
  <c r="Q543" i="1" s="1"/>
  <c r="P705" i="1"/>
  <c r="Q705" i="1" s="1"/>
  <c r="P627" i="1"/>
  <c r="Q627" i="1" s="1"/>
  <c r="P600" i="1"/>
  <c r="Q600" i="1" s="1"/>
  <c r="P680" i="1"/>
  <c r="Q680" i="1" s="1"/>
  <c r="P631" i="1"/>
  <c r="Q631" i="1" s="1"/>
  <c r="P674" i="1"/>
  <c r="Q674" i="1" s="1"/>
  <c r="P587" i="1"/>
  <c r="Q587" i="1" s="1"/>
  <c r="P549" i="1"/>
  <c r="Q549" i="1" s="1"/>
  <c r="P709" i="1"/>
  <c r="Q709" i="1" s="1"/>
  <c r="P599" i="1"/>
  <c r="Q599" i="1" s="1"/>
  <c r="P642" i="1"/>
  <c r="Q642" i="1" s="1"/>
  <c r="P530" i="1"/>
  <c r="Q530" i="1" s="1"/>
  <c r="P692" i="1"/>
  <c r="Q692" i="1" s="1"/>
  <c r="P580" i="1"/>
  <c r="Q580" i="1" s="1"/>
  <c r="P671" i="1"/>
  <c r="Q671" i="1" s="1"/>
  <c r="P657" i="1"/>
  <c r="Q657" i="1" s="1"/>
  <c r="P618" i="1"/>
  <c r="Q618" i="1" s="1"/>
  <c r="P694" i="1"/>
  <c r="Q694" i="1" s="1"/>
  <c r="P663" i="1"/>
  <c r="Q663" i="1" s="1"/>
  <c r="P561" i="1"/>
  <c r="Q561" i="1" s="1"/>
  <c r="P693" i="1"/>
  <c r="Q693" i="1" s="1"/>
  <c r="P628" i="1"/>
  <c r="Q628" i="1" s="1"/>
  <c r="P690" i="1"/>
  <c r="Q690" i="1" s="1"/>
  <c r="P664" i="1"/>
  <c r="Q664" i="1" s="1"/>
  <c r="P568" i="1"/>
  <c r="Q568" i="1" s="1"/>
  <c r="P699" i="1"/>
  <c r="Q699" i="1" s="1"/>
  <c r="P647" i="1"/>
  <c r="Q647" i="1" s="1"/>
  <c r="P537" i="1"/>
  <c r="Q537" i="1" s="1"/>
  <c r="P700" i="1"/>
  <c r="Q700" i="1" s="1"/>
  <c r="P573" i="1"/>
  <c r="Q573" i="1" s="1"/>
  <c r="P526" i="1"/>
  <c r="Q526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<sst xmlns="http://schemas.openxmlformats.org/spreadsheetml/2006/main" count="43" uniqueCount="33">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</sst>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3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3-4933-9905-00E07D9A8DC3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4.7999999999961802E-2</c:v>
                </c:pt>
                <c:pt idx="17">
                  <c:v>-4.8000000000023191E-2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1.1999999999990451E-2</c:v>
                </c:pt>
                <c:pt idx="30">
                  <c:v>0.31000000000028194</c:v>
                </c:pt>
                <c:pt idx="31">
                  <c:v>0.41999999999966575</c:v>
                </c:pt>
                <c:pt idx="32">
                  <c:v>0.32400000000015655</c:v>
                </c:pt>
                <c:pt idx="33">
                  <c:v>0.32999999999994839</c:v>
                </c:pt>
                <c:pt idx="34">
                  <c:v>0.46800000000022612</c:v>
                </c:pt>
                <c:pt idx="35">
                  <c:v>0.42999999999993277</c:v>
                </c:pt>
                <c:pt idx="36">
                  <c:v>0.49999999999992184</c:v>
                </c:pt>
                <c:pt idx="37">
                  <c:v>0.55200000000026672</c:v>
                </c:pt>
                <c:pt idx="38">
                  <c:v>0.51599999999958934</c:v>
                </c:pt>
                <c:pt idx="39">
                  <c:v>0.50400000000024348</c:v>
                </c:pt>
                <c:pt idx="40">
                  <c:v>0.40799999999967529</c:v>
                </c:pt>
                <c:pt idx="41">
                  <c:v>0.45000000000040929</c:v>
                </c:pt>
                <c:pt idx="42">
                  <c:v>0.55199999999956073</c:v>
                </c:pt>
                <c:pt idx="43">
                  <c:v>0.56400000000027251</c:v>
                </c:pt>
                <c:pt idx="44">
                  <c:v>0.45599999999963708</c:v>
                </c:pt>
                <c:pt idx="45">
                  <c:v>0.50000000000045475</c:v>
                </c:pt>
                <c:pt idx="46">
                  <c:v>0.60999999999990462</c:v>
                </c:pt>
                <c:pt idx="47">
                  <c:v>0.47142857142828237</c:v>
                </c:pt>
                <c:pt idx="48">
                  <c:v>0.57600000000027829</c:v>
                </c:pt>
                <c:pt idx="49">
                  <c:v>0.56999999999991091</c:v>
                </c:pt>
                <c:pt idx="50">
                  <c:v>0.67200000000032467</c:v>
                </c:pt>
                <c:pt idx="51">
                  <c:v>0.51599999999958934</c:v>
                </c:pt>
                <c:pt idx="52">
                  <c:v>0.61200000000029575</c:v>
                </c:pt>
                <c:pt idx="53">
                  <c:v>0.63600000000030732</c:v>
                </c:pt>
                <c:pt idx="54">
                  <c:v>0.51999999999991875</c:v>
                </c:pt>
                <c:pt idx="55">
                  <c:v>0.66999999999989523</c:v>
                </c:pt>
                <c:pt idx="56">
                  <c:v>0.4440000000002145</c:v>
                </c:pt>
                <c:pt idx="57">
                  <c:v>0.58799999999953212</c:v>
                </c:pt>
                <c:pt idx="58">
                  <c:v>0.55999999999991246</c:v>
                </c:pt>
                <c:pt idx="59">
                  <c:v>0.6480000000003131</c:v>
                </c:pt>
                <c:pt idx="60">
                  <c:v>0.50999999999992029</c:v>
                </c:pt>
                <c:pt idx="61">
                  <c:v>0.66999999999989523</c:v>
                </c:pt>
                <c:pt idx="62">
                  <c:v>0.51999999999991875</c:v>
                </c:pt>
                <c:pt idx="63">
                  <c:v>0.60000000000028986</c:v>
                </c:pt>
                <c:pt idx="64">
                  <c:v>0.5299999999999172</c:v>
                </c:pt>
                <c:pt idx="65">
                  <c:v>0.67200000000032467</c:v>
                </c:pt>
                <c:pt idx="66">
                  <c:v>0.6239999999995034</c:v>
                </c:pt>
                <c:pt idx="67">
                  <c:v>0.52000000000047297</c:v>
                </c:pt>
                <c:pt idx="68">
                  <c:v>0.65999999999947478</c:v>
                </c:pt>
                <c:pt idx="69">
                  <c:v>0.46800000000022612</c:v>
                </c:pt>
                <c:pt idx="70">
                  <c:v>0.61199999999951293</c:v>
                </c:pt>
                <c:pt idx="71">
                  <c:v>0.68400000000033045</c:v>
                </c:pt>
                <c:pt idx="72">
                  <c:v>0.51999999999991875</c:v>
                </c:pt>
                <c:pt idx="73">
                  <c:v>0.67200000000032467</c:v>
                </c:pt>
                <c:pt idx="74">
                  <c:v>0.45599999999963708</c:v>
                </c:pt>
                <c:pt idx="75">
                  <c:v>0.63600000000030732</c:v>
                </c:pt>
                <c:pt idx="76">
                  <c:v>0.63600000000030732</c:v>
                </c:pt>
                <c:pt idx="77">
                  <c:v>0.58999999999990782</c:v>
                </c:pt>
                <c:pt idx="78">
                  <c:v>0.59999999999952247</c:v>
                </c:pt>
                <c:pt idx="79">
                  <c:v>0.52000000000047297</c:v>
                </c:pt>
                <c:pt idx="80">
                  <c:v>0.65999999999947478</c:v>
                </c:pt>
                <c:pt idx="81">
                  <c:v>0.66000000000031889</c:v>
                </c:pt>
                <c:pt idx="82">
                  <c:v>0.5299999999999172</c:v>
                </c:pt>
                <c:pt idx="83">
                  <c:v>0.66000000000031889</c:v>
                </c:pt>
                <c:pt idx="84">
                  <c:v>0.64999999999989844</c:v>
                </c:pt>
                <c:pt idx="85">
                  <c:v>0.53999999999991555</c:v>
                </c:pt>
                <c:pt idx="86">
                  <c:v>0.61200000000029575</c:v>
                </c:pt>
                <c:pt idx="87">
                  <c:v>0.53999999999991555</c:v>
                </c:pt>
                <c:pt idx="88">
                  <c:v>0.65999999999947478</c:v>
                </c:pt>
                <c:pt idx="89">
                  <c:v>0.6480000000003131</c:v>
                </c:pt>
                <c:pt idx="90">
                  <c:v>0.56999999999991091</c:v>
                </c:pt>
                <c:pt idx="91">
                  <c:v>0.69600000000033624</c:v>
                </c:pt>
                <c:pt idx="92">
                  <c:v>0.49999999999992184</c:v>
                </c:pt>
                <c:pt idx="93">
                  <c:v>0.59999999999952247</c:v>
                </c:pt>
                <c:pt idx="94">
                  <c:v>0.6480000000003131</c:v>
                </c:pt>
                <c:pt idx="95">
                  <c:v>0.50999999999992029</c:v>
                </c:pt>
                <c:pt idx="96">
                  <c:v>0.62400000000030154</c:v>
                </c:pt>
                <c:pt idx="97">
                  <c:v>0.6239999999995034</c:v>
                </c:pt>
                <c:pt idx="98">
                  <c:v>0.6480000000003131</c:v>
                </c:pt>
                <c:pt idx="99">
                  <c:v>0.37999999999994061</c:v>
                </c:pt>
                <c:pt idx="100">
                  <c:v>0.63600000000030732</c:v>
                </c:pt>
                <c:pt idx="101">
                  <c:v>0.66999999999989523</c:v>
                </c:pt>
                <c:pt idx="102">
                  <c:v>0.63600000000030732</c:v>
                </c:pt>
                <c:pt idx="103">
                  <c:v>0.549999999999914</c:v>
                </c:pt>
                <c:pt idx="104">
                  <c:v>0.48999999999992339</c:v>
                </c:pt>
                <c:pt idx="105">
                  <c:v>0.58800000000028407</c:v>
                </c:pt>
                <c:pt idx="106">
                  <c:v>0.6239999999995034</c:v>
                </c:pt>
                <c:pt idx="107">
                  <c:v>0.5299999999999172</c:v>
                </c:pt>
                <c:pt idx="108">
                  <c:v>0.67200000000032467</c:v>
                </c:pt>
                <c:pt idx="109">
                  <c:v>0.58285714285731793</c:v>
                </c:pt>
                <c:pt idx="110">
                  <c:v>0.58999999999990782</c:v>
                </c:pt>
                <c:pt idx="111">
                  <c:v>0.74399999999940791</c:v>
                </c:pt>
                <c:pt idx="112">
                  <c:v>0.67200000000032467</c:v>
                </c:pt>
                <c:pt idx="113">
                  <c:v>0.67200000000032467</c:v>
                </c:pt>
                <c:pt idx="114">
                  <c:v>0.549999999999914</c:v>
                </c:pt>
                <c:pt idx="115">
                  <c:v>0.67199999999946525</c:v>
                </c:pt>
                <c:pt idx="116">
                  <c:v>0.63600000000030732</c:v>
                </c:pt>
                <c:pt idx="117">
                  <c:v>0.57999999999990937</c:v>
                </c:pt>
                <c:pt idx="118">
                  <c:v>0.52800000000025515</c:v>
                </c:pt>
                <c:pt idx="119">
                  <c:v>0.59999999999963216</c:v>
                </c:pt>
                <c:pt idx="120">
                  <c:v>0.74000000000067301</c:v>
                </c:pt>
                <c:pt idx="121">
                  <c:v>0.59999999999952247</c:v>
                </c:pt>
                <c:pt idx="122">
                  <c:v>0.58999999999990782</c:v>
                </c:pt>
                <c:pt idx="123">
                  <c:v>0.68400000000033045</c:v>
                </c:pt>
                <c:pt idx="124">
                  <c:v>0.70800000000034213</c:v>
                </c:pt>
                <c:pt idx="125">
                  <c:v>0.55999999999991246</c:v>
                </c:pt>
                <c:pt idx="126">
                  <c:v>0.70799999999943652</c:v>
                </c:pt>
                <c:pt idx="127">
                  <c:v>0.58000000000052754</c:v>
                </c:pt>
                <c:pt idx="128">
                  <c:v>0.69599999999944617</c:v>
                </c:pt>
                <c:pt idx="129">
                  <c:v>0.58285714285731793</c:v>
                </c:pt>
                <c:pt idx="130">
                  <c:v>0.67199999999946525</c:v>
                </c:pt>
                <c:pt idx="131">
                  <c:v>0.57000000000051843</c:v>
                </c:pt>
                <c:pt idx="132">
                  <c:v>0.64799999999948432</c:v>
                </c:pt>
                <c:pt idx="133">
                  <c:v>0.66000000000031889</c:v>
                </c:pt>
                <c:pt idx="134">
                  <c:v>0.64799999999948432</c:v>
                </c:pt>
                <c:pt idx="135">
                  <c:v>0.5500000000005002</c:v>
                </c:pt>
                <c:pt idx="136">
                  <c:v>0.56399999999955119</c:v>
                </c:pt>
                <c:pt idx="137">
                  <c:v>0.69600000000033624</c:v>
                </c:pt>
                <c:pt idx="138">
                  <c:v>0.68999999999989214</c:v>
                </c:pt>
                <c:pt idx="139">
                  <c:v>0.54000000000026094</c:v>
                </c:pt>
                <c:pt idx="140">
                  <c:v>0.67199999999946525</c:v>
                </c:pt>
                <c:pt idx="141">
                  <c:v>0.62400000000030154</c:v>
                </c:pt>
                <c:pt idx="142">
                  <c:v>0.56999999999991091</c:v>
                </c:pt>
                <c:pt idx="143">
                  <c:v>0.68999999999989214</c:v>
                </c:pt>
                <c:pt idx="144">
                  <c:v>0.55200000000026672</c:v>
                </c:pt>
                <c:pt idx="145">
                  <c:v>0.60999999999990462</c:v>
                </c:pt>
                <c:pt idx="146">
                  <c:v>0.57999999999990937</c:v>
                </c:pt>
                <c:pt idx="147">
                  <c:v>0.69600000000033624</c:v>
                </c:pt>
                <c:pt idx="148">
                  <c:v>0.69599999999944617</c:v>
                </c:pt>
                <c:pt idx="149">
                  <c:v>0.69600000000033624</c:v>
                </c:pt>
                <c:pt idx="150">
                  <c:v>0.57600000000027829</c:v>
                </c:pt>
                <c:pt idx="151">
                  <c:v>0.55999999999991246</c:v>
                </c:pt>
                <c:pt idx="152">
                  <c:v>0.68399999999945571</c:v>
                </c:pt>
                <c:pt idx="153">
                  <c:v>0.70800000000034213</c:v>
                </c:pt>
                <c:pt idx="154">
                  <c:v>0.53999999999991555</c:v>
                </c:pt>
                <c:pt idx="155">
                  <c:v>0.51999999999991875</c:v>
                </c:pt>
                <c:pt idx="156">
                  <c:v>0.67200000000032467</c:v>
                </c:pt>
                <c:pt idx="157">
                  <c:v>0.67200000000032467</c:v>
                </c:pt>
                <c:pt idx="158">
                  <c:v>0.55999999999991246</c:v>
                </c:pt>
                <c:pt idx="159">
                  <c:v>0.69599999999944617</c:v>
                </c:pt>
                <c:pt idx="160">
                  <c:v>0.69600000000033624</c:v>
                </c:pt>
                <c:pt idx="161">
                  <c:v>0.49714285714300649</c:v>
                </c:pt>
                <c:pt idx="162">
                  <c:v>0.57999999999990937</c:v>
                </c:pt>
                <c:pt idx="163">
                  <c:v>0.67199999999946525</c:v>
                </c:pt>
                <c:pt idx="164">
                  <c:v>0.55999999999991246</c:v>
                </c:pt>
                <c:pt idx="165">
                  <c:v>0.68400000000033045</c:v>
                </c:pt>
                <c:pt idx="166">
                  <c:v>0.55999999999991246</c:v>
                </c:pt>
                <c:pt idx="167">
                  <c:v>0.68400000000033045</c:v>
                </c:pt>
                <c:pt idx="168">
                  <c:v>0.66999999999989523</c:v>
                </c:pt>
                <c:pt idx="169">
                  <c:v>0.57999999999990937</c:v>
                </c:pt>
                <c:pt idx="170">
                  <c:v>0.68400000000033045</c:v>
                </c:pt>
                <c:pt idx="171">
                  <c:v>0.67199999999946525</c:v>
                </c:pt>
                <c:pt idx="172">
                  <c:v>0.57000000000051843</c:v>
                </c:pt>
                <c:pt idx="173">
                  <c:v>0.7199999999998874</c:v>
                </c:pt>
                <c:pt idx="174">
                  <c:v>0.62571428571390209</c:v>
                </c:pt>
                <c:pt idx="175">
                  <c:v>0.77000000000070035</c:v>
                </c:pt>
                <c:pt idx="176">
                  <c:v>0.75599999999939838</c:v>
                </c:pt>
                <c:pt idx="177">
                  <c:v>0.58999999999990782</c:v>
                </c:pt>
                <c:pt idx="178">
                  <c:v>0.72000000000034792</c:v>
                </c:pt>
                <c:pt idx="179">
                  <c:v>0.58999999999990782</c:v>
                </c:pt>
                <c:pt idx="180">
                  <c:v>0.72000000000034792</c:v>
                </c:pt>
                <c:pt idx="181">
                  <c:v>0.549999999999914</c:v>
                </c:pt>
                <c:pt idx="182">
                  <c:v>0.53999999999991555</c:v>
                </c:pt>
                <c:pt idx="183">
                  <c:v>0.67200000000032467</c:v>
                </c:pt>
                <c:pt idx="184">
                  <c:v>0.64799999999948432</c:v>
                </c:pt>
                <c:pt idx="185">
                  <c:v>0.58999999999990782</c:v>
                </c:pt>
                <c:pt idx="186">
                  <c:v>0.7300000000006639</c:v>
                </c:pt>
                <c:pt idx="187">
                  <c:v>0.63428571428532543</c:v>
                </c:pt>
                <c:pt idx="188">
                  <c:v>0.70800000000034213</c:v>
                </c:pt>
                <c:pt idx="189">
                  <c:v>0.53999999999957027</c:v>
                </c:pt>
                <c:pt idx="190">
                  <c:v>0.69000000000062756</c:v>
                </c:pt>
                <c:pt idx="191">
                  <c:v>0.53999999999957027</c:v>
                </c:pt>
                <c:pt idx="192">
                  <c:v>0.78000000000037684</c:v>
                </c:pt>
                <c:pt idx="193">
                  <c:v>0.5485714285710922</c:v>
                </c:pt>
                <c:pt idx="194">
                  <c:v>0.68400000000033045</c:v>
                </c:pt>
                <c:pt idx="195">
                  <c:v>0.64285714285733597</c:v>
                </c:pt>
                <c:pt idx="196">
                  <c:v>0.70799999999943652</c:v>
                </c:pt>
                <c:pt idx="197">
                  <c:v>0.69600000000033624</c:v>
                </c:pt>
                <c:pt idx="198">
                  <c:v>0.67200000000032467</c:v>
                </c:pt>
                <c:pt idx="199">
                  <c:v>0.59999999999990616</c:v>
                </c:pt>
                <c:pt idx="200">
                  <c:v>0.67199999999946525</c:v>
                </c:pt>
                <c:pt idx="201">
                  <c:v>0.63000000000057299</c:v>
                </c:pt>
                <c:pt idx="202">
                  <c:v>0.70799999999943652</c:v>
                </c:pt>
                <c:pt idx="203">
                  <c:v>0.69600000000033624</c:v>
                </c:pt>
                <c:pt idx="204">
                  <c:v>0.58999999999990782</c:v>
                </c:pt>
                <c:pt idx="205">
                  <c:v>0.72000000000034792</c:v>
                </c:pt>
                <c:pt idx="206">
                  <c:v>0.64999999999989844</c:v>
                </c:pt>
                <c:pt idx="207">
                  <c:v>0.69599999999944617</c:v>
                </c:pt>
                <c:pt idx="208">
                  <c:v>0.75600000000036527</c:v>
                </c:pt>
                <c:pt idx="209">
                  <c:v>0.66000000000031889</c:v>
                </c:pt>
                <c:pt idx="210">
                  <c:v>0.59999999999990616</c:v>
                </c:pt>
                <c:pt idx="211">
                  <c:v>0.67199999999946525</c:v>
                </c:pt>
                <c:pt idx="212">
                  <c:v>0.55999999999991246</c:v>
                </c:pt>
                <c:pt idx="213">
                  <c:v>0.7320000000003537</c:v>
                </c:pt>
                <c:pt idx="214">
                  <c:v>0.55999999999991246</c:v>
                </c:pt>
                <c:pt idx="215">
                  <c:v>0.70999999999988905</c:v>
                </c:pt>
                <c:pt idx="216">
                  <c:v>0.5500000000005002</c:v>
                </c:pt>
                <c:pt idx="217">
                  <c:v>0.7199999999998874</c:v>
                </c:pt>
                <c:pt idx="218">
                  <c:v>0.70799999999943652</c:v>
                </c:pt>
                <c:pt idx="219">
                  <c:v>0.55200000000026672</c:v>
                </c:pt>
                <c:pt idx="220">
                  <c:v>0.6999999999998906</c:v>
                </c:pt>
                <c:pt idx="221">
                  <c:v>0.69600000000033624</c:v>
                </c:pt>
                <c:pt idx="222">
                  <c:v>0.44999999999992968</c:v>
                </c:pt>
                <c:pt idx="223">
                  <c:v>0.85999999999986554</c:v>
                </c:pt>
                <c:pt idx="224">
                  <c:v>0.52800000000025515</c:v>
                </c:pt>
                <c:pt idx="225">
                  <c:v>0.67199999999946525</c:v>
                </c:pt>
                <c:pt idx="226">
                  <c:v>0.56999999999991091</c:v>
                </c:pt>
                <c:pt idx="227">
                  <c:v>0.69600000000033624</c:v>
                </c:pt>
                <c:pt idx="228">
                  <c:v>0.68400000000033045</c:v>
                </c:pt>
                <c:pt idx="229">
                  <c:v>0.73199999999941745</c:v>
                </c:pt>
                <c:pt idx="230">
                  <c:v>0.7320000000003537</c:v>
                </c:pt>
                <c:pt idx="231">
                  <c:v>0.43999999999993122</c:v>
                </c:pt>
                <c:pt idx="232">
                  <c:v>0.68400000000033045</c:v>
                </c:pt>
                <c:pt idx="233">
                  <c:v>0.81599999999935058</c:v>
                </c:pt>
                <c:pt idx="234">
                  <c:v>0.70800000000034213</c:v>
                </c:pt>
                <c:pt idx="235">
                  <c:v>0.72000000000034792</c:v>
                </c:pt>
                <c:pt idx="236">
                  <c:v>0.59999999999990616</c:v>
                </c:pt>
                <c:pt idx="237">
                  <c:v>0.65999999999947478</c:v>
                </c:pt>
                <c:pt idx="238">
                  <c:v>0.549999999999914</c:v>
                </c:pt>
                <c:pt idx="239">
                  <c:v>0.71000000000064578</c:v>
                </c:pt>
                <c:pt idx="240">
                  <c:v>0.51599999999958934</c:v>
                </c:pt>
                <c:pt idx="241">
                  <c:v>0.68400000000033045</c:v>
                </c:pt>
                <c:pt idx="242">
                  <c:v>0.70799999999943652</c:v>
                </c:pt>
                <c:pt idx="243">
                  <c:v>0.5500000000005002</c:v>
                </c:pt>
                <c:pt idx="244">
                  <c:v>0.75999999999988122</c:v>
                </c:pt>
                <c:pt idx="245">
                  <c:v>0.46999999999992653</c:v>
                </c:pt>
                <c:pt idx="246">
                  <c:v>0.87600000000042322</c:v>
                </c:pt>
                <c:pt idx="247">
                  <c:v>0.58999999999990782</c:v>
                </c:pt>
                <c:pt idx="248">
                  <c:v>0.58999999999990782</c:v>
                </c:pt>
                <c:pt idx="249">
                  <c:v>0.70799999999943652</c:v>
                </c:pt>
                <c:pt idx="250">
                  <c:v>0.69600000000033624</c:v>
                </c:pt>
                <c:pt idx="251">
                  <c:v>0.59999999999990616</c:v>
                </c:pt>
                <c:pt idx="252">
                  <c:v>0.69600000000033624</c:v>
                </c:pt>
                <c:pt idx="253">
                  <c:v>0.75599999999939838</c:v>
                </c:pt>
                <c:pt idx="254">
                  <c:v>0.7320000000003537</c:v>
                </c:pt>
                <c:pt idx="255">
                  <c:v>0.68400000000033045</c:v>
                </c:pt>
                <c:pt idx="256">
                  <c:v>0.44999999999992968</c:v>
                </c:pt>
                <c:pt idx="257">
                  <c:v>0.89999999999928382</c:v>
                </c:pt>
                <c:pt idx="258">
                  <c:v>0.6400000000005821</c:v>
                </c:pt>
                <c:pt idx="259">
                  <c:v>0.62999999999990153</c:v>
                </c:pt>
                <c:pt idx="260">
                  <c:v>0.71999999999942699</c:v>
                </c:pt>
                <c:pt idx="261">
                  <c:v>0.60000000000028986</c:v>
                </c:pt>
                <c:pt idx="262">
                  <c:v>0.87600000000042322</c:v>
                </c:pt>
                <c:pt idx="263">
                  <c:v>0.51999999999991875</c:v>
                </c:pt>
                <c:pt idx="264">
                  <c:v>0.87999999999986245</c:v>
                </c:pt>
                <c:pt idx="265">
                  <c:v>0.63999999999989998</c:v>
                </c:pt>
                <c:pt idx="266">
                  <c:v>0.62999999999990153</c:v>
                </c:pt>
                <c:pt idx="267">
                  <c:v>0.55200000000026672</c:v>
                </c:pt>
                <c:pt idx="268">
                  <c:v>0.65999999999947478</c:v>
                </c:pt>
                <c:pt idx="269">
                  <c:v>0.80400000000038851</c:v>
                </c:pt>
                <c:pt idx="270">
                  <c:v>0.57999999999990937</c:v>
                </c:pt>
                <c:pt idx="271">
                  <c:v>0.74999999999988276</c:v>
                </c:pt>
                <c:pt idx="272">
                  <c:v>0.59000000000053665</c:v>
                </c:pt>
                <c:pt idx="273">
                  <c:v>0.55999999999991246</c:v>
                </c:pt>
                <c:pt idx="274">
                  <c:v>0.63599999999949386</c:v>
                </c:pt>
                <c:pt idx="275">
                  <c:v>0.57600000000027829</c:v>
                </c:pt>
                <c:pt idx="276">
                  <c:v>0.54857142857159336</c:v>
                </c:pt>
                <c:pt idx="277">
                  <c:v>0.59999999999952247</c:v>
                </c:pt>
                <c:pt idx="278">
                  <c:v>0.58800000000028407</c:v>
                </c:pt>
                <c:pt idx="279">
                  <c:v>0.47999999999961801</c:v>
                </c:pt>
                <c:pt idx="280">
                  <c:v>0.50000000000045475</c:v>
                </c:pt>
                <c:pt idx="281">
                  <c:v>0.65999999999947478</c:v>
                </c:pt>
                <c:pt idx="282">
                  <c:v>0.68400000000033045</c:v>
                </c:pt>
                <c:pt idx="283">
                  <c:v>0.67199999999946525</c:v>
                </c:pt>
                <c:pt idx="284">
                  <c:v>0.70800000000034213</c:v>
                </c:pt>
                <c:pt idx="285">
                  <c:v>0.57999999999990937</c:v>
                </c:pt>
                <c:pt idx="286">
                  <c:v>0.69600000000033624</c:v>
                </c:pt>
                <c:pt idx="287">
                  <c:v>0.63428571428590486</c:v>
                </c:pt>
                <c:pt idx="288">
                  <c:v>0.73199999999941745</c:v>
                </c:pt>
                <c:pt idx="289">
                  <c:v>0.59999999999990616</c:v>
                </c:pt>
                <c:pt idx="290">
                  <c:v>0.74999999999988276</c:v>
                </c:pt>
                <c:pt idx="291">
                  <c:v>0.70800000000034213</c:v>
                </c:pt>
                <c:pt idx="292">
                  <c:v>0.66000000000031889</c:v>
                </c:pt>
                <c:pt idx="293">
                  <c:v>0.39999999999993746</c:v>
                </c:pt>
                <c:pt idx="294">
                  <c:v>0.67199999999946525</c:v>
                </c:pt>
                <c:pt idx="295">
                  <c:v>0.61200000000029575</c:v>
                </c:pt>
                <c:pt idx="296">
                  <c:v>0.72000000000034792</c:v>
                </c:pt>
                <c:pt idx="297">
                  <c:v>0.67199999999946525</c:v>
                </c:pt>
                <c:pt idx="298">
                  <c:v>0.41999999999993437</c:v>
                </c:pt>
                <c:pt idx="299">
                  <c:v>0.67000000000060933</c:v>
                </c:pt>
                <c:pt idx="300">
                  <c:v>0.58999999999990782</c:v>
                </c:pt>
                <c:pt idx="301">
                  <c:v>0.55999999999991246</c:v>
                </c:pt>
                <c:pt idx="302">
                  <c:v>0.74400000000035948</c:v>
                </c:pt>
                <c:pt idx="303">
                  <c:v>0.72999999999988585</c:v>
                </c:pt>
                <c:pt idx="304">
                  <c:v>0.52799999999957981</c:v>
                </c:pt>
                <c:pt idx="305">
                  <c:v>0.66000000000031889</c:v>
                </c:pt>
                <c:pt idx="306">
                  <c:v>0.66000000000031889</c:v>
                </c:pt>
                <c:pt idx="307">
                  <c:v>0.63599999999949386</c:v>
                </c:pt>
                <c:pt idx="308">
                  <c:v>0.57999999999990937</c:v>
                </c:pt>
                <c:pt idx="309">
                  <c:v>0.66000000000031889</c:v>
                </c:pt>
                <c:pt idx="310">
                  <c:v>0.7320000000003537</c:v>
                </c:pt>
                <c:pt idx="311">
                  <c:v>0.56999999999991091</c:v>
                </c:pt>
                <c:pt idx="312">
                  <c:v>0.70799999999943652</c:v>
                </c:pt>
                <c:pt idx="313">
                  <c:v>0.66000000000031889</c:v>
                </c:pt>
                <c:pt idx="314">
                  <c:v>0.57999999999990937</c:v>
                </c:pt>
                <c:pt idx="315">
                  <c:v>0.79200000000038262</c:v>
                </c:pt>
                <c:pt idx="316">
                  <c:v>0.7799999999993793</c:v>
                </c:pt>
                <c:pt idx="317">
                  <c:v>0.74400000000035948</c:v>
                </c:pt>
                <c:pt idx="318">
                  <c:v>0.61999999999990307</c:v>
                </c:pt>
                <c:pt idx="319">
                  <c:v>0.74400000000035948</c:v>
                </c:pt>
                <c:pt idx="320">
                  <c:v>0.7799999999993793</c:v>
                </c:pt>
                <c:pt idx="321">
                  <c:v>0.57600000000027829</c:v>
                </c:pt>
                <c:pt idx="322">
                  <c:v>0.63999999999989998</c:v>
                </c:pt>
                <c:pt idx="323">
                  <c:v>0.81428571428595897</c:v>
                </c:pt>
                <c:pt idx="324">
                  <c:v>0.61199999999951293</c:v>
                </c:pt>
                <c:pt idx="325">
                  <c:v>0.7320000000003537</c:v>
                </c:pt>
                <c:pt idx="326">
                  <c:v>0.74999999999988276</c:v>
                </c:pt>
                <c:pt idx="327">
                  <c:v>0.69600000000033624</c:v>
                </c:pt>
                <c:pt idx="328">
                  <c:v>0.70799999999943652</c:v>
                </c:pt>
                <c:pt idx="329">
                  <c:v>0.58000000000052754</c:v>
                </c:pt>
                <c:pt idx="330">
                  <c:v>0.68399999999945571</c:v>
                </c:pt>
                <c:pt idx="331">
                  <c:v>0.58999999999990782</c:v>
                </c:pt>
                <c:pt idx="332">
                  <c:v>0.72000000000034792</c:v>
                </c:pt>
                <c:pt idx="333">
                  <c:v>0.7320000000003537</c:v>
                </c:pt>
                <c:pt idx="334">
                  <c:v>0.59999999999990616</c:v>
                </c:pt>
                <c:pt idx="335">
                  <c:v>0.71999999999942699</c:v>
                </c:pt>
                <c:pt idx="336">
                  <c:v>0.58999999999990782</c:v>
                </c:pt>
                <c:pt idx="337">
                  <c:v>0.70800000000034213</c:v>
                </c:pt>
                <c:pt idx="338">
                  <c:v>0.62999999999990153</c:v>
                </c:pt>
                <c:pt idx="339">
                  <c:v>0.70800000000034213</c:v>
                </c:pt>
                <c:pt idx="340">
                  <c:v>0.69600000000033624</c:v>
                </c:pt>
                <c:pt idx="341">
                  <c:v>0.59999999999990616</c:v>
                </c:pt>
                <c:pt idx="342">
                  <c:v>0.73199999999941745</c:v>
                </c:pt>
                <c:pt idx="343">
                  <c:v>0.7320000000003537</c:v>
                </c:pt>
                <c:pt idx="344">
                  <c:v>0.57999999999990937</c:v>
                </c:pt>
                <c:pt idx="345">
                  <c:v>0.79200000000038262</c:v>
                </c:pt>
                <c:pt idx="346">
                  <c:v>0.80399999999936012</c:v>
                </c:pt>
                <c:pt idx="347">
                  <c:v>0.60999999999990462</c:v>
                </c:pt>
                <c:pt idx="348">
                  <c:v>0.76800000000037105</c:v>
                </c:pt>
                <c:pt idx="349">
                  <c:v>0.79200000000038262</c:v>
                </c:pt>
                <c:pt idx="350">
                  <c:v>0.64999999999989844</c:v>
                </c:pt>
                <c:pt idx="351">
                  <c:v>0.79199999999936976</c:v>
                </c:pt>
                <c:pt idx="352">
                  <c:v>0.55200000000026672</c:v>
                </c:pt>
                <c:pt idx="353">
                  <c:v>0.72999999999988585</c:v>
                </c:pt>
                <c:pt idx="354">
                  <c:v>0.55200000000026672</c:v>
                </c:pt>
                <c:pt idx="355">
                  <c:v>0.71999999999942699</c:v>
                </c:pt>
                <c:pt idx="356">
                  <c:v>0.61000000000055477</c:v>
                </c:pt>
                <c:pt idx="357">
                  <c:v>0.72999999999988585</c:v>
                </c:pt>
                <c:pt idx="358">
                  <c:v>0.70799999999943652</c:v>
                </c:pt>
                <c:pt idx="359">
                  <c:v>0.60000000000054565</c:v>
                </c:pt>
                <c:pt idx="360">
                  <c:v>0.71999999999942699</c:v>
                </c:pt>
                <c:pt idx="361">
                  <c:v>0.72999999999988585</c:v>
                </c:pt>
                <c:pt idx="362">
                  <c:v>0.6480000000003131</c:v>
                </c:pt>
                <c:pt idx="363">
                  <c:v>0.60999999999990462</c:v>
                </c:pt>
                <c:pt idx="364">
                  <c:v>0.7320000000003537</c:v>
                </c:pt>
                <c:pt idx="365">
                  <c:v>0.74399999999940791</c:v>
                </c:pt>
                <c:pt idx="366">
                  <c:v>0.7320000000003537</c:v>
                </c:pt>
                <c:pt idx="367">
                  <c:v>0.72000000000034792</c:v>
                </c:pt>
                <c:pt idx="368">
                  <c:v>0.60999999999990462</c:v>
                </c:pt>
                <c:pt idx="369">
                  <c:v>0.75599999999939838</c:v>
                </c:pt>
                <c:pt idx="370">
                  <c:v>0.55200000000026672</c:v>
                </c:pt>
                <c:pt idx="371">
                  <c:v>0.57999999999990937</c:v>
                </c:pt>
                <c:pt idx="372">
                  <c:v>0.70800000000034213</c:v>
                </c:pt>
                <c:pt idx="373">
                  <c:v>0.71999999999942699</c:v>
                </c:pt>
                <c:pt idx="374">
                  <c:v>0.74400000000035948</c:v>
                </c:pt>
                <c:pt idx="375">
                  <c:v>0.76800000000037105</c:v>
                </c:pt>
                <c:pt idx="376">
                  <c:v>0.58999999999990782</c:v>
                </c:pt>
                <c:pt idx="377">
                  <c:v>0.73199999999941745</c:v>
                </c:pt>
                <c:pt idx="378">
                  <c:v>0.56400000000027251</c:v>
                </c:pt>
                <c:pt idx="379">
                  <c:v>0.68400000000033045</c:v>
                </c:pt>
                <c:pt idx="380">
                  <c:v>0.72999999999988585</c:v>
                </c:pt>
                <c:pt idx="381">
                  <c:v>0.70799999999943652</c:v>
                </c:pt>
                <c:pt idx="382">
                  <c:v>0.54000000000026094</c:v>
                </c:pt>
                <c:pt idx="383">
                  <c:v>0.72999999999988585</c:v>
                </c:pt>
                <c:pt idx="384">
                  <c:v>0.70800000000034213</c:v>
                </c:pt>
                <c:pt idx="385">
                  <c:v>0.42999999999993277</c:v>
                </c:pt>
                <c:pt idx="386">
                  <c:v>0.85200000000041165</c:v>
                </c:pt>
                <c:pt idx="387">
                  <c:v>0.69599999999944617</c:v>
                </c:pt>
                <c:pt idx="388">
                  <c:v>0.59999999999990616</c:v>
                </c:pt>
                <c:pt idx="389">
                  <c:v>0.56400000000027251</c:v>
                </c:pt>
                <c:pt idx="390">
                  <c:v>0.75600000000036527</c:v>
                </c:pt>
                <c:pt idx="391">
                  <c:v>0.58999999999990782</c:v>
                </c:pt>
                <c:pt idx="392">
                  <c:v>0.73199999999941745</c:v>
                </c:pt>
                <c:pt idx="393">
                  <c:v>0.72000000000034792</c:v>
                </c:pt>
                <c:pt idx="394">
                  <c:v>0.60999999999990462</c:v>
                </c:pt>
                <c:pt idx="395">
                  <c:v>0.9000000000004349</c:v>
                </c:pt>
                <c:pt idx="396">
                  <c:v>0.62999999999990153</c:v>
                </c:pt>
                <c:pt idx="397">
                  <c:v>0.74399999999940791</c:v>
                </c:pt>
                <c:pt idx="398">
                  <c:v>0.63000000000057299</c:v>
                </c:pt>
                <c:pt idx="399">
                  <c:v>0.75599999999939838</c:v>
                </c:pt>
                <c:pt idx="400">
                  <c:v>0.62999999999990153</c:v>
                </c:pt>
                <c:pt idx="401">
                  <c:v>0.75000000000068212</c:v>
                </c:pt>
                <c:pt idx="402">
                  <c:v>0.61199999999951293</c:v>
                </c:pt>
                <c:pt idx="403">
                  <c:v>0.73999999999988431</c:v>
                </c:pt>
                <c:pt idx="404">
                  <c:v>0.59999999999990616</c:v>
                </c:pt>
                <c:pt idx="405">
                  <c:v>0.93600000000045225</c:v>
                </c:pt>
                <c:pt idx="406">
                  <c:v>0.59999999999990616</c:v>
                </c:pt>
                <c:pt idx="407">
                  <c:v>0.72000000000034792</c:v>
                </c:pt>
                <c:pt idx="408">
                  <c:v>0.66857142857162943</c:v>
                </c:pt>
                <c:pt idx="409">
                  <c:v>0.73199999999941745</c:v>
                </c:pt>
                <c:pt idx="410">
                  <c:v>0.7320000000003537</c:v>
                </c:pt>
                <c:pt idx="411">
                  <c:v>0.57599999999954166</c:v>
                </c:pt>
                <c:pt idx="412">
                  <c:v>0.62000000000056388</c:v>
                </c:pt>
                <c:pt idx="413">
                  <c:v>0.70799999999943652</c:v>
                </c:pt>
                <c:pt idx="414">
                  <c:v>0.72000000000034792</c:v>
                </c:pt>
                <c:pt idx="415">
                  <c:v>0.60999999999990462</c:v>
                </c:pt>
                <c:pt idx="416">
                  <c:v>0.78000000000037684</c:v>
                </c:pt>
                <c:pt idx="417">
                  <c:v>0.76799999999938884</c:v>
                </c:pt>
                <c:pt idx="418">
                  <c:v>0.85200000000041165</c:v>
                </c:pt>
                <c:pt idx="419">
                  <c:v>0.8399999999993315</c:v>
                </c:pt>
                <c:pt idx="420">
                  <c:v>0.74000000000067301</c:v>
                </c:pt>
                <c:pt idx="421">
                  <c:v>0.87599999999930289</c:v>
                </c:pt>
                <c:pt idx="422">
                  <c:v>0.8160000000003943</c:v>
                </c:pt>
                <c:pt idx="423">
                  <c:v>0.6999999999998906</c:v>
                </c:pt>
                <c:pt idx="424">
                  <c:v>0.80400000000038851</c:v>
                </c:pt>
                <c:pt idx="425">
                  <c:v>0.80399999999936012</c:v>
                </c:pt>
                <c:pt idx="426">
                  <c:v>0.85200000000041165</c:v>
                </c:pt>
                <c:pt idx="427">
                  <c:v>0.64999999999989844</c:v>
                </c:pt>
                <c:pt idx="428">
                  <c:v>0.84000000000040587</c:v>
                </c:pt>
                <c:pt idx="429">
                  <c:v>0.83999999999986874</c:v>
                </c:pt>
                <c:pt idx="430">
                  <c:v>0.7799999999993793</c:v>
                </c:pt>
                <c:pt idx="431">
                  <c:v>0.80400000000038851</c:v>
                </c:pt>
                <c:pt idx="432">
                  <c:v>0.67999999999989369</c:v>
                </c:pt>
                <c:pt idx="433">
                  <c:v>0.6480000000003131</c:v>
                </c:pt>
                <c:pt idx="434">
                  <c:v>0.80399999999936012</c:v>
                </c:pt>
                <c:pt idx="435">
                  <c:v>0.80400000000038851</c:v>
                </c:pt>
                <c:pt idx="436">
                  <c:v>0.78000000000037684</c:v>
                </c:pt>
                <c:pt idx="437">
                  <c:v>0.70999999999988905</c:v>
                </c:pt>
                <c:pt idx="438">
                  <c:v>0.79199999999936976</c:v>
                </c:pt>
                <c:pt idx="439">
                  <c:v>0.65000000000059122</c:v>
                </c:pt>
                <c:pt idx="440">
                  <c:v>0.80999999999987338</c:v>
                </c:pt>
                <c:pt idx="441">
                  <c:v>0.79199999999936976</c:v>
                </c:pt>
                <c:pt idx="442">
                  <c:v>0.76999999999987967</c:v>
                </c:pt>
                <c:pt idx="443">
                  <c:v>0.80400000000038851</c:v>
                </c:pt>
                <c:pt idx="444">
                  <c:v>0.63999999999989998</c:v>
                </c:pt>
                <c:pt idx="445">
                  <c:v>0.65999999999989678</c:v>
                </c:pt>
                <c:pt idx="446">
                  <c:v>0.66999999999989523</c:v>
                </c:pt>
                <c:pt idx="447">
                  <c:v>0.92400000000044646</c:v>
                </c:pt>
                <c:pt idx="448">
                  <c:v>0.57600000000027829</c:v>
                </c:pt>
                <c:pt idx="449">
                  <c:v>0.76799999999938884</c:v>
                </c:pt>
                <c:pt idx="450">
                  <c:v>0.8160000000003943</c:v>
                </c:pt>
                <c:pt idx="451">
                  <c:v>0.65999999999989678</c:v>
                </c:pt>
                <c:pt idx="452">
                  <c:v>0.8160000000003943</c:v>
                </c:pt>
                <c:pt idx="453">
                  <c:v>0.7799999999993793</c:v>
                </c:pt>
                <c:pt idx="454">
                  <c:v>0.78000000000037684</c:v>
                </c:pt>
                <c:pt idx="455">
                  <c:v>0.69428571428592289</c:v>
                </c:pt>
                <c:pt idx="456">
                  <c:v>0.82999999999987029</c:v>
                </c:pt>
                <c:pt idx="457">
                  <c:v>0.72857142857098189</c:v>
                </c:pt>
                <c:pt idx="458">
                  <c:v>0.888000000000429</c:v>
                </c:pt>
                <c:pt idx="459">
                  <c:v>0.85200000000041165</c:v>
                </c:pt>
                <c:pt idx="460">
                  <c:v>0.86399999999931243</c:v>
                </c:pt>
                <c:pt idx="461">
                  <c:v>0.66999999999989523</c:v>
                </c:pt>
                <c:pt idx="462">
                  <c:v>0.87600000000042322</c:v>
                </c:pt>
                <c:pt idx="463">
                  <c:v>0.87999999999986245</c:v>
                </c:pt>
                <c:pt idx="464">
                  <c:v>0.74571428571450982</c:v>
                </c:pt>
                <c:pt idx="465">
                  <c:v>0.8160000000003943</c:v>
                </c:pt>
                <c:pt idx="466">
                  <c:v>0.79199999999936976</c:v>
                </c:pt>
                <c:pt idx="467">
                  <c:v>0.66999999999989523</c:v>
                </c:pt>
                <c:pt idx="468">
                  <c:v>0.82800000000040008</c:v>
                </c:pt>
                <c:pt idx="469">
                  <c:v>0.82800000000040008</c:v>
                </c:pt>
                <c:pt idx="470">
                  <c:v>0.68999999999989214</c:v>
                </c:pt>
                <c:pt idx="471">
                  <c:v>0.87599999999930289</c:v>
                </c:pt>
                <c:pt idx="472">
                  <c:v>0.68999999999989214</c:v>
                </c:pt>
                <c:pt idx="473">
                  <c:v>0.88000000000080036</c:v>
                </c:pt>
                <c:pt idx="474">
                  <c:v>0.6999999999998906</c:v>
                </c:pt>
                <c:pt idx="475">
                  <c:v>0.81599999999935058</c:v>
                </c:pt>
                <c:pt idx="476">
                  <c:v>0.63000000000057299</c:v>
                </c:pt>
                <c:pt idx="477">
                  <c:v>0.7799999999993793</c:v>
                </c:pt>
                <c:pt idx="478">
                  <c:v>1.0440000000005045</c:v>
                </c:pt>
                <c:pt idx="479">
                  <c:v>0.78857142857094509</c:v>
                </c:pt>
                <c:pt idx="480">
                  <c:v>0.75428571428594093</c:v>
                </c:pt>
                <c:pt idx="481">
                  <c:v>0.82800000000040008</c:v>
                </c:pt>
                <c:pt idx="482">
                  <c:v>0.81599999999935058</c:v>
                </c:pt>
                <c:pt idx="483">
                  <c:v>0.82800000000040008</c:v>
                </c:pt>
                <c:pt idx="484">
                  <c:v>0.67999999999989369</c:v>
                </c:pt>
                <c:pt idx="485">
                  <c:v>0.80400000000038851</c:v>
                </c:pt>
                <c:pt idx="486">
                  <c:v>0.82799999999934104</c:v>
                </c:pt>
                <c:pt idx="487">
                  <c:v>0.62400000000030154</c:v>
                </c:pt>
                <c:pt idx="488">
                  <c:v>0.76800000000037105</c:v>
                </c:pt>
                <c:pt idx="489">
                  <c:v>0.88799999999929335</c:v>
                </c:pt>
                <c:pt idx="490">
                  <c:v>0.61999999999990307</c:v>
                </c:pt>
                <c:pt idx="491">
                  <c:v>0.78000000000037684</c:v>
                </c:pt>
                <c:pt idx="492">
                  <c:v>0.70999999999988905</c:v>
                </c:pt>
                <c:pt idx="493">
                  <c:v>0.76800000000037105</c:v>
                </c:pt>
                <c:pt idx="494">
                  <c:v>0.67999999999989369</c:v>
                </c:pt>
                <c:pt idx="495">
                  <c:v>0.58800000000028407</c:v>
                </c:pt>
                <c:pt idx="496">
                  <c:v>0.81599999999935058</c:v>
                </c:pt>
                <c:pt idx="497">
                  <c:v>0.79200000000038262</c:v>
                </c:pt>
                <c:pt idx="498">
                  <c:v>0.66999999999989523</c:v>
                </c:pt>
                <c:pt idx="499">
                  <c:v>1.0560000000005103</c:v>
                </c:pt>
                <c:pt idx="500">
                  <c:v>0.68999999999989214</c:v>
                </c:pt>
                <c:pt idx="501">
                  <c:v>0.65999999999989678</c:v>
                </c:pt>
                <c:pt idx="502">
                  <c:v>0.79199999999936976</c:v>
                </c:pt>
                <c:pt idx="503">
                  <c:v>0.62000000000056388</c:v>
                </c:pt>
                <c:pt idx="504">
                  <c:v>0.79199999999936976</c:v>
                </c:pt>
                <c:pt idx="505">
                  <c:v>0.72000000000034792</c:v>
                </c:pt>
                <c:pt idx="506">
                  <c:v>0.69428571428592289</c:v>
                </c:pt>
                <c:pt idx="507">
                  <c:v>0.6239999999995034</c:v>
                </c:pt>
                <c:pt idx="508">
                  <c:v>0.98400000000047538</c:v>
                </c:pt>
                <c:pt idx="509">
                  <c:v>0.66999999999989523</c:v>
                </c:pt>
                <c:pt idx="510">
                  <c:v>0.62999999999990153</c:v>
                </c:pt>
                <c:pt idx="511">
                  <c:v>0.79200000000038262</c:v>
                </c:pt>
                <c:pt idx="512">
                  <c:v>0.80399999999936012</c:v>
                </c:pt>
                <c:pt idx="513">
                  <c:v>0.78000000000037684</c:v>
                </c:pt>
                <c:pt idx="514">
                  <c:v>0.80400000000038851</c:v>
                </c:pt>
                <c:pt idx="515">
                  <c:v>0.64999999999989844</c:v>
                </c:pt>
                <c:pt idx="516">
                  <c:v>0.79199999999936976</c:v>
                </c:pt>
                <c:pt idx="517">
                  <c:v>0.78000000000037684</c:v>
                </c:pt>
                <c:pt idx="518">
                  <c:v>0.7199999999998874</c:v>
                </c:pt>
                <c:pt idx="519">
                  <c:v>0.54000000000026094</c:v>
                </c:pt>
                <c:pt idx="520">
                  <c:v>0.81599999999935058</c:v>
                </c:pt>
                <c:pt idx="521">
                  <c:v>0.85000000000077303</c:v>
                </c:pt>
                <c:pt idx="522">
                  <c:v>0.7799999999993793</c:v>
                </c:pt>
                <c:pt idx="523">
                  <c:v>0.65999999999989678</c:v>
                </c:pt>
                <c:pt idx="524">
                  <c:v>0.84000000000040587</c:v>
                </c:pt>
                <c:pt idx="525">
                  <c:v>0.84000000000040587</c:v>
                </c:pt>
                <c:pt idx="526">
                  <c:v>0.79199999999936976</c:v>
                </c:pt>
                <c:pt idx="527">
                  <c:v>0.7199999999998874</c:v>
                </c:pt>
                <c:pt idx="528">
                  <c:v>0.87600000000042322</c:v>
                </c:pt>
                <c:pt idx="529">
                  <c:v>0.68999999999989214</c:v>
                </c:pt>
                <c:pt idx="530">
                  <c:v>0.79200000000038262</c:v>
                </c:pt>
                <c:pt idx="531">
                  <c:v>0.76799999999938884</c:v>
                </c:pt>
                <c:pt idx="532">
                  <c:v>0.64999999999989844</c:v>
                </c:pt>
                <c:pt idx="533">
                  <c:v>0.9720000000004696</c:v>
                </c:pt>
                <c:pt idx="534">
                  <c:v>0.68999999999989214</c:v>
                </c:pt>
                <c:pt idx="535">
                  <c:v>0.78000000000037684</c:v>
                </c:pt>
                <c:pt idx="536">
                  <c:v>0.65999999999989678</c:v>
                </c:pt>
                <c:pt idx="537">
                  <c:v>0.80400000000038851</c:v>
                </c:pt>
                <c:pt idx="538">
                  <c:v>0.64999999999989844</c:v>
                </c:pt>
                <c:pt idx="539">
                  <c:v>0.69599999999944617</c:v>
                </c:pt>
                <c:pt idx="540">
                  <c:v>0.75600000000036527</c:v>
                </c:pt>
                <c:pt idx="541">
                  <c:v>0.7320000000003537</c:v>
                </c:pt>
                <c:pt idx="542">
                  <c:v>0.80399999999936012</c:v>
                </c:pt>
                <c:pt idx="543">
                  <c:v>0.68999999999989214</c:v>
                </c:pt>
                <c:pt idx="544">
                  <c:v>0.86400000000041743</c:v>
                </c:pt>
                <c:pt idx="545">
                  <c:v>0.7199999999998874</c:v>
                </c:pt>
                <c:pt idx="546">
                  <c:v>0.86400000000041743</c:v>
                </c:pt>
                <c:pt idx="547">
                  <c:v>0.8399999999993315</c:v>
                </c:pt>
                <c:pt idx="548">
                  <c:v>0.86000000000078214</c:v>
                </c:pt>
                <c:pt idx="549">
                  <c:v>0.82799999999934104</c:v>
                </c:pt>
                <c:pt idx="550">
                  <c:v>0.80400000000038851</c:v>
                </c:pt>
                <c:pt idx="551">
                  <c:v>0.56999999999991091</c:v>
                </c:pt>
                <c:pt idx="552">
                  <c:v>0.85200000000041165</c:v>
                </c:pt>
                <c:pt idx="553">
                  <c:v>0.9099999999998577</c:v>
                </c:pt>
                <c:pt idx="554">
                  <c:v>0.87599999999930289</c:v>
                </c:pt>
                <c:pt idx="555">
                  <c:v>0.64999999999989844</c:v>
                </c:pt>
                <c:pt idx="556">
                  <c:v>0.9000000000004349</c:v>
                </c:pt>
                <c:pt idx="557">
                  <c:v>0.6999999999998906</c:v>
                </c:pt>
                <c:pt idx="558">
                  <c:v>0.84000000000040587</c:v>
                </c:pt>
                <c:pt idx="559">
                  <c:v>0.70999999999988905</c:v>
                </c:pt>
                <c:pt idx="560">
                  <c:v>1.0560000000005103</c:v>
                </c:pt>
                <c:pt idx="561">
                  <c:v>0.85199999999932197</c:v>
                </c:pt>
                <c:pt idx="562">
                  <c:v>0.68999999999989214</c:v>
                </c:pt>
                <c:pt idx="563">
                  <c:v>0.86400000000041743</c:v>
                </c:pt>
                <c:pt idx="564">
                  <c:v>0.8160000000003943</c:v>
                </c:pt>
                <c:pt idx="565">
                  <c:v>0.79199999999936976</c:v>
                </c:pt>
                <c:pt idx="566">
                  <c:v>0.78000000000037684</c:v>
                </c:pt>
                <c:pt idx="567">
                  <c:v>0.63999999999989998</c:v>
                </c:pt>
                <c:pt idx="568">
                  <c:v>0.8160000000003943</c:v>
                </c:pt>
                <c:pt idx="569">
                  <c:v>0.81599999999935058</c:v>
                </c:pt>
                <c:pt idx="570">
                  <c:v>0.8160000000003943</c:v>
                </c:pt>
                <c:pt idx="571">
                  <c:v>0.82800000000040008</c:v>
                </c:pt>
                <c:pt idx="572">
                  <c:v>0.50999999999992029</c:v>
                </c:pt>
                <c:pt idx="573">
                  <c:v>0.7799999999993793</c:v>
                </c:pt>
                <c:pt idx="574">
                  <c:v>0.9720000000004696</c:v>
                </c:pt>
                <c:pt idx="575">
                  <c:v>0.56400000000027251</c:v>
                </c:pt>
                <c:pt idx="576">
                  <c:v>0.91199999999927417</c:v>
                </c:pt>
                <c:pt idx="577">
                  <c:v>0.49999999999992184</c:v>
                </c:pt>
                <c:pt idx="578">
                  <c:v>0.72999999999988585</c:v>
                </c:pt>
                <c:pt idx="579">
                  <c:v>0.57000000000051843</c:v>
                </c:pt>
                <c:pt idx="580">
                  <c:v>0.65999999999947478</c:v>
                </c:pt>
                <c:pt idx="581">
                  <c:v>0.70800000000034213</c:v>
                </c:pt>
                <c:pt idx="582">
                  <c:v>0.69599999999944617</c:v>
                </c:pt>
                <c:pt idx="583">
                  <c:v>0.58000000000052754</c:v>
                </c:pt>
                <c:pt idx="584">
                  <c:v>0.70799999999943652</c:v>
                </c:pt>
                <c:pt idx="585">
                  <c:v>0.69600000000033624</c:v>
                </c:pt>
                <c:pt idx="586">
                  <c:v>0.72999999999988585</c:v>
                </c:pt>
                <c:pt idx="587">
                  <c:v>0.78000000000037684</c:v>
                </c:pt>
                <c:pt idx="588">
                  <c:v>0.64999999999989844</c:v>
                </c:pt>
                <c:pt idx="589">
                  <c:v>0.64999999999989844</c:v>
                </c:pt>
                <c:pt idx="590">
                  <c:v>0.79200000000038262</c:v>
                </c:pt>
                <c:pt idx="591">
                  <c:v>0.75599999999939838</c:v>
                </c:pt>
                <c:pt idx="592">
                  <c:v>0.66999999999989523</c:v>
                </c:pt>
                <c:pt idx="593">
                  <c:v>0.74400000000035948</c:v>
                </c:pt>
                <c:pt idx="594">
                  <c:v>0.80400000000038851</c:v>
                </c:pt>
                <c:pt idx="595">
                  <c:v>0.7799999999993793</c:v>
                </c:pt>
                <c:pt idx="596">
                  <c:v>0.83999999999986874</c:v>
                </c:pt>
                <c:pt idx="597">
                  <c:v>0.82800000000040008</c:v>
                </c:pt>
                <c:pt idx="598">
                  <c:v>0.70999999999988905</c:v>
                </c:pt>
                <c:pt idx="599">
                  <c:v>0.66999999999989523</c:v>
                </c:pt>
                <c:pt idx="600">
                  <c:v>0.67999999999989369</c:v>
                </c:pt>
                <c:pt idx="601">
                  <c:v>0.8160000000003943</c:v>
                </c:pt>
                <c:pt idx="602">
                  <c:v>0.67999999999989369</c:v>
                </c:pt>
                <c:pt idx="603">
                  <c:v>0.67999999999989369</c:v>
                </c:pt>
                <c:pt idx="604">
                  <c:v>0.66999999999989523</c:v>
                </c:pt>
                <c:pt idx="605">
                  <c:v>0.80400000000038851</c:v>
                </c:pt>
                <c:pt idx="606">
                  <c:v>0.84000000000040587</c:v>
                </c:pt>
                <c:pt idx="607">
                  <c:v>0.76799999999938884</c:v>
                </c:pt>
                <c:pt idx="608">
                  <c:v>0.86400000000041743</c:v>
                </c:pt>
                <c:pt idx="609">
                  <c:v>0.65999999999989678</c:v>
                </c:pt>
                <c:pt idx="610">
                  <c:v>0.70800000000034213</c:v>
                </c:pt>
                <c:pt idx="611">
                  <c:v>0.58799999999953212</c:v>
                </c:pt>
                <c:pt idx="612">
                  <c:v>0.84000000000076402</c:v>
                </c:pt>
                <c:pt idx="613">
                  <c:v>0.80399999999936012</c:v>
                </c:pt>
                <c:pt idx="614">
                  <c:v>0.74400000000035948</c:v>
                </c:pt>
                <c:pt idx="615">
                  <c:v>0.56571428571393889</c:v>
                </c:pt>
                <c:pt idx="616">
                  <c:v>0.84000000000040587</c:v>
                </c:pt>
                <c:pt idx="617">
                  <c:v>0.74400000000035948</c:v>
                </c:pt>
                <c:pt idx="618">
                  <c:v>0.79199999999936976</c:v>
                </c:pt>
                <c:pt idx="619">
                  <c:v>0.76800000000037105</c:v>
                </c:pt>
                <c:pt idx="620">
                  <c:v>0.64999999999989844</c:v>
                </c:pt>
                <c:pt idx="621">
                  <c:v>0.76800000000037105</c:v>
                </c:pt>
                <c:pt idx="622">
                  <c:v>0.80999999999987338</c:v>
                </c:pt>
                <c:pt idx="623">
                  <c:v>0.7799999999993793</c:v>
                </c:pt>
                <c:pt idx="624">
                  <c:v>0.69000000000062756</c:v>
                </c:pt>
                <c:pt idx="625">
                  <c:v>0.79199999999936976</c:v>
                </c:pt>
                <c:pt idx="626">
                  <c:v>0.80400000000038851</c:v>
                </c:pt>
                <c:pt idx="627">
                  <c:v>0.68999999999989214</c:v>
                </c:pt>
                <c:pt idx="628">
                  <c:v>0.85999999999986554</c:v>
                </c:pt>
                <c:pt idx="629">
                  <c:v>0.72999999999988585</c:v>
                </c:pt>
                <c:pt idx="630">
                  <c:v>0.82800000000040008</c:v>
                </c:pt>
                <c:pt idx="631">
                  <c:v>0.67999999999989369</c:v>
                </c:pt>
                <c:pt idx="632">
                  <c:v>0.82800000000040008</c:v>
                </c:pt>
                <c:pt idx="633">
                  <c:v>1.0199999999991882</c:v>
                </c:pt>
                <c:pt idx="634">
                  <c:v>0.66999999999989523</c:v>
                </c:pt>
                <c:pt idx="635">
                  <c:v>0.67000000000060933</c:v>
                </c:pt>
                <c:pt idx="636">
                  <c:v>0.85999999999986554</c:v>
                </c:pt>
                <c:pt idx="637">
                  <c:v>0.81599999999935058</c:v>
                </c:pt>
                <c:pt idx="638">
                  <c:v>0.65999999999989678</c:v>
                </c:pt>
                <c:pt idx="639">
                  <c:v>0.888000000000429</c:v>
                </c:pt>
                <c:pt idx="640">
                  <c:v>0.82800000000040008</c:v>
                </c:pt>
                <c:pt idx="641">
                  <c:v>0.8899999999998609</c:v>
                </c:pt>
                <c:pt idx="642">
                  <c:v>0.48999999999992339</c:v>
                </c:pt>
                <c:pt idx="643">
                  <c:v>0.76800000000037105</c:v>
                </c:pt>
                <c:pt idx="644">
                  <c:v>0.74399999999940791</c:v>
                </c:pt>
                <c:pt idx="645">
                  <c:v>0.76800000000037105</c:v>
                </c:pt>
                <c:pt idx="646">
                  <c:v>0.85999999999986554</c:v>
                </c:pt>
                <c:pt idx="647">
                  <c:v>0.70800000000034213</c:v>
                </c:pt>
                <c:pt idx="648">
                  <c:v>0.72999999999988585</c:v>
                </c:pt>
                <c:pt idx="649">
                  <c:v>0.80399999999936012</c:v>
                </c:pt>
                <c:pt idx="650">
                  <c:v>0.83142857142882121</c:v>
                </c:pt>
                <c:pt idx="651">
                  <c:v>0.62999999999990153</c:v>
                </c:pt>
                <c:pt idx="652">
                  <c:v>0.76999999999987967</c:v>
                </c:pt>
                <c:pt idx="653">
                  <c:v>0.74400000000035948</c:v>
                </c:pt>
                <c:pt idx="654">
                  <c:v>0.66999999999989523</c:v>
                </c:pt>
                <c:pt idx="655">
                  <c:v>0.67999999999989369</c:v>
                </c:pt>
                <c:pt idx="656">
                  <c:v>0.67200000000032467</c:v>
                </c:pt>
                <c:pt idx="657">
                  <c:v>0.71142857142878513</c:v>
                </c:pt>
                <c:pt idx="658">
                  <c:v>0.79199999999936976</c:v>
                </c:pt>
                <c:pt idx="659">
                  <c:v>0.67999999999989369</c:v>
                </c:pt>
                <c:pt idx="660">
                  <c:v>0.75600000000036527</c:v>
                </c:pt>
                <c:pt idx="661">
                  <c:v>0.63600000000030732</c:v>
                </c:pt>
                <c:pt idx="662">
                  <c:v>0.57999999999990937</c:v>
                </c:pt>
                <c:pt idx="663">
                  <c:v>0.75599999999939838</c:v>
                </c:pt>
                <c:pt idx="664">
                  <c:v>0.70800000000034213</c:v>
                </c:pt>
                <c:pt idx="665">
                  <c:v>0.50999999999992029</c:v>
                </c:pt>
                <c:pt idx="666">
                  <c:v>0.86999999999986399</c:v>
                </c:pt>
                <c:pt idx="667">
                  <c:v>0.51600000000024937</c:v>
                </c:pt>
                <c:pt idx="668">
                  <c:v>0.75999999999988122</c:v>
                </c:pt>
                <c:pt idx="669">
                  <c:v>0.69600000000033624</c:v>
                </c:pt>
                <c:pt idx="670">
                  <c:v>0.69599999999944617</c:v>
                </c:pt>
                <c:pt idx="671">
                  <c:v>0.57999999999990937</c:v>
                </c:pt>
                <c:pt idx="672">
                  <c:v>0.74000000000067301</c:v>
                </c:pt>
                <c:pt idx="673">
                  <c:v>0.7799999999993793</c:v>
                </c:pt>
                <c:pt idx="674">
                  <c:v>0.64999999999989844</c:v>
                </c:pt>
                <c:pt idx="675">
                  <c:v>0.72000000000034792</c:v>
                </c:pt>
                <c:pt idx="676">
                  <c:v>0.74400000000035948</c:v>
                </c:pt>
                <c:pt idx="677">
                  <c:v>0.76799999999938884</c:v>
                </c:pt>
                <c:pt idx="678">
                  <c:v>0.76800000000037105</c:v>
                </c:pt>
                <c:pt idx="679">
                  <c:v>0.64999999999989844</c:v>
                </c:pt>
                <c:pt idx="680">
                  <c:v>0.79200000000038262</c:v>
                </c:pt>
                <c:pt idx="681">
                  <c:v>0.6999999999998906</c:v>
                </c:pt>
                <c:pt idx="682">
                  <c:v>0.79199999999936976</c:v>
                </c:pt>
                <c:pt idx="683">
                  <c:v>0.85000000000077303</c:v>
                </c:pt>
                <c:pt idx="684">
                  <c:v>0.80399999999936012</c:v>
                </c:pt>
                <c:pt idx="685">
                  <c:v>0.79200000000038262</c:v>
                </c:pt>
                <c:pt idx="686">
                  <c:v>0.80399999999936012</c:v>
                </c:pt>
                <c:pt idx="687">
                  <c:v>0.53000000000048209</c:v>
                </c:pt>
                <c:pt idx="688">
                  <c:v>0.76799999999938884</c:v>
                </c:pt>
                <c:pt idx="689">
                  <c:v>0.81999999999987183</c:v>
                </c:pt>
                <c:pt idx="690">
                  <c:v>0.8160000000003943</c:v>
                </c:pt>
                <c:pt idx="691">
                  <c:v>0.8160000000003943</c:v>
                </c:pt>
                <c:pt idx="692">
                  <c:v>0.70999999999988905</c:v>
                </c:pt>
                <c:pt idx="693">
                  <c:v>0.86399999999931243</c:v>
                </c:pt>
                <c:pt idx="694">
                  <c:v>0.72000000000065478</c:v>
                </c:pt>
                <c:pt idx="695">
                  <c:v>0.76799999999938884</c:v>
                </c:pt>
                <c:pt idx="696">
                  <c:v>0.6999999999998906</c:v>
                </c:pt>
                <c:pt idx="697">
                  <c:v>0.58999999999990782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3-4933-9905-00E07D9A8DC3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1.4145833333333715</c:v>
                </c:pt>
                <c:pt idx="17">
                  <c:v>1.5105833333333565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1.4505833333333429</c:v>
                </c:pt>
                <c:pt idx="30">
                  <c:v>1.1525833333330513</c:v>
                </c:pt>
                <c:pt idx="31">
                  <c:v>1.0425833333336676</c:v>
                </c:pt>
                <c:pt idx="32">
                  <c:v>1.1385833333331767</c:v>
                </c:pt>
                <c:pt idx="33">
                  <c:v>1.132583333333385</c:v>
                </c:pt>
                <c:pt idx="34">
                  <c:v>0.99458333333310722</c:v>
                </c:pt>
                <c:pt idx="35">
                  <c:v>1.0325833333334007</c:v>
                </c:pt>
                <c:pt idx="36">
                  <c:v>0.96258333333341151</c:v>
                </c:pt>
                <c:pt idx="37">
                  <c:v>0.91058333333306662</c:v>
                </c:pt>
                <c:pt idx="38">
                  <c:v>0.946583333333744</c:v>
                </c:pt>
                <c:pt idx="39">
                  <c:v>0.95858333333308987</c:v>
                </c:pt>
                <c:pt idx="40">
                  <c:v>1.0545833333336581</c:v>
                </c:pt>
                <c:pt idx="41">
                  <c:v>1.0125833333329242</c:v>
                </c:pt>
                <c:pt idx="42">
                  <c:v>0.91058333333377262</c:v>
                </c:pt>
                <c:pt idx="43">
                  <c:v>0.89858333333306084</c:v>
                </c:pt>
                <c:pt idx="44">
                  <c:v>1.0065833333336962</c:v>
                </c:pt>
                <c:pt idx="45">
                  <c:v>0.9625833333328786</c:v>
                </c:pt>
                <c:pt idx="46">
                  <c:v>0.85258333333342873</c:v>
                </c:pt>
                <c:pt idx="47">
                  <c:v>0.99115476190505092</c:v>
                </c:pt>
                <c:pt idx="48">
                  <c:v>0.88658333333305506</c:v>
                </c:pt>
                <c:pt idx="49">
                  <c:v>0.89258333333342244</c:v>
                </c:pt>
                <c:pt idx="50">
                  <c:v>0.79058333333300868</c:v>
                </c:pt>
                <c:pt idx="51">
                  <c:v>0.946583333333744</c:v>
                </c:pt>
                <c:pt idx="52">
                  <c:v>0.85058333333303759</c:v>
                </c:pt>
                <c:pt idx="53">
                  <c:v>0.82658333333302603</c:v>
                </c:pt>
                <c:pt idx="54">
                  <c:v>0.9425833333334146</c:v>
                </c:pt>
                <c:pt idx="55">
                  <c:v>0.79258333333343811</c:v>
                </c:pt>
                <c:pt idx="56">
                  <c:v>1.0185833333331189</c:v>
                </c:pt>
                <c:pt idx="57">
                  <c:v>0.87458333333380123</c:v>
                </c:pt>
                <c:pt idx="58">
                  <c:v>0.90258333333342089</c:v>
                </c:pt>
                <c:pt idx="59">
                  <c:v>0.81458333333302024</c:v>
                </c:pt>
                <c:pt idx="60">
                  <c:v>0.95258333333341305</c:v>
                </c:pt>
                <c:pt idx="61">
                  <c:v>0.79258333333343811</c:v>
                </c:pt>
                <c:pt idx="62">
                  <c:v>0.9425833333334146</c:v>
                </c:pt>
                <c:pt idx="63">
                  <c:v>0.86258333333304349</c:v>
                </c:pt>
                <c:pt idx="64">
                  <c:v>0.93258333333341614</c:v>
                </c:pt>
                <c:pt idx="65">
                  <c:v>0.79058333333300868</c:v>
                </c:pt>
                <c:pt idx="66">
                  <c:v>0.83858333333382995</c:v>
                </c:pt>
                <c:pt idx="67">
                  <c:v>0.94258333333286037</c:v>
                </c:pt>
                <c:pt idx="68">
                  <c:v>0.80258333333385856</c:v>
                </c:pt>
                <c:pt idx="69">
                  <c:v>0.99458333333310722</c:v>
                </c:pt>
                <c:pt idx="70">
                  <c:v>0.85058333333382041</c:v>
                </c:pt>
                <c:pt idx="71">
                  <c:v>0.77858333333300289</c:v>
                </c:pt>
                <c:pt idx="72">
                  <c:v>0.9425833333334146</c:v>
                </c:pt>
                <c:pt idx="73">
                  <c:v>0.79058333333300868</c:v>
                </c:pt>
                <c:pt idx="74">
                  <c:v>1.0065833333336962</c:v>
                </c:pt>
                <c:pt idx="75">
                  <c:v>0.82658333333302603</c:v>
                </c:pt>
                <c:pt idx="76">
                  <c:v>0.82658333333302603</c:v>
                </c:pt>
                <c:pt idx="77">
                  <c:v>0.87258333333342553</c:v>
                </c:pt>
                <c:pt idx="78">
                  <c:v>0.86258333333381088</c:v>
                </c:pt>
                <c:pt idx="79">
                  <c:v>0.94258333333286037</c:v>
                </c:pt>
                <c:pt idx="80">
                  <c:v>0.80258333333385856</c:v>
                </c:pt>
                <c:pt idx="81">
                  <c:v>0.80258333333301446</c:v>
                </c:pt>
                <c:pt idx="82">
                  <c:v>0.93258333333341614</c:v>
                </c:pt>
                <c:pt idx="83">
                  <c:v>0.80258333333301446</c:v>
                </c:pt>
                <c:pt idx="84">
                  <c:v>0.81258333333343491</c:v>
                </c:pt>
                <c:pt idx="85">
                  <c:v>0.9225833333334178</c:v>
                </c:pt>
                <c:pt idx="86">
                  <c:v>0.85058333333303759</c:v>
                </c:pt>
                <c:pt idx="87">
                  <c:v>0.9225833333334178</c:v>
                </c:pt>
                <c:pt idx="88">
                  <c:v>0.80258333333385856</c:v>
                </c:pt>
                <c:pt idx="89">
                  <c:v>0.81458333333302024</c:v>
                </c:pt>
                <c:pt idx="90">
                  <c:v>0.89258333333342244</c:v>
                </c:pt>
                <c:pt idx="91">
                  <c:v>0.76658333333299711</c:v>
                </c:pt>
                <c:pt idx="92">
                  <c:v>0.96258333333341151</c:v>
                </c:pt>
                <c:pt idx="93">
                  <c:v>0.86258333333381088</c:v>
                </c:pt>
                <c:pt idx="94">
                  <c:v>0.81458333333302024</c:v>
                </c:pt>
                <c:pt idx="95">
                  <c:v>0.95258333333341305</c:v>
                </c:pt>
                <c:pt idx="96">
                  <c:v>0.83858333333303181</c:v>
                </c:pt>
                <c:pt idx="97">
                  <c:v>0.83858333333382995</c:v>
                </c:pt>
                <c:pt idx="98">
                  <c:v>0.81458333333302024</c:v>
                </c:pt>
                <c:pt idx="99">
                  <c:v>1.0825833333333927</c:v>
                </c:pt>
                <c:pt idx="100">
                  <c:v>0.82658333333302603</c:v>
                </c:pt>
                <c:pt idx="101">
                  <c:v>0.79258333333343811</c:v>
                </c:pt>
                <c:pt idx="102">
                  <c:v>0.82658333333302603</c:v>
                </c:pt>
                <c:pt idx="103">
                  <c:v>0.91258333333341934</c:v>
                </c:pt>
                <c:pt idx="104">
                  <c:v>0.97258333333340996</c:v>
                </c:pt>
                <c:pt idx="105">
                  <c:v>0.87458333333304927</c:v>
                </c:pt>
                <c:pt idx="106">
                  <c:v>0.83858333333382995</c:v>
                </c:pt>
                <c:pt idx="107">
                  <c:v>0.93258333333341614</c:v>
                </c:pt>
                <c:pt idx="108">
                  <c:v>0.79058333333300868</c:v>
                </c:pt>
                <c:pt idx="109">
                  <c:v>0.87972619047601541</c:v>
                </c:pt>
                <c:pt idx="110">
                  <c:v>0.87258333333342553</c:v>
                </c:pt>
                <c:pt idx="111">
                  <c:v>0.71858333333392543</c:v>
                </c:pt>
                <c:pt idx="112">
                  <c:v>0.79058333333300868</c:v>
                </c:pt>
                <c:pt idx="113">
                  <c:v>0.79058333333300868</c:v>
                </c:pt>
                <c:pt idx="114">
                  <c:v>0.91258333333341934</c:v>
                </c:pt>
                <c:pt idx="115">
                  <c:v>0.7905833333338681</c:v>
                </c:pt>
                <c:pt idx="116">
                  <c:v>0.82658333333302603</c:v>
                </c:pt>
                <c:pt idx="117">
                  <c:v>0.88258333333342398</c:v>
                </c:pt>
                <c:pt idx="118">
                  <c:v>0.93458333333307819</c:v>
                </c:pt>
                <c:pt idx="119">
                  <c:v>0.86258333333370119</c:v>
                </c:pt>
                <c:pt idx="120">
                  <c:v>0.72258333333266034</c:v>
                </c:pt>
                <c:pt idx="121">
                  <c:v>0.86258333333381088</c:v>
                </c:pt>
                <c:pt idx="122">
                  <c:v>0.87258333333342553</c:v>
                </c:pt>
                <c:pt idx="123">
                  <c:v>0.77858333333300289</c:v>
                </c:pt>
                <c:pt idx="124">
                  <c:v>0.75458333333299121</c:v>
                </c:pt>
                <c:pt idx="125">
                  <c:v>0.90258333333342089</c:v>
                </c:pt>
                <c:pt idx="126">
                  <c:v>0.75458333333389682</c:v>
                </c:pt>
                <c:pt idx="127">
                  <c:v>0.88258333333280581</c:v>
                </c:pt>
                <c:pt idx="128">
                  <c:v>0.76658333333388717</c:v>
                </c:pt>
                <c:pt idx="129">
                  <c:v>0.87972619047601541</c:v>
                </c:pt>
                <c:pt idx="130">
                  <c:v>0.7905833333338681</c:v>
                </c:pt>
                <c:pt idx="131">
                  <c:v>0.89258333333281492</c:v>
                </c:pt>
                <c:pt idx="132">
                  <c:v>0.81458333333384902</c:v>
                </c:pt>
                <c:pt idx="133">
                  <c:v>0.80258333333301446</c:v>
                </c:pt>
                <c:pt idx="134">
                  <c:v>0.81458333333384902</c:v>
                </c:pt>
                <c:pt idx="135">
                  <c:v>0.91258333333283315</c:v>
                </c:pt>
                <c:pt idx="136">
                  <c:v>0.89858333333378215</c:v>
                </c:pt>
                <c:pt idx="137">
                  <c:v>0.76658333333299711</c:v>
                </c:pt>
                <c:pt idx="138">
                  <c:v>0.7725833333334412</c:v>
                </c:pt>
                <c:pt idx="139">
                  <c:v>0.92258333333307241</c:v>
                </c:pt>
                <c:pt idx="140">
                  <c:v>0.7905833333338681</c:v>
                </c:pt>
                <c:pt idx="141">
                  <c:v>0.83858333333303181</c:v>
                </c:pt>
                <c:pt idx="142">
                  <c:v>0.89258333333342244</c:v>
                </c:pt>
                <c:pt idx="143">
                  <c:v>0.7725833333334412</c:v>
                </c:pt>
                <c:pt idx="144">
                  <c:v>0.91058333333306662</c:v>
                </c:pt>
                <c:pt idx="145">
                  <c:v>0.85258333333342873</c:v>
                </c:pt>
                <c:pt idx="146">
                  <c:v>0.88258333333342398</c:v>
                </c:pt>
                <c:pt idx="147">
                  <c:v>0.76658333333299711</c:v>
                </c:pt>
                <c:pt idx="148">
                  <c:v>0.76658333333388717</c:v>
                </c:pt>
                <c:pt idx="149">
                  <c:v>0.76658333333299711</c:v>
                </c:pt>
                <c:pt idx="150">
                  <c:v>0.88658333333305506</c:v>
                </c:pt>
                <c:pt idx="151">
                  <c:v>0.90258333333342089</c:v>
                </c:pt>
                <c:pt idx="152">
                  <c:v>0.77858333333387764</c:v>
                </c:pt>
                <c:pt idx="153">
                  <c:v>0.75458333333299121</c:v>
                </c:pt>
                <c:pt idx="154">
                  <c:v>0.9225833333334178</c:v>
                </c:pt>
                <c:pt idx="155">
                  <c:v>0.9425833333334146</c:v>
                </c:pt>
                <c:pt idx="156">
                  <c:v>0.79058333333300868</c:v>
                </c:pt>
                <c:pt idx="157">
                  <c:v>0.79058333333300868</c:v>
                </c:pt>
                <c:pt idx="158">
                  <c:v>0.90258333333342089</c:v>
                </c:pt>
                <c:pt idx="159">
                  <c:v>0.76658333333388717</c:v>
                </c:pt>
                <c:pt idx="160">
                  <c:v>0.76658333333299711</c:v>
                </c:pt>
                <c:pt idx="161">
                  <c:v>0.9654404761903268</c:v>
                </c:pt>
                <c:pt idx="162">
                  <c:v>0.88258333333342398</c:v>
                </c:pt>
                <c:pt idx="163">
                  <c:v>0.7905833333338681</c:v>
                </c:pt>
                <c:pt idx="164">
                  <c:v>0.90258333333342089</c:v>
                </c:pt>
                <c:pt idx="165">
                  <c:v>0.77858333333300289</c:v>
                </c:pt>
                <c:pt idx="166">
                  <c:v>0.90258333333342089</c:v>
                </c:pt>
                <c:pt idx="167">
                  <c:v>0.77858333333300289</c:v>
                </c:pt>
                <c:pt idx="168">
                  <c:v>0.79258333333343811</c:v>
                </c:pt>
                <c:pt idx="169">
                  <c:v>0.88258333333342398</c:v>
                </c:pt>
                <c:pt idx="170">
                  <c:v>0.77858333333300289</c:v>
                </c:pt>
                <c:pt idx="171">
                  <c:v>0.7905833333338681</c:v>
                </c:pt>
                <c:pt idx="172">
                  <c:v>0.89258333333281492</c:v>
                </c:pt>
                <c:pt idx="173">
                  <c:v>0.74258333333344595</c:v>
                </c:pt>
                <c:pt idx="174">
                  <c:v>0.83686904761943126</c:v>
                </c:pt>
                <c:pt idx="175">
                  <c:v>0.692583333332633</c:v>
                </c:pt>
                <c:pt idx="176">
                  <c:v>0.70658333333393497</c:v>
                </c:pt>
                <c:pt idx="177">
                  <c:v>0.87258333333342553</c:v>
                </c:pt>
                <c:pt idx="178">
                  <c:v>0.74258333333298543</c:v>
                </c:pt>
                <c:pt idx="179">
                  <c:v>0.87258333333342553</c:v>
                </c:pt>
                <c:pt idx="180">
                  <c:v>0.74258333333298543</c:v>
                </c:pt>
                <c:pt idx="181">
                  <c:v>0.91258333333341934</c:v>
                </c:pt>
                <c:pt idx="182">
                  <c:v>0.9225833333334178</c:v>
                </c:pt>
                <c:pt idx="183">
                  <c:v>0.79058333333300868</c:v>
                </c:pt>
                <c:pt idx="184">
                  <c:v>0.81458333333384902</c:v>
                </c:pt>
                <c:pt idx="185">
                  <c:v>0.87258333333342553</c:v>
                </c:pt>
                <c:pt idx="186">
                  <c:v>0.73258333333266945</c:v>
                </c:pt>
                <c:pt idx="187">
                  <c:v>0.82829761904800792</c:v>
                </c:pt>
                <c:pt idx="188">
                  <c:v>0.75458333333299121</c:v>
                </c:pt>
                <c:pt idx="189">
                  <c:v>0.92258333333376308</c:v>
                </c:pt>
                <c:pt idx="190">
                  <c:v>0.77258333333270579</c:v>
                </c:pt>
                <c:pt idx="191">
                  <c:v>0.92258333333376308</c:v>
                </c:pt>
                <c:pt idx="192">
                  <c:v>0.68258333333295651</c:v>
                </c:pt>
                <c:pt idx="193">
                  <c:v>0.91401190476224115</c:v>
                </c:pt>
                <c:pt idx="194">
                  <c:v>0.77858333333300289</c:v>
                </c:pt>
                <c:pt idx="195">
                  <c:v>0.81972619047599737</c:v>
                </c:pt>
                <c:pt idx="196">
                  <c:v>0.75458333333389682</c:v>
                </c:pt>
                <c:pt idx="197">
                  <c:v>0.76658333333299711</c:v>
                </c:pt>
                <c:pt idx="198">
                  <c:v>0.79058333333300868</c:v>
                </c:pt>
                <c:pt idx="199">
                  <c:v>0.86258333333342718</c:v>
                </c:pt>
                <c:pt idx="200">
                  <c:v>0.7905833333338681</c:v>
                </c:pt>
                <c:pt idx="201">
                  <c:v>0.83258333333276036</c:v>
                </c:pt>
                <c:pt idx="202">
                  <c:v>0.75458333333389682</c:v>
                </c:pt>
                <c:pt idx="203">
                  <c:v>0.76658333333299711</c:v>
                </c:pt>
                <c:pt idx="204">
                  <c:v>0.87258333333342553</c:v>
                </c:pt>
                <c:pt idx="205">
                  <c:v>0.74258333333298543</c:v>
                </c:pt>
                <c:pt idx="206">
                  <c:v>0.81258333333343491</c:v>
                </c:pt>
                <c:pt idx="207">
                  <c:v>0.76658333333388717</c:v>
                </c:pt>
                <c:pt idx="208">
                  <c:v>0.70658333333296808</c:v>
                </c:pt>
                <c:pt idx="209">
                  <c:v>0.80258333333301446</c:v>
                </c:pt>
                <c:pt idx="210">
                  <c:v>0.86258333333342718</c:v>
                </c:pt>
                <c:pt idx="211">
                  <c:v>0.7905833333338681</c:v>
                </c:pt>
                <c:pt idx="212">
                  <c:v>0.90258333333342089</c:v>
                </c:pt>
                <c:pt idx="213">
                  <c:v>0.73058333333297965</c:v>
                </c:pt>
                <c:pt idx="214">
                  <c:v>0.90258333333342089</c:v>
                </c:pt>
                <c:pt idx="215">
                  <c:v>0.75258333333344429</c:v>
                </c:pt>
                <c:pt idx="216">
                  <c:v>0.91258333333283315</c:v>
                </c:pt>
                <c:pt idx="217">
                  <c:v>0.74258333333344595</c:v>
                </c:pt>
                <c:pt idx="218">
                  <c:v>0.75458333333389682</c:v>
                </c:pt>
                <c:pt idx="219">
                  <c:v>0.91058333333306662</c:v>
                </c:pt>
                <c:pt idx="220">
                  <c:v>0.76258333333344275</c:v>
                </c:pt>
                <c:pt idx="221">
                  <c:v>0.76658333333299711</c:v>
                </c:pt>
                <c:pt idx="222">
                  <c:v>1.0125833333334038</c:v>
                </c:pt>
                <c:pt idx="223">
                  <c:v>0.60258333333346781</c:v>
                </c:pt>
                <c:pt idx="224">
                  <c:v>0.93458333333307819</c:v>
                </c:pt>
                <c:pt idx="225">
                  <c:v>0.7905833333338681</c:v>
                </c:pt>
                <c:pt idx="226">
                  <c:v>0.89258333333342244</c:v>
                </c:pt>
                <c:pt idx="227">
                  <c:v>0.76658333333299711</c:v>
                </c:pt>
                <c:pt idx="228">
                  <c:v>0.77858333333300289</c:v>
                </c:pt>
                <c:pt idx="229">
                  <c:v>0.7305833333339159</c:v>
                </c:pt>
                <c:pt idx="230">
                  <c:v>0.73058333333297965</c:v>
                </c:pt>
                <c:pt idx="231">
                  <c:v>1.0225833333334022</c:v>
                </c:pt>
                <c:pt idx="232">
                  <c:v>0.77858333333300289</c:v>
                </c:pt>
                <c:pt idx="233">
                  <c:v>0.64658333333398277</c:v>
                </c:pt>
                <c:pt idx="234">
                  <c:v>0.75458333333299121</c:v>
                </c:pt>
                <c:pt idx="235">
                  <c:v>0.74258333333298543</c:v>
                </c:pt>
                <c:pt idx="236">
                  <c:v>0.86258333333342718</c:v>
                </c:pt>
                <c:pt idx="237">
                  <c:v>0.80258333333385856</c:v>
                </c:pt>
                <c:pt idx="238">
                  <c:v>0.91258333333341934</c:v>
                </c:pt>
                <c:pt idx="239">
                  <c:v>0.75258333333268757</c:v>
                </c:pt>
                <c:pt idx="240">
                  <c:v>0.946583333333744</c:v>
                </c:pt>
                <c:pt idx="241">
                  <c:v>0.77858333333300289</c:v>
                </c:pt>
                <c:pt idx="242">
                  <c:v>0.75458333333389682</c:v>
                </c:pt>
                <c:pt idx="243">
                  <c:v>0.91258333333283315</c:v>
                </c:pt>
                <c:pt idx="244">
                  <c:v>0.70258333333345213</c:v>
                </c:pt>
                <c:pt idx="245">
                  <c:v>0.99258333333340687</c:v>
                </c:pt>
                <c:pt idx="246">
                  <c:v>0.58658333333291013</c:v>
                </c:pt>
                <c:pt idx="247">
                  <c:v>0.87258333333342553</c:v>
                </c:pt>
                <c:pt idx="248">
                  <c:v>0.87258333333342553</c:v>
                </c:pt>
                <c:pt idx="249">
                  <c:v>0.75458333333389682</c:v>
                </c:pt>
                <c:pt idx="250">
                  <c:v>0.76658333333299711</c:v>
                </c:pt>
                <c:pt idx="251">
                  <c:v>0.86258333333342718</c:v>
                </c:pt>
                <c:pt idx="252">
                  <c:v>0.76658333333299711</c:v>
                </c:pt>
                <c:pt idx="253">
                  <c:v>0.70658333333393497</c:v>
                </c:pt>
                <c:pt idx="254">
                  <c:v>0.73058333333297965</c:v>
                </c:pt>
                <c:pt idx="255">
                  <c:v>0.77858333333300289</c:v>
                </c:pt>
                <c:pt idx="256">
                  <c:v>1.0125833333334038</c:v>
                </c:pt>
                <c:pt idx="257">
                  <c:v>0.56258333333404953</c:v>
                </c:pt>
                <c:pt idx="258">
                  <c:v>0.82258333333275124</c:v>
                </c:pt>
                <c:pt idx="259">
                  <c:v>0.83258333333343182</c:v>
                </c:pt>
                <c:pt idx="260">
                  <c:v>0.74258333333390636</c:v>
                </c:pt>
                <c:pt idx="261">
                  <c:v>0.86258333333304349</c:v>
                </c:pt>
                <c:pt idx="262">
                  <c:v>0.58658333333291013</c:v>
                </c:pt>
                <c:pt idx="263">
                  <c:v>0.9425833333334146</c:v>
                </c:pt>
                <c:pt idx="264">
                  <c:v>0.5825833333334709</c:v>
                </c:pt>
                <c:pt idx="265">
                  <c:v>0.82258333333343336</c:v>
                </c:pt>
                <c:pt idx="266">
                  <c:v>0.83258333333343182</c:v>
                </c:pt>
                <c:pt idx="267">
                  <c:v>0.91058333333306662</c:v>
                </c:pt>
                <c:pt idx="268">
                  <c:v>0.80258333333385856</c:v>
                </c:pt>
                <c:pt idx="269">
                  <c:v>0.65858333333294483</c:v>
                </c:pt>
                <c:pt idx="270">
                  <c:v>0.88258333333342398</c:v>
                </c:pt>
                <c:pt idx="271">
                  <c:v>0.71258333333345059</c:v>
                </c:pt>
                <c:pt idx="272">
                  <c:v>0.8725833333327967</c:v>
                </c:pt>
                <c:pt idx="273">
                  <c:v>0.90258333333342089</c:v>
                </c:pt>
                <c:pt idx="274">
                  <c:v>0.82658333333383949</c:v>
                </c:pt>
                <c:pt idx="275">
                  <c:v>0.88658333333305506</c:v>
                </c:pt>
                <c:pt idx="276">
                  <c:v>0.91401190476173999</c:v>
                </c:pt>
                <c:pt idx="277">
                  <c:v>0.86258333333381088</c:v>
                </c:pt>
                <c:pt idx="278">
                  <c:v>0.87458333333304927</c:v>
                </c:pt>
                <c:pt idx="279">
                  <c:v>0.98258333333371528</c:v>
                </c:pt>
                <c:pt idx="280">
                  <c:v>0.9625833333328786</c:v>
                </c:pt>
                <c:pt idx="281">
                  <c:v>0.80258333333385856</c:v>
                </c:pt>
                <c:pt idx="282">
                  <c:v>0.77858333333300289</c:v>
                </c:pt>
                <c:pt idx="283">
                  <c:v>0.7905833333338681</c:v>
                </c:pt>
                <c:pt idx="284">
                  <c:v>0.75458333333299121</c:v>
                </c:pt>
                <c:pt idx="285">
                  <c:v>0.88258333333342398</c:v>
                </c:pt>
                <c:pt idx="286">
                  <c:v>0.76658333333299711</c:v>
                </c:pt>
                <c:pt idx="287">
                  <c:v>0.82829761904742849</c:v>
                </c:pt>
                <c:pt idx="288">
                  <c:v>0.7305833333339159</c:v>
                </c:pt>
                <c:pt idx="289">
                  <c:v>0.86258333333342718</c:v>
                </c:pt>
                <c:pt idx="290">
                  <c:v>0.71258333333345059</c:v>
                </c:pt>
                <c:pt idx="291">
                  <c:v>0.75458333333299121</c:v>
                </c:pt>
                <c:pt idx="292">
                  <c:v>0.80258333333301446</c:v>
                </c:pt>
                <c:pt idx="293">
                  <c:v>1.0625833333333958</c:v>
                </c:pt>
                <c:pt idx="294">
                  <c:v>0.7905833333338681</c:v>
                </c:pt>
                <c:pt idx="295">
                  <c:v>0.85058333333303759</c:v>
                </c:pt>
                <c:pt idx="296">
                  <c:v>0.74258333333298543</c:v>
                </c:pt>
                <c:pt idx="297">
                  <c:v>0.7905833333338681</c:v>
                </c:pt>
                <c:pt idx="298">
                  <c:v>1.0425833333333989</c:v>
                </c:pt>
                <c:pt idx="299">
                  <c:v>0.79258333333272402</c:v>
                </c:pt>
                <c:pt idx="300">
                  <c:v>0.87258333333342553</c:v>
                </c:pt>
                <c:pt idx="301">
                  <c:v>0.90258333333342089</c:v>
                </c:pt>
                <c:pt idx="302">
                  <c:v>0.71858333333297386</c:v>
                </c:pt>
                <c:pt idx="303">
                  <c:v>0.7325833333334475</c:v>
                </c:pt>
                <c:pt idx="304">
                  <c:v>0.93458333333375354</c:v>
                </c:pt>
                <c:pt idx="305">
                  <c:v>0.80258333333301446</c:v>
                </c:pt>
                <c:pt idx="306">
                  <c:v>0.80258333333301446</c:v>
                </c:pt>
                <c:pt idx="307">
                  <c:v>0.82658333333383949</c:v>
                </c:pt>
                <c:pt idx="308">
                  <c:v>0.88258333333342398</c:v>
                </c:pt>
                <c:pt idx="309">
                  <c:v>0.80258333333301446</c:v>
                </c:pt>
                <c:pt idx="310">
                  <c:v>0.73058333333297965</c:v>
                </c:pt>
                <c:pt idx="311">
                  <c:v>0.89258333333342244</c:v>
                </c:pt>
                <c:pt idx="312">
                  <c:v>0.75458333333389682</c:v>
                </c:pt>
                <c:pt idx="313">
                  <c:v>0.80258333333301446</c:v>
                </c:pt>
                <c:pt idx="314">
                  <c:v>0.88258333333342398</c:v>
                </c:pt>
                <c:pt idx="315">
                  <c:v>0.67058333333295073</c:v>
                </c:pt>
                <c:pt idx="316">
                  <c:v>0.68258333333395405</c:v>
                </c:pt>
                <c:pt idx="317">
                  <c:v>0.71858333333297386</c:v>
                </c:pt>
                <c:pt idx="318">
                  <c:v>0.84258333333343027</c:v>
                </c:pt>
                <c:pt idx="319">
                  <c:v>0.71858333333297386</c:v>
                </c:pt>
                <c:pt idx="320">
                  <c:v>0.68258333333395405</c:v>
                </c:pt>
                <c:pt idx="321">
                  <c:v>0.88658333333305506</c:v>
                </c:pt>
                <c:pt idx="322">
                  <c:v>0.82258333333343336</c:v>
                </c:pt>
                <c:pt idx="323">
                  <c:v>0.64829761904737437</c:v>
                </c:pt>
                <c:pt idx="324">
                  <c:v>0.85058333333382041</c:v>
                </c:pt>
                <c:pt idx="325">
                  <c:v>0.73058333333297965</c:v>
                </c:pt>
                <c:pt idx="326">
                  <c:v>0.71258333333345059</c:v>
                </c:pt>
                <c:pt idx="327">
                  <c:v>0.76658333333299711</c:v>
                </c:pt>
                <c:pt idx="328">
                  <c:v>0.75458333333389682</c:v>
                </c:pt>
                <c:pt idx="329">
                  <c:v>0.88258333333280581</c:v>
                </c:pt>
                <c:pt idx="330">
                  <c:v>0.77858333333387764</c:v>
                </c:pt>
                <c:pt idx="331">
                  <c:v>0.87258333333342553</c:v>
                </c:pt>
                <c:pt idx="332">
                  <c:v>0.74258333333298543</c:v>
                </c:pt>
                <c:pt idx="333">
                  <c:v>0.73058333333297965</c:v>
                </c:pt>
                <c:pt idx="334">
                  <c:v>0.86258333333342718</c:v>
                </c:pt>
                <c:pt idx="335">
                  <c:v>0.74258333333390636</c:v>
                </c:pt>
                <c:pt idx="336">
                  <c:v>0.87258333333342553</c:v>
                </c:pt>
                <c:pt idx="337">
                  <c:v>0.75458333333299121</c:v>
                </c:pt>
                <c:pt idx="338">
                  <c:v>0.83258333333343182</c:v>
                </c:pt>
                <c:pt idx="339">
                  <c:v>0.75458333333299121</c:v>
                </c:pt>
                <c:pt idx="340">
                  <c:v>0.76658333333299711</c:v>
                </c:pt>
                <c:pt idx="341">
                  <c:v>0.86258333333342718</c:v>
                </c:pt>
                <c:pt idx="342">
                  <c:v>0.7305833333339159</c:v>
                </c:pt>
                <c:pt idx="343">
                  <c:v>0.73058333333297965</c:v>
                </c:pt>
                <c:pt idx="344">
                  <c:v>0.88258333333342398</c:v>
                </c:pt>
                <c:pt idx="345">
                  <c:v>0.67058333333295073</c:v>
                </c:pt>
                <c:pt idx="346">
                  <c:v>0.65858333333397323</c:v>
                </c:pt>
                <c:pt idx="347">
                  <c:v>0.85258333333342873</c:v>
                </c:pt>
                <c:pt idx="348">
                  <c:v>0.69458333333296229</c:v>
                </c:pt>
                <c:pt idx="349">
                  <c:v>0.67058333333295073</c:v>
                </c:pt>
                <c:pt idx="350">
                  <c:v>0.81258333333343491</c:v>
                </c:pt>
                <c:pt idx="351">
                  <c:v>0.67058333333396358</c:v>
                </c:pt>
                <c:pt idx="352">
                  <c:v>0.91058333333306662</c:v>
                </c:pt>
                <c:pt idx="353">
                  <c:v>0.7325833333334475</c:v>
                </c:pt>
                <c:pt idx="354">
                  <c:v>0.91058333333306662</c:v>
                </c:pt>
                <c:pt idx="355">
                  <c:v>0.74258333333390636</c:v>
                </c:pt>
                <c:pt idx="356">
                  <c:v>0.85258333333277858</c:v>
                </c:pt>
                <c:pt idx="357">
                  <c:v>0.7325833333334475</c:v>
                </c:pt>
                <c:pt idx="358">
                  <c:v>0.75458333333389682</c:v>
                </c:pt>
                <c:pt idx="359">
                  <c:v>0.86258333333278769</c:v>
                </c:pt>
                <c:pt idx="360">
                  <c:v>0.74258333333390636</c:v>
                </c:pt>
                <c:pt idx="361">
                  <c:v>0.7325833333334475</c:v>
                </c:pt>
                <c:pt idx="362">
                  <c:v>0.81458333333302024</c:v>
                </c:pt>
                <c:pt idx="363">
                  <c:v>0.85258333333342873</c:v>
                </c:pt>
                <c:pt idx="364">
                  <c:v>0.73058333333297965</c:v>
                </c:pt>
                <c:pt idx="365">
                  <c:v>0.71858333333392543</c:v>
                </c:pt>
                <c:pt idx="366">
                  <c:v>0.73058333333297965</c:v>
                </c:pt>
                <c:pt idx="367">
                  <c:v>0.74258333333298543</c:v>
                </c:pt>
                <c:pt idx="368">
                  <c:v>0.85258333333342873</c:v>
                </c:pt>
                <c:pt idx="369">
                  <c:v>0.70658333333393497</c:v>
                </c:pt>
                <c:pt idx="370">
                  <c:v>0.91058333333306662</c:v>
                </c:pt>
                <c:pt idx="371">
                  <c:v>0.88258333333342398</c:v>
                </c:pt>
                <c:pt idx="372">
                  <c:v>0.75458333333299121</c:v>
                </c:pt>
                <c:pt idx="373">
                  <c:v>0.74258333333390636</c:v>
                </c:pt>
                <c:pt idx="374">
                  <c:v>0.71858333333297386</c:v>
                </c:pt>
                <c:pt idx="375">
                  <c:v>0.69458333333296229</c:v>
                </c:pt>
                <c:pt idx="376">
                  <c:v>0.87258333333342553</c:v>
                </c:pt>
                <c:pt idx="377">
                  <c:v>0.7305833333339159</c:v>
                </c:pt>
                <c:pt idx="378">
                  <c:v>0.89858333333306084</c:v>
                </c:pt>
                <c:pt idx="379">
                  <c:v>0.77858333333300289</c:v>
                </c:pt>
                <c:pt idx="380">
                  <c:v>0.7325833333334475</c:v>
                </c:pt>
                <c:pt idx="381">
                  <c:v>0.75458333333389682</c:v>
                </c:pt>
                <c:pt idx="382">
                  <c:v>0.92258333333307241</c:v>
                </c:pt>
                <c:pt idx="383">
                  <c:v>0.7325833333334475</c:v>
                </c:pt>
                <c:pt idx="384">
                  <c:v>0.75458333333299121</c:v>
                </c:pt>
                <c:pt idx="385">
                  <c:v>1.0325833333334007</c:v>
                </c:pt>
                <c:pt idx="386">
                  <c:v>0.6105833333329217</c:v>
                </c:pt>
                <c:pt idx="387">
                  <c:v>0.76658333333388717</c:v>
                </c:pt>
                <c:pt idx="388">
                  <c:v>0.86258333333342718</c:v>
                </c:pt>
                <c:pt idx="389">
                  <c:v>0.89858333333306084</c:v>
                </c:pt>
                <c:pt idx="390">
                  <c:v>0.70658333333296808</c:v>
                </c:pt>
                <c:pt idx="391">
                  <c:v>0.87258333333342553</c:v>
                </c:pt>
                <c:pt idx="392">
                  <c:v>0.7305833333339159</c:v>
                </c:pt>
                <c:pt idx="393">
                  <c:v>0.74258333333298543</c:v>
                </c:pt>
                <c:pt idx="394">
                  <c:v>0.85258333333342873</c:v>
                </c:pt>
                <c:pt idx="395">
                  <c:v>0.56258333333289845</c:v>
                </c:pt>
                <c:pt idx="396">
                  <c:v>0.83258333333343182</c:v>
                </c:pt>
                <c:pt idx="397">
                  <c:v>0.71858333333392543</c:v>
                </c:pt>
                <c:pt idx="398">
                  <c:v>0.83258333333276036</c:v>
                </c:pt>
                <c:pt idx="399">
                  <c:v>0.70658333333393497</c:v>
                </c:pt>
                <c:pt idx="400">
                  <c:v>0.83258333333343182</c:v>
                </c:pt>
                <c:pt idx="401">
                  <c:v>0.71258333333265123</c:v>
                </c:pt>
                <c:pt idx="402">
                  <c:v>0.85058333333382041</c:v>
                </c:pt>
                <c:pt idx="403">
                  <c:v>0.72258333333344904</c:v>
                </c:pt>
                <c:pt idx="404">
                  <c:v>0.86258333333342718</c:v>
                </c:pt>
                <c:pt idx="405">
                  <c:v>0.5265833333328811</c:v>
                </c:pt>
                <c:pt idx="406">
                  <c:v>0.86258333333342718</c:v>
                </c:pt>
                <c:pt idx="407">
                  <c:v>0.74258333333298543</c:v>
                </c:pt>
                <c:pt idx="408">
                  <c:v>0.79401190476170391</c:v>
                </c:pt>
                <c:pt idx="409">
                  <c:v>0.7305833333339159</c:v>
                </c:pt>
                <c:pt idx="410">
                  <c:v>0.73058333333297965</c:v>
                </c:pt>
                <c:pt idx="411">
                  <c:v>0.88658333333379169</c:v>
                </c:pt>
                <c:pt idx="412">
                  <c:v>0.84258333333276947</c:v>
                </c:pt>
                <c:pt idx="413">
                  <c:v>0.75458333333389682</c:v>
                </c:pt>
                <c:pt idx="414">
                  <c:v>0.74258333333298543</c:v>
                </c:pt>
                <c:pt idx="415">
                  <c:v>0.85258333333342873</c:v>
                </c:pt>
                <c:pt idx="416">
                  <c:v>0.68258333333295651</c:v>
                </c:pt>
                <c:pt idx="417">
                  <c:v>0.69458333333394451</c:v>
                </c:pt>
                <c:pt idx="418">
                  <c:v>0.6105833333329217</c:v>
                </c:pt>
                <c:pt idx="419">
                  <c:v>0.62258333333400184</c:v>
                </c:pt>
                <c:pt idx="420">
                  <c:v>0.72258333333266034</c:v>
                </c:pt>
                <c:pt idx="421">
                  <c:v>0.58658333333403045</c:v>
                </c:pt>
                <c:pt idx="422">
                  <c:v>0.64658333333293905</c:v>
                </c:pt>
                <c:pt idx="423">
                  <c:v>0.76258333333344275</c:v>
                </c:pt>
                <c:pt idx="424">
                  <c:v>0.65858333333294483</c:v>
                </c:pt>
                <c:pt idx="425">
                  <c:v>0.65858333333397323</c:v>
                </c:pt>
                <c:pt idx="426">
                  <c:v>0.6105833333329217</c:v>
                </c:pt>
                <c:pt idx="427">
                  <c:v>0.81258333333343491</c:v>
                </c:pt>
                <c:pt idx="428">
                  <c:v>0.62258333333292748</c:v>
                </c:pt>
                <c:pt idx="429">
                  <c:v>0.62258333333346461</c:v>
                </c:pt>
                <c:pt idx="430">
                  <c:v>0.68258333333395405</c:v>
                </c:pt>
                <c:pt idx="431">
                  <c:v>0.65858333333294483</c:v>
                </c:pt>
                <c:pt idx="432">
                  <c:v>0.78258333333343966</c:v>
                </c:pt>
                <c:pt idx="433">
                  <c:v>0.81458333333302024</c:v>
                </c:pt>
                <c:pt idx="434">
                  <c:v>0.65858333333397323</c:v>
                </c:pt>
                <c:pt idx="435">
                  <c:v>0.65858333333294483</c:v>
                </c:pt>
                <c:pt idx="436">
                  <c:v>0.68258333333295651</c:v>
                </c:pt>
                <c:pt idx="437">
                  <c:v>0.75258333333344429</c:v>
                </c:pt>
                <c:pt idx="438">
                  <c:v>0.67058333333396358</c:v>
                </c:pt>
                <c:pt idx="439">
                  <c:v>0.81258333333274213</c:v>
                </c:pt>
                <c:pt idx="440">
                  <c:v>0.65258333333345997</c:v>
                </c:pt>
                <c:pt idx="441">
                  <c:v>0.67058333333396358</c:v>
                </c:pt>
                <c:pt idx="442">
                  <c:v>0.69258333333345368</c:v>
                </c:pt>
                <c:pt idx="443">
                  <c:v>0.65858333333294483</c:v>
                </c:pt>
                <c:pt idx="444">
                  <c:v>0.82258333333343336</c:v>
                </c:pt>
                <c:pt idx="445">
                  <c:v>0.80258333333343657</c:v>
                </c:pt>
                <c:pt idx="446">
                  <c:v>0.79258333333343811</c:v>
                </c:pt>
                <c:pt idx="447">
                  <c:v>0.53858333333288688</c:v>
                </c:pt>
                <c:pt idx="448">
                  <c:v>0.88658333333305506</c:v>
                </c:pt>
                <c:pt idx="449">
                  <c:v>0.69458333333394451</c:v>
                </c:pt>
                <c:pt idx="450">
                  <c:v>0.64658333333293905</c:v>
                </c:pt>
                <c:pt idx="451">
                  <c:v>0.80258333333343657</c:v>
                </c:pt>
                <c:pt idx="452">
                  <c:v>0.64658333333293905</c:v>
                </c:pt>
                <c:pt idx="453">
                  <c:v>0.68258333333395405</c:v>
                </c:pt>
                <c:pt idx="454">
                  <c:v>0.68258333333295651</c:v>
                </c:pt>
                <c:pt idx="455">
                  <c:v>0.76829761904741045</c:v>
                </c:pt>
                <c:pt idx="456">
                  <c:v>0.63258333333346306</c:v>
                </c:pt>
                <c:pt idx="457">
                  <c:v>0.73401190476235145</c:v>
                </c:pt>
                <c:pt idx="458">
                  <c:v>0.57458333333290434</c:v>
                </c:pt>
                <c:pt idx="459">
                  <c:v>0.6105833333329217</c:v>
                </c:pt>
                <c:pt idx="460">
                  <c:v>0.59858333333402092</c:v>
                </c:pt>
                <c:pt idx="461">
                  <c:v>0.79258333333343811</c:v>
                </c:pt>
                <c:pt idx="462">
                  <c:v>0.58658333333291013</c:v>
                </c:pt>
                <c:pt idx="463">
                  <c:v>0.5825833333334709</c:v>
                </c:pt>
                <c:pt idx="464">
                  <c:v>0.71686904761882353</c:v>
                </c:pt>
                <c:pt idx="465">
                  <c:v>0.64658333333293905</c:v>
                </c:pt>
                <c:pt idx="466">
                  <c:v>0.67058333333396358</c:v>
                </c:pt>
                <c:pt idx="467">
                  <c:v>0.79258333333343811</c:v>
                </c:pt>
                <c:pt idx="468">
                  <c:v>0.63458333333293326</c:v>
                </c:pt>
                <c:pt idx="469">
                  <c:v>0.63458333333293326</c:v>
                </c:pt>
                <c:pt idx="470">
                  <c:v>0.7725833333334412</c:v>
                </c:pt>
                <c:pt idx="471">
                  <c:v>0.58658333333403045</c:v>
                </c:pt>
                <c:pt idx="472">
                  <c:v>0.7725833333334412</c:v>
                </c:pt>
                <c:pt idx="473">
                  <c:v>0.58258333333253298</c:v>
                </c:pt>
                <c:pt idx="474">
                  <c:v>0.76258333333344275</c:v>
                </c:pt>
                <c:pt idx="475">
                  <c:v>0.64658333333398277</c:v>
                </c:pt>
                <c:pt idx="476">
                  <c:v>0.83258333333276036</c:v>
                </c:pt>
                <c:pt idx="477">
                  <c:v>0.68258333333395405</c:v>
                </c:pt>
                <c:pt idx="478">
                  <c:v>0.41858333333282882</c:v>
                </c:pt>
                <c:pt idx="479">
                  <c:v>0.67401190476238826</c:v>
                </c:pt>
                <c:pt idx="480">
                  <c:v>0.70829761904739241</c:v>
                </c:pt>
                <c:pt idx="481">
                  <c:v>0.63458333333293326</c:v>
                </c:pt>
                <c:pt idx="482">
                  <c:v>0.64658333333398277</c:v>
                </c:pt>
                <c:pt idx="483">
                  <c:v>0.63458333333293326</c:v>
                </c:pt>
                <c:pt idx="484">
                  <c:v>0.78258333333343966</c:v>
                </c:pt>
                <c:pt idx="485">
                  <c:v>0.65858333333294483</c:v>
                </c:pt>
                <c:pt idx="486">
                  <c:v>0.63458333333399231</c:v>
                </c:pt>
                <c:pt idx="487">
                  <c:v>0.83858333333303181</c:v>
                </c:pt>
                <c:pt idx="488">
                  <c:v>0.69458333333296229</c:v>
                </c:pt>
                <c:pt idx="489">
                  <c:v>0.57458333333403999</c:v>
                </c:pt>
                <c:pt idx="490">
                  <c:v>0.84258333333343027</c:v>
                </c:pt>
                <c:pt idx="491">
                  <c:v>0.68258333333295651</c:v>
                </c:pt>
                <c:pt idx="492">
                  <c:v>0.75258333333344429</c:v>
                </c:pt>
                <c:pt idx="493">
                  <c:v>0.69458333333296229</c:v>
                </c:pt>
                <c:pt idx="494">
                  <c:v>0.78258333333343966</c:v>
                </c:pt>
                <c:pt idx="495">
                  <c:v>0.87458333333304927</c:v>
                </c:pt>
                <c:pt idx="496">
                  <c:v>0.64658333333398277</c:v>
                </c:pt>
                <c:pt idx="497">
                  <c:v>0.67058333333295073</c:v>
                </c:pt>
                <c:pt idx="498">
                  <c:v>0.79258333333343811</c:v>
                </c:pt>
                <c:pt idx="499">
                  <c:v>0.40658333333282304</c:v>
                </c:pt>
                <c:pt idx="500">
                  <c:v>0.7725833333334412</c:v>
                </c:pt>
                <c:pt idx="501">
                  <c:v>0.80258333333343657</c:v>
                </c:pt>
                <c:pt idx="502">
                  <c:v>0.67058333333396358</c:v>
                </c:pt>
                <c:pt idx="503">
                  <c:v>0.84258333333276947</c:v>
                </c:pt>
                <c:pt idx="504">
                  <c:v>0.67058333333396358</c:v>
                </c:pt>
                <c:pt idx="505">
                  <c:v>0.74258333333298543</c:v>
                </c:pt>
                <c:pt idx="506">
                  <c:v>0.76829761904741045</c:v>
                </c:pt>
                <c:pt idx="507">
                  <c:v>0.83858333333382995</c:v>
                </c:pt>
                <c:pt idx="508">
                  <c:v>0.47858333333285796</c:v>
                </c:pt>
                <c:pt idx="509">
                  <c:v>0.79258333333343811</c:v>
                </c:pt>
                <c:pt idx="510">
                  <c:v>0.83258333333343182</c:v>
                </c:pt>
                <c:pt idx="511">
                  <c:v>0.67058333333295073</c:v>
                </c:pt>
                <c:pt idx="512">
                  <c:v>0.65858333333397323</c:v>
                </c:pt>
                <c:pt idx="513">
                  <c:v>0.68258333333295651</c:v>
                </c:pt>
                <c:pt idx="514">
                  <c:v>0.65858333333294483</c:v>
                </c:pt>
                <c:pt idx="515">
                  <c:v>0.81258333333343491</c:v>
                </c:pt>
                <c:pt idx="516">
                  <c:v>0.67058333333396358</c:v>
                </c:pt>
                <c:pt idx="517">
                  <c:v>0.68258333333295651</c:v>
                </c:pt>
                <c:pt idx="518">
                  <c:v>0.74258333333344595</c:v>
                </c:pt>
                <c:pt idx="519">
                  <c:v>0.92258333333307241</c:v>
                </c:pt>
                <c:pt idx="520">
                  <c:v>0.64658333333398277</c:v>
                </c:pt>
                <c:pt idx="521">
                  <c:v>0.61258333333256032</c:v>
                </c:pt>
                <c:pt idx="522">
                  <c:v>0.68258333333395405</c:v>
                </c:pt>
                <c:pt idx="523">
                  <c:v>0.80258333333343657</c:v>
                </c:pt>
                <c:pt idx="524">
                  <c:v>0.62258333333292748</c:v>
                </c:pt>
                <c:pt idx="525">
                  <c:v>0.62258333333292748</c:v>
                </c:pt>
                <c:pt idx="526">
                  <c:v>0.67058333333396358</c:v>
                </c:pt>
                <c:pt idx="527">
                  <c:v>0.74258333333344595</c:v>
                </c:pt>
                <c:pt idx="528">
                  <c:v>0.58658333333291013</c:v>
                </c:pt>
                <c:pt idx="529">
                  <c:v>0.7725833333334412</c:v>
                </c:pt>
                <c:pt idx="530">
                  <c:v>0.67058333333295073</c:v>
                </c:pt>
                <c:pt idx="531">
                  <c:v>0.69458333333394451</c:v>
                </c:pt>
                <c:pt idx="532">
                  <c:v>0.81258333333343491</c:v>
                </c:pt>
                <c:pt idx="533">
                  <c:v>0.49058333333286375</c:v>
                </c:pt>
                <c:pt idx="534">
                  <c:v>0.7725833333334412</c:v>
                </c:pt>
                <c:pt idx="535">
                  <c:v>0.68258333333295651</c:v>
                </c:pt>
                <c:pt idx="536">
                  <c:v>0.80258333333343657</c:v>
                </c:pt>
                <c:pt idx="537">
                  <c:v>0.65858333333294483</c:v>
                </c:pt>
                <c:pt idx="538">
                  <c:v>0.81258333333343491</c:v>
                </c:pt>
                <c:pt idx="539">
                  <c:v>0.76658333333388717</c:v>
                </c:pt>
                <c:pt idx="540">
                  <c:v>0.70658333333296808</c:v>
                </c:pt>
                <c:pt idx="541">
                  <c:v>0.73058333333297965</c:v>
                </c:pt>
                <c:pt idx="542">
                  <c:v>0.65858333333397323</c:v>
                </c:pt>
                <c:pt idx="543">
                  <c:v>0.7725833333334412</c:v>
                </c:pt>
                <c:pt idx="544">
                  <c:v>0.59858333333291591</c:v>
                </c:pt>
                <c:pt idx="545">
                  <c:v>0.74258333333344595</c:v>
                </c:pt>
                <c:pt idx="546">
                  <c:v>0.59858333333291591</c:v>
                </c:pt>
                <c:pt idx="547">
                  <c:v>0.62258333333400184</c:v>
                </c:pt>
                <c:pt idx="548">
                  <c:v>0.60258333333255121</c:v>
                </c:pt>
                <c:pt idx="549">
                  <c:v>0.63458333333399231</c:v>
                </c:pt>
                <c:pt idx="550">
                  <c:v>0.65858333333294483</c:v>
                </c:pt>
                <c:pt idx="551">
                  <c:v>0.89258333333342244</c:v>
                </c:pt>
                <c:pt idx="552">
                  <c:v>0.6105833333329217</c:v>
                </c:pt>
                <c:pt idx="553">
                  <c:v>0.55258333333347565</c:v>
                </c:pt>
                <c:pt idx="554">
                  <c:v>0.58658333333403045</c:v>
                </c:pt>
                <c:pt idx="555">
                  <c:v>0.81258333333343491</c:v>
                </c:pt>
                <c:pt idx="556">
                  <c:v>0.56258333333289845</c:v>
                </c:pt>
                <c:pt idx="557">
                  <c:v>0.76258333333344275</c:v>
                </c:pt>
                <c:pt idx="558">
                  <c:v>0.62258333333292748</c:v>
                </c:pt>
                <c:pt idx="559">
                  <c:v>0.75258333333344429</c:v>
                </c:pt>
                <c:pt idx="560">
                  <c:v>0.40658333333282304</c:v>
                </c:pt>
                <c:pt idx="561">
                  <c:v>0.61058333333401138</c:v>
                </c:pt>
                <c:pt idx="562">
                  <c:v>0.7725833333334412</c:v>
                </c:pt>
                <c:pt idx="563">
                  <c:v>0.59858333333291591</c:v>
                </c:pt>
                <c:pt idx="564">
                  <c:v>0.64658333333293905</c:v>
                </c:pt>
                <c:pt idx="565">
                  <c:v>0.67058333333396358</c:v>
                </c:pt>
                <c:pt idx="566">
                  <c:v>0.68258333333295651</c:v>
                </c:pt>
                <c:pt idx="567">
                  <c:v>0.82258333333343336</c:v>
                </c:pt>
                <c:pt idx="568">
                  <c:v>0.64658333333293905</c:v>
                </c:pt>
                <c:pt idx="569">
                  <c:v>0.64658333333398277</c:v>
                </c:pt>
                <c:pt idx="570">
                  <c:v>0.64658333333293905</c:v>
                </c:pt>
                <c:pt idx="571">
                  <c:v>0.63458333333293326</c:v>
                </c:pt>
                <c:pt idx="572">
                  <c:v>0.95258333333341305</c:v>
                </c:pt>
                <c:pt idx="573">
                  <c:v>0.68258333333395405</c:v>
                </c:pt>
                <c:pt idx="574">
                  <c:v>0.49058333333286375</c:v>
                </c:pt>
                <c:pt idx="575">
                  <c:v>0.89858333333306084</c:v>
                </c:pt>
                <c:pt idx="576">
                  <c:v>0.55058333333405918</c:v>
                </c:pt>
                <c:pt idx="577">
                  <c:v>0.96258333333341151</c:v>
                </c:pt>
                <c:pt idx="578">
                  <c:v>0.7325833333334475</c:v>
                </c:pt>
                <c:pt idx="579">
                  <c:v>0.89258333333281492</c:v>
                </c:pt>
                <c:pt idx="580">
                  <c:v>0.80258333333385856</c:v>
                </c:pt>
                <c:pt idx="581">
                  <c:v>0.75458333333299121</c:v>
                </c:pt>
                <c:pt idx="582">
                  <c:v>0.76658333333388717</c:v>
                </c:pt>
                <c:pt idx="583">
                  <c:v>0.88258333333280581</c:v>
                </c:pt>
                <c:pt idx="584">
                  <c:v>0.75458333333389682</c:v>
                </c:pt>
                <c:pt idx="585">
                  <c:v>0.76658333333299711</c:v>
                </c:pt>
                <c:pt idx="586">
                  <c:v>0.7325833333334475</c:v>
                </c:pt>
                <c:pt idx="587">
                  <c:v>0.68258333333295651</c:v>
                </c:pt>
                <c:pt idx="588">
                  <c:v>0.81258333333343491</c:v>
                </c:pt>
                <c:pt idx="589">
                  <c:v>0.81258333333343491</c:v>
                </c:pt>
                <c:pt idx="590">
                  <c:v>0.67058333333295073</c:v>
                </c:pt>
                <c:pt idx="591">
                  <c:v>0.70658333333393497</c:v>
                </c:pt>
                <c:pt idx="592">
                  <c:v>0.79258333333343811</c:v>
                </c:pt>
                <c:pt idx="593">
                  <c:v>0.71858333333297386</c:v>
                </c:pt>
                <c:pt idx="594">
                  <c:v>0.65858333333294483</c:v>
                </c:pt>
                <c:pt idx="595">
                  <c:v>0.68258333333395405</c:v>
                </c:pt>
                <c:pt idx="596">
                  <c:v>0.62258333333346461</c:v>
                </c:pt>
                <c:pt idx="597">
                  <c:v>0.63458333333293326</c:v>
                </c:pt>
                <c:pt idx="598">
                  <c:v>0.75258333333344429</c:v>
                </c:pt>
                <c:pt idx="599">
                  <c:v>0.79258333333343811</c:v>
                </c:pt>
                <c:pt idx="600">
                  <c:v>0.78258333333343966</c:v>
                </c:pt>
                <c:pt idx="601">
                  <c:v>0.64658333333293905</c:v>
                </c:pt>
                <c:pt idx="602">
                  <c:v>0.78258333333343966</c:v>
                </c:pt>
                <c:pt idx="603">
                  <c:v>0.78258333333343966</c:v>
                </c:pt>
                <c:pt idx="604">
                  <c:v>0.79258333333343811</c:v>
                </c:pt>
                <c:pt idx="605">
                  <c:v>0.65858333333294483</c:v>
                </c:pt>
                <c:pt idx="606">
                  <c:v>0.62258333333292748</c:v>
                </c:pt>
                <c:pt idx="607">
                  <c:v>0.69458333333394451</c:v>
                </c:pt>
                <c:pt idx="608">
                  <c:v>0.59858333333291591</c:v>
                </c:pt>
                <c:pt idx="609">
                  <c:v>0.80258333333343657</c:v>
                </c:pt>
                <c:pt idx="610">
                  <c:v>0.75458333333299121</c:v>
                </c:pt>
                <c:pt idx="611">
                  <c:v>0.87458333333380123</c:v>
                </c:pt>
                <c:pt idx="612">
                  <c:v>0.62258333333256932</c:v>
                </c:pt>
                <c:pt idx="613">
                  <c:v>0.65858333333397323</c:v>
                </c:pt>
                <c:pt idx="614">
                  <c:v>0.71858333333297386</c:v>
                </c:pt>
                <c:pt idx="615">
                  <c:v>0.89686904761939445</c:v>
                </c:pt>
                <c:pt idx="616">
                  <c:v>0.62258333333292748</c:v>
                </c:pt>
                <c:pt idx="617">
                  <c:v>0.71858333333297386</c:v>
                </c:pt>
                <c:pt idx="618">
                  <c:v>0.67058333333396358</c:v>
                </c:pt>
                <c:pt idx="619">
                  <c:v>0.69458333333296229</c:v>
                </c:pt>
                <c:pt idx="620">
                  <c:v>0.81258333333343491</c:v>
                </c:pt>
                <c:pt idx="621">
                  <c:v>0.69458333333296229</c:v>
                </c:pt>
                <c:pt idx="622">
                  <c:v>0.65258333333345997</c:v>
                </c:pt>
                <c:pt idx="623">
                  <c:v>0.68258333333395405</c:v>
                </c:pt>
                <c:pt idx="624">
                  <c:v>0.77258333333270579</c:v>
                </c:pt>
                <c:pt idx="625">
                  <c:v>0.67058333333396358</c:v>
                </c:pt>
                <c:pt idx="626">
                  <c:v>0.65858333333294483</c:v>
                </c:pt>
                <c:pt idx="627">
                  <c:v>0.7725833333334412</c:v>
                </c:pt>
                <c:pt idx="628">
                  <c:v>0.60258333333346781</c:v>
                </c:pt>
                <c:pt idx="629">
                  <c:v>0.7325833333334475</c:v>
                </c:pt>
                <c:pt idx="630">
                  <c:v>0.63458333333293326</c:v>
                </c:pt>
                <c:pt idx="631">
                  <c:v>0.78258333333343966</c:v>
                </c:pt>
                <c:pt idx="632">
                  <c:v>0.63458333333293326</c:v>
                </c:pt>
                <c:pt idx="633">
                  <c:v>0.44258333333414512</c:v>
                </c:pt>
                <c:pt idx="634">
                  <c:v>0.79258333333343811</c:v>
                </c:pt>
                <c:pt idx="635">
                  <c:v>0.79258333333272402</c:v>
                </c:pt>
                <c:pt idx="636">
                  <c:v>0.60258333333346781</c:v>
                </c:pt>
                <c:pt idx="637">
                  <c:v>0.64658333333398277</c:v>
                </c:pt>
                <c:pt idx="638">
                  <c:v>0.80258333333343657</c:v>
                </c:pt>
                <c:pt idx="639">
                  <c:v>0.57458333333290434</c:v>
                </c:pt>
                <c:pt idx="640">
                  <c:v>0.63458333333293326</c:v>
                </c:pt>
                <c:pt idx="641">
                  <c:v>0.57258333333347244</c:v>
                </c:pt>
                <c:pt idx="642">
                  <c:v>0.97258333333340996</c:v>
                </c:pt>
                <c:pt idx="643">
                  <c:v>0.69458333333296229</c:v>
                </c:pt>
                <c:pt idx="644">
                  <c:v>0.71858333333392543</c:v>
                </c:pt>
                <c:pt idx="645">
                  <c:v>0.69458333333296229</c:v>
                </c:pt>
                <c:pt idx="646">
                  <c:v>0.60258333333346781</c:v>
                </c:pt>
                <c:pt idx="647">
                  <c:v>0.75458333333299121</c:v>
                </c:pt>
                <c:pt idx="648">
                  <c:v>0.7325833333334475</c:v>
                </c:pt>
                <c:pt idx="649">
                  <c:v>0.65858333333397323</c:v>
                </c:pt>
                <c:pt idx="650">
                  <c:v>0.63115476190451214</c:v>
                </c:pt>
                <c:pt idx="651">
                  <c:v>0.83258333333343182</c:v>
                </c:pt>
                <c:pt idx="652">
                  <c:v>0.69258333333345368</c:v>
                </c:pt>
                <c:pt idx="653">
                  <c:v>0.71858333333297386</c:v>
                </c:pt>
                <c:pt idx="654">
                  <c:v>0.79258333333343811</c:v>
                </c:pt>
                <c:pt idx="655">
                  <c:v>0.78258333333343966</c:v>
                </c:pt>
                <c:pt idx="656">
                  <c:v>0.79058333333300868</c:v>
                </c:pt>
                <c:pt idx="657">
                  <c:v>0.75115476190454822</c:v>
                </c:pt>
                <c:pt idx="658">
                  <c:v>0.67058333333396358</c:v>
                </c:pt>
                <c:pt idx="659">
                  <c:v>0.78258333333343966</c:v>
                </c:pt>
                <c:pt idx="660">
                  <c:v>0.70658333333296808</c:v>
                </c:pt>
                <c:pt idx="661">
                  <c:v>0.82658333333302603</c:v>
                </c:pt>
                <c:pt idx="662">
                  <c:v>0.88258333333342398</c:v>
                </c:pt>
                <c:pt idx="663">
                  <c:v>0.70658333333393497</c:v>
                </c:pt>
                <c:pt idx="664">
                  <c:v>0.75458333333299121</c:v>
                </c:pt>
                <c:pt idx="665">
                  <c:v>0.95258333333341305</c:v>
                </c:pt>
                <c:pt idx="666">
                  <c:v>0.59258333333346935</c:v>
                </c:pt>
                <c:pt idx="667">
                  <c:v>0.94658333333308398</c:v>
                </c:pt>
                <c:pt idx="668">
                  <c:v>0.70258333333345213</c:v>
                </c:pt>
                <c:pt idx="669">
                  <c:v>0.76658333333299711</c:v>
                </c:pt>
                <c:pt idx="670">
                  <c:v>0.76658333333388717</c:v>
                </c:pt>
                <c:pt idx="671">
                  <c:v>0.88258333333342398</c:v>
                </c:pt>
                <c:pt idx="672">
                  <c:v>0.72258333333266034</c:v>
                </c:pt>
                <c:pt idx="673">
                  <c:v>0.68258333333395405</c:v>
                </c:pt>
                <c:pt idx="674">
                  <c:v>0.81258333333343491</c:v>
                </c:pt>
                <c:pt idx="675">
                  <c:v>0.74258333333298543</c:v>
                </c:pt>
                <c:pt idx="676">
                  <c:v>0.71858333333297386</c:v>
                </c:pt>
                <c:pt idx="677">
                  <c:v>0.69458333333394451</c:v>
                </c:pt>
                <c:pt idx="678">
                  <c:v>0.69458333333296229</c:v>
                </c:pt>
                <c:pt idx="679">
                  <c:v>0.81258333333343491</c:v>
                </c:pt>
                <c:pt idx="680">
                  <c:v>0.67058333333295073</c:v>
                </c:pt>
                <c:pt idx="681">
                  <c:v>0.76258333333344275</c:v>
                </c:pt>
                <c:pt idx="682">
                  <c:v>0.67058333333396358</c:v>
                </c:pt>
                <c:pt idx="683">
                  <c:v>0.61258333333256032</c:v>
                </c:pt>
                <c:pt idx="684">
                  <c:v>0.65858333333397323</c:v>
                </c:pt>
                <c:pt idx="685">
                  <c:v>0.67058333333295073</c:v>
                </c:pt>
                <c:pt idx="686">
                  <c:v>0.65858333333397323</c:v>
                </c:pt>
                <c:pt idx="687">
                  <c:v>0.93258333333285126</c:v>
                </c:pt>
                <c:pt idx="688">
                  <c:v>0.69458333333394451</c:v>
                </c:pt>
                <c:pt idx="689">
                  <c:v>0.64258333333346151</c:v>
                </c:pt>
                <c:pt idx="690">
                  <c:v>0.64658333333293905</c:v>
                </c:pt>
                <c:pt idx="691">
                  <c:v>0.64658333333293905</c:v>
                </c:pt>
                <c:pt idx="692">
                  <c:v>0.75258333333344429</c:v>
                </c:pt>
                <c:pt idx="693">
                  <c:v>0.59858333333402092</c:v>
                </c:pt>
                <c:pt idx="694">
                  <c:v>0.74258333333267856</c:v>
                </c:pt>
                <c:pt idx="695">
                  <c:v>0.69458333333394451</c:v>
                </c:pt>
                <c:pt idx="696">
                  <c:v>0.76258333333344275</c:v>
                </c:pt>
                <c:pt idx="697">
                  <c:v>0.87258333333342553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3-4933-9905-00E07D9A8DC3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2,50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63-4933-9905-00E07D9A8D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63-4933-9905-00E07D9A8DC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3-4933-9905-00E07D9A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4128"/>
        <c:axId val="91206784"/>
      </c:scatterChart>
      <c:valAx>
        <c:axId val="91184128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1206784"/>
        <c:crosses val="autoZero"/>
        <c:crossBetween val="midCat"/>
        <c:majorUnit val="10"/>
      </c:valAx>
      <c:valAx>
        <c:axId val="91206784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118412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</a:t>
            </a:r>
            <a:r>
              <a:rPr lang="cs-CZ" baseline="0"/>
              <a:t> </a:t>
            </a:r>
            <a:r>
              <a:rPr lang="cs-CZ" sz="1440" b="1" i="0" u="none" strike="noStrike" baseline="0"/>
              <a:t>- Kuk.-orba-meziplod.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E-41D5-A057-525E1AA67797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4.7999999999961802E-2</c:v>
                </c:pt>
                <c:pt idx="17">
                  <c:v>-4.8000000000023191E-2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1.1999999999990451E-2</c:v>
                </c:pt>
                <c:pt idx="30">
                  <c:v>0.31000000000028194</c:v>
                </c:pt>
                <c:pt idx="31">
                  <c:v>0.41999999999966575</c:v>
                </c:pt>
                <c:pt idx="32">
                  <c:v>0.32400000000015655</c:v>
                </c:pt>
                <c:pt idx="33">
                  <c:v>0.32999999999994839</c:v>
                </c:pt>
                <c:pt idx="34">
                  <c:v>0.46800000000022612</c:v>
                </c:pt>
                <c:pt idx="35">
                  <c:v>0.42999999999993277</c:v>
                </c:pt>
                <c:pt idx="36">
                  <c:v>0.49999999999992184</c:v>
                </c:pt>
                <c:pt idx="37">
                  <c:v>0.55200000000026672</c:v>
                </c:pt>
                <c:pt idx="38">
                  <c:v>0.51599999999958934</c:v>
                </c:pt>
                <c:pt idx="39">
                  <c:v>0.50400000000024348</c:v>
                </c:pt>
                <c:pt idx="40">
                  <c:v>0.40799999999967529</c:v>
                </c:pt>
                <c:pt idx="41">
                  <c:v>0.45000000000040929</c:v>
                </c:pt>
                <c:pt idx="42">
                  <c:v>0.55199999999956073</c:v>
                </c:pt>
                <c:pt idx="43">
                  <c:v>0.56400000000027251</c:v>
                </c:pt>
                <c:pt idx="44">
                  <c:v>0.45599999999963708</c:v>
                </c:pt>
                <c:pt idx="45">
                  <c:v>0.50000000000045475</c:v>
                </c:pt>
                <c:pt idx="46">
                  <c:v>0.60999999999990462</c:v>
                </c:pt>
                <c:pt idx="47">
                  <c:v>0.47142857142828237</c:v>
                </c:pt>
                <c:pt idx="48">
                  <c:v>0.57600000000027829</c:v>
                </c:pt>
                <c:pt idx="49">
                  <c:v>0.56999999999991091</c:v>
                </c:pt>
                <c:pt idx="50">
                  <c:v>0.67200000000032467</c:v>
                </c:pt>
                <c:pt idx="51">
                  <c:v>0.51599999999958934</c:v>
                </c:pt>
                <c:pt idx="52">
                  <c:v>0.61200000000029575</c:v>
                </c:pt>
                <c:pt idx="53">
                  <c:v>0.63600000000030732</c:v>
                </c:pt>
                <c:pt idx="54">
                  <c:v>0.51999999999991875</c:v>
                </c:pt>
                <c:pt idx="55">
                  <c:v>0.66999999999989523</c:v>
                </c:pt>
                <c:pt idx="56">
                  <c:v>0.4440000000002145</c:v>
                </c:pt>
                <c:pt idx="57">
                  <c:v>0.58799999999953212</c:v>
                </c:pt>
                <c:pt idx="58">
                  <c:v>0.55999999999991246</c:v>
                </c:pt>
                <c:pt idx="59">
                  <c:v>0.6480000000003131</c:v>
                </c:pt>
                <c:pt idx="60">
                  <c:v>0.50999999999992029</c:v>
                </c:pt>
                <c:pt idx="61">
                  <c:v>0.66999999999989523</c:v>
                </c:pt>
                <c:pt idx="62">
                  <c:v>0.51999999999991875</c:v>
                </c:pt>
                <c:pt idx="63">
                  <c:v>0.60000000000028986</c:v>
                </c:pt>
                <c:pt idx="64">
                  <c:v>0.5299999999999172</c:v>
                </c:pt>
                <c:pt idx="65">
                  <c:v>0.67200000000032467</c:v>
                </c:pt>
                <c:pt idx="66">
                  <c:v>0.6239999999995034</c:v>
                </c:pt>
                <c:pt idx="67">
                  <c:v>0.52000000000047297</c:v>
                </c:pt>
                <c:pt idx="68">
                  <c:v>0.65999999999947478</c:v>
                </c:pt>
                <c:pt idx="69">
                  <c:v>0.46800000000022612</c:v>
                </c:pt>
                <c:pt idx="70">
                  <c:v>0.61199999999951293</c:v>
                </c:pt>
                <c:pt idx="71">
                  <c:v>0.68400000000033045</c:v>
                </c:pt>
                <c:pt idx="72">
                  <c:v>0.51999999999991875</c:v>
                </c:pt>
                <c:pt idx="73">
                  <c:v>0.67200000000032467</c:v>
                </c:pt>
                <c:pt idx="74">
                  <c:v>0.45599999999963708</c:v>
                </c:pt>
                <c:pt idx="75">
                  <c:v>0.63600000000030732</c:v>
                </c:pt>
                <c:pt idx="76">
                  <c:v>0.63600000000030732</c:v>
                </c:pt>
                <c:pt idx="77">
                  <c:v>0.58999999999990782</c:v>
                </c:pt>
                <c:pt idx="78">
                  <c:v>0.59999999999952247</c:v>
                </c:pt>
                <c:pt idx="79">
                  <c:v>0.52000000000047297</c:v>
                </c:pt>
                <c:pt idx="80">
                  <c:v>0.65999999999947478</c:v>
                </c:pt>
                <c:pt idx="81">
                  <c:v>0.66000000000031889</c:v>
                </c:pt>
                <c:pt idx="82">
                  <c:v>0.5299999999999172</c:v>
                </c:pt>
                <c:pt idx="83">
                  <c:v>0.66000000000031889</c:v>
                </c:pt>
                <c:pt idx="84">
                  <c:v>0.64999999999989844</c:v>
                </c:pt>
                <c:pt idx="85">
                  <c:v>0.53999999999991555</c:v>
                </c:pt>
                <c:pt idx="86">
                  <c:v>0.61200000000029575</c:v>
                </c:pt>
                <c:pt idx="87">
                  <c:v>0.53999999999991555</c:v>
                </c:pt>
                <c:pt idx="88">
                  <c:v>0.65999999999947478</c:v>
                </c:pt>
                <c:pt idx="89">
                  <c:v>0.6480000000003131</c:v>
                </c:pt>
                <c:pt idx="90">
                  <c:v>0.56999999999991091</c:v>
                </c:pt>
                <c:pt idx="91">
                  <c:v>0.69600000000033624</c:v>
                </c:pt>
                <c:pt idx="92">
                  <c:v>0.49999999999992184</c:v>
                </c:pt>
                <c:pt idx="93">
                  <c:v>0.59999999999952247</c:v>
                </c:pt>
                <c:pt idx="94">
                  <c:v>0.6480000000003131</c:v>
                </c:pt>
                <c:pt idx="95">
                  <c:v>0.50999999999992029</c:v>
                </c:pt>
                <c:pt idx="96">
                  <c:v>0.62400000000030154</c:v>
                </c:pt>
                <c:pt idx="97">
                  <c:v>0.6239999999995034</c:v>
                </c:pt>
                <c:pt idx="98">
                  <c:v>0.6480000000003131</c:v>
                </c:pt>
                <c:pt idx="99">
                  <c:v>0.37999999999994061</c:v>
                </c:pt>
                <c:pt idx="100">
                  <c:v>0.63600000000030732</c:v>
                </c:pt>
                <c:pt idx="101">
                  <c:v>0.66999999999989523</c:v>
                </c:pt>
                <c:pt idx="102">
                  <c:v>0.63600000000030732</c:v>
                </c:pt>
                <c:pt idx="103">
                  <c:v>0.549999999999914</c:v>
                </c:pt>
                <c:pt idx="104">
                  <c:v>0.48999999999992339</c:v>
                </c:pt>
                <c:pt idx="105">
                  <c:v>0.58800000000028407</c:v>
                </c:pt>
                <c:pt idx="106">
                  <c:v>0.6239999999995034</c:v>
                </c:pt>
                <c:pt idx="107">
                  <c:v>0.5299999999999172</c:v>
                </c:pt>
                <c:pt idx="108">
                  <c:v>0.67200000000032467</c:v>
                </c:pt>
                <c:pt idx="109">
                  <c:v>0.58285714285731793</c:v>
                </c:pt>
                <c:pt idx="110">
                  <c:v>0.58999999999990782</c:v>
                </c:pt>
                <c:pt idx="111">
                  <c:v>0.74399999999940791</c:v>
                </c:pt>
                <c:pt idx="112">
                  <c:v>0.67200000000032467</c:v>
                </c:pt>
                <c:pt idx="113">
                  <c:v>0.67200000000032467</c:v>
                </c:pt>
                <c:pt idx="114">
                  <c:v>0.549999999999914</c:v>
                </c:pt>
                <c:pt idx="115">
                  <c:v>0.67199999999946525</c:v>
                </c:pt>
                <c:pt idx="116">
                  <c:v>0.63600000000030732</c:v>
                </c:pt>
                <c:pt idx="117">
                  <c:v>0.57999999999990937</c:v>
                </c:pt>
                <c:pt idx="118">
                  <c:v>0.52800000000025515</c:v>
                </c:pt>
                <c:pt idx="119">
                  <c:v>0.59999999999963216</c:v>
                </c:pt>
                <c:pt idx="120">
                  <c:v>0.74000000000067301</c:v>
                </c:pt>
                <c:pt idx="121">
                  <c:v>0.59999999999952247</c:v>
                </c:pt>
                <c:pt idx="122">
                  <c:v>0.58999999999990782</c:v>
                </c:pt>
                <c:pt idx="123">
                  <c:v>0.68400000000033045</c:v>
                </c:pt>
                <c:pt idx="124">
                  <c:v>0.70800000000034213</c:v>
                </c:pt>
                <c:pt idx="125">
                  <c:v>0.55999999999991246</c:v>
                </c:pt>
                <c:pt idx="126">
                  <c:v>0.70799999999943652</c:v>
                </c:pt>
                <c:pt idx="127">
                  <c:v>0.58000000000052754</c:v>
                </c:pt>
                <c:pt idx="128">
                  <c:v>0.69599999999944617</c:v>
                </c:pt>
                <c:pt idx="129">
                  <c:v>0.58285714285731793</c:v>
                </c:pt>
                <c:pt idx="130">
                  <c:v>0.67199999999946525</c:v>
                </c:pt>
                <c:pt idx="131">
                  <c:v>0.57000000000051843</c:v>
                </c:pt>
                <c:pt idx="132">
                  <c:v>0.64799999999948432</c:v>
                </c:pt>
                <c:pt idx="133">
                  <c:v>0.66000000000031889</c:v>
                </c:pt>
                <c:pt idx="134">
                  <c:v>0.64799999999948432</c:v>
                </c:pt>
                <c:pt idx="135">
                  <c:v>0.5500000000005002</c:v>
                </c:pt>
                <c:pt idx="136">
                  <c:v>0.56399999999955119</c:v>
                </c:pt>
                <c:pt idx="137">
                  <c:v>0.69600000000033624</c:v>
                </c:pt>
                <c:pt idx="138">
                  <c:v>0.68999999999989214</c:v>
                </c:pt>
                <c:pt idx="139">
                  <c:v>0.54000000000026094</c:v>
                </c:pt>
                <c:pt idx="140">
                  <c:v>0.67199999999946525</c:v>
                </c:pt>
                <c:pt idx="141">
                  <c:v>0.62400000000030154</c:v>
                </c:pt>
                <c:pt idx="142">
                  <c:v>0.56999999999991091</c:v>
                </c:pt>
                <c:pt idx="143">
                  <c:v>0.68999999999989214</c:v>
                </c:pt>
                <c:pt idx="144">
                  <c:v>0.55200000000026672</c:v>
                </c:pt>
                <c:pt idx="145">
                  <c:v>0.60999999999990462</c:v>
                </c:pt>
                <c:pt idx="146">
                  <c:v>0.57999999999990937</c:v>
                </c:pt>
                <c:pt idx="147">
                  <c:v>0.69600000000033624</c:v>
                </c:pt>
                <c:pt idx="148">
                  <c:v>0.69599999999944617</c:v>
                </c:pt>
                <c:pt idx="149">
                  <c:v>0.69600000000033624</c:v>
                </c:pt>
                <c:pt idx="150">
                  <c:v>0.57600000000027829</c:v>
                </c:pt>
                <c:pt idx="151">
                  <c:v>0.55999999999991246</c:v>
                </c:pt>
                <c:pt idx="152">
                  <c:v>0.68399999999945571</c:v>
                </c:pt>
                <c:pt idx="153">
                  <c:v>0.70800000000034213</c:v>
                </c:pt>
                <c:pt idx="154">
                  <c:v>0.53999999999991555</c:v>
                </c:pt>
                <c:pt idx="155">
                  <c:v>0.51999999999991875</c:v>
                </c:pt>
                <c:pt idx="156">
                  <c:v>0.67200000000032467</c:v>
                </c:pt>
                <c:pt idx="157">
                  <c:v>0.67200000000032467</c:v>
                </c:pt>
                <c:pt idx="158">
                  <c:v>0.55999999999991246</c:v>
                </c:pt>
                <c:pt idx="159">
                  <c:v>0.69599999999944617</c:v>
                </c:pt>
                <c:pt idx="160">
                  <c:v>0.69600000000033624</c:v>
                </c:pt>
                <c:pt idx="161">
                  <c:v>0.49714285714300649</c:v>
                </c:pt>
                <c:pt idx="162">
                  <c:v>0.57999999999990937</c:v>
                </c:pt>
                <c:pt idx="163">
                  <c:v>0.67199999999946525</c:v>
                </c:pt>
                <c:pt idx="164">
                  <c:v>0.55999999999991246</c:v>
                </c:pt>
                <c:pt idx="165">
                  <c:v>0.68400000000033045</c:v>
                </c:pt>
                <c:pt idx="166">
                  <c:v>0.55999999999991246</c:v>
                </c:pt>
                <c:pt idx="167">
                  <c:v>0.68400000000033045</c:v>
                </c:pt>
                <c:pt idx="168">
                  <c:v>0.66999999999989523</c:v>
                </c:pt>
                <c:pt idx="169">
                  <c:v>0.57999999999990937</c:v>
                </c:pt>
                <c:pt idx="170">
                  <c:v>0.68400000000033045</c:v>
                </c:pt>
                <c:pt idx="171">
                  <c:v>0.67199999999946525</c:v>
                </c:pt>
                <c:pt idx="172">
                  <c:v>0.57000000000051843</c:v>
                </c:pt>
                <c:pt idx="173">
                  <c:v>0.7199999999998874</c:v>
                </c:pt>
                <c:pt idx="174">
                  <c:v>0.62571428571390209</c:v>
                </c:pt>
                <c:pt idx="175">
                  <c:v>0.77000000000070035</c:v>
                </c:pt>
                <c:pt idx="176">
                  <c:v>0.75599999999939838</c:v>
                </c:pt>
                <c:pt idx="177">
                  <c:v>0.58999999999990782</c:v>
                </c:pt>
                <c:pt idx="178">
                  <c:v>0.72000000000034792</c:v>
                </c:pt>
                <c:pt idx="179">
                  <c:v>0.58999999999990782</c:v>
                </c:pt>
                <c:pt idx="180">
                  <c:v>0.72000000000034792</c:v>
                </c:pt>
                <c:pt idx="181">
                  <c:v>0.549999999999914</c:v>
                </c:pt>
                <c:pt idx="182">
                  <c:v>0.53999999999991555</c:v>
                </c:pt>
                <c:pt idx="183">
                  <c:v>0.67200000000032467</c:v>
                </c:pt>
                <c:pt idx="184">
                  <c:v>0.64799999999948432</c:v>
                </c:pt>
                <c:pt idx="185">
                  <c:v>0.58999999999990782</c:v>
                </c:pt>
                <c:pt idx="186">
                  <c:v>0.7300000000006639</c:v>
                </c:pt>
                <c:pt idx="187">
                  <c:v>0.63428571428532543</c:v>
                </c:pt>
                <c:pt idx="188">
                  <c:v>0.70800000000034213</c:v>
                </c:pt>
                <c:pt idx="189">
                  <c:v>0.53999999999957027</c:v>
                </c:pt>
                <c:pt idx="190">
                  <c:v>0.69000000000062756</c:v>
                </c:pt>
                <c:pt idx="191">
                  <c:v>0.53999999999957027</c:v>
                </c:pt>
                <c:pt idx="192">
                  <c:v>0.78000000000037684</c:v>
                </c:pt>
                <c:pt idx="193">
                  <c:v>0.5485714285710922</c:v>
                </c:pt>
                <c:pt idx="194">
                  <c:v>0.68400000000033045</c:v>
                </c:pt>
                <c:pt idx="195">
                  <c:v>0.64285714285733597</c:v>
                </c:pt>
                <c:pt idx="196">
                  <c:v>0.70799999999943652</c:v>
                </c:pt>
                <c:pt idx="197">
                  <c:v>0.69600000000033624</c:v>
                </c:pt>
                <c:pt idx="198">
                  <c:v>0.67200000000032467</c:v>
                </c:pt>
                <c:pt idx="199">
                  <c:v>0.59999999999990616</c:v>
                </c:pt>
                <c:pt idx="200">
                  <c:v>0.67199999999946525</c:v>
                </c:pt>
                <c:pt idx="201">
                  <c:v>0.63000000000057299</c:v>
                </c:pt>
                <c:pt idx="202">
                  <c:v>0.70799999999943652</c:v>
                </c:pt>
                <c:pt idx="203">
                  <c:v>0.69600000000033624</c:v>
                </c:pt>
                <c:pt idx="204">
                  <c:v>0.58999999999990782</c:v>
                </c:pt>
                <c:pt idx="205">
                  <c:v>0.72000000000034792</c:v>
                </c:pt>
                <c:pt idx="206">
                  <c:v>0.64999999999989844</c:v>
                </c:pt>
                <c:pt idx="207">
                  <c:v>0.69599999999944617</c:v>
                </c:pt>
                <c:pt idx="208">
                  <c:v>0.75600000000036527</c:v>
                </c:pt>
                <c:pt idx="209">
                  <c:v>0.66000000000031889</c:v>
                </c:pt>
                <c:pt idx="210">
                  <c:v>0.59999999999990616</c:v>
                </c:pt>
                <c:pt idx="211">
                  <c:v>0.67199999999946525</c:v>
                </c:pt>
                <c:pt idx="212">
                  <c:v>0.55999999999991246</c:v>
                </c:pt>
                <c:pt idx="213">
                  <c:v>0.7320000000003537</c:v>
                </c:pt>
                <c:pt idx="214">
                  <c:v>0.55999999999991246</c:v>
                </c:pt>
                <c:pt idx="215">
                  <c:v>0.70999999999988905</c:v>
                </c:pt>
                <c:pt idx="216">
                  <c:v>0.5500000000005002</c:v>
                </c:pt>
                <c:pt idx="217">
                  <c:v>0.7199999999998874</c:v>
                </c:pt>
                <c:pt idx="218">
                  <c:v>0.70799999999943652</c:v>
                </c:pt>
                <c:pt idx="219">
                  <c:v>0.55200000000026672</c:v>
                </c:pt>
                <c:pt idx="220">
                  <c:v>0.6999999999998906</c:v>
                </c:pt>
                <c:pt idx="221">
                  <c:v>0.69600000000033624</c:v>
                </c:pt>
                <c:pt idx="222">
                  <c:v>0.44999999999992968</c:v>
                </c:pt>
                <c:pt idx="223">
                  <c:v>0.85999999999986554</c:v>
                </c:pt>
                <c:pt idx="224">
                  <c:v>0.52800000000025515</c:v>
                </c:pt>
                <c:pt idx="225">
                  <c:v>0.67199999999946525</c:v>
                </c:pt>
                <c:pt idx="226">
                  <c:v>0.56999999999991091</c:v>
                </c:pt>
                <c:pt idx="227">
                  <c:v>0.69600000000033624</c:v>
                </c:pt>
                <c:pt idx="228">
                  <c:v>0.68400000000033045</c:v>
                </c:pt>
                <c:pt idx="229">
                  <c:v>0.73199999999941745</c:v>
                </c:pt>
                <c:pt idx="230">
                  <c:v>0.7320000000003537</c:v>
                </c:pt>
                <c:pt idx="231">
                  <c:v>0.43999999999993122</c:v>
                </c:pt>
                <c:pt idx="232">
                  <c:v>0.68400000000033045</c:v>
                </c:pt>
                <c:pt idx="233">
                  <c:v>0.81599999999935058</c:v>
                </c:pt>
                <c:pt idx="234">
                  <c:v>0.70800000000034213</c:v>
                </c:pt>
                <c:pt idx="235">
                  <c:v>0.72000000000034792</c:v>
                </c:pt>
                <c:pt idx="236">
                  <c:v>0.59999999999990616</c:v>
                </c:pt>
                <c:pt idx="237">
                  <c:v>0.65999999999947478</c:v>
                </c:pt>
                <c:pt idx="238">
                  <c:v>0.549999999999914</c:v>
                </c:pt>
                <c:pt idx="239">
                  <c:v>0.71000000000064578</c:v>
                </c:pt>
                <c:pt idx="240">
                  <c:v>0.51599999999958934</c:v>
                </c:pt>
                <c:pt idx="241">
                  <c:v>0.68400000000033045</c:v>
                </c:pt>
                <c:pt idx="242">
                  <c:v>0.70799999999943652</c:v>
                </c:pt>
                <c:pt idx="243">
                  <c:v>0.5500000000005002</c:v>
                </c:pt>
                <c:pt idx="244">
                  <c:v>0.75999999999988122</c:v>
                </c:pt>
                <c:pt idx="245">
                  <c:v>0.46999999999992653</c:v>
                </c:pt>
                <c:pt idx="246">
                  <c:v>0.87600000000042322</c:v>
                </c:pt>
                <c:pt idx="247">
                  <c:v>0.58999999999990782</c:v>
                </c:pt>
                <c:pt idx="248">
                  <c:v>0.58999999999990782</c:v>
                </c:pt>
                <c:pt idx="249">
                  <c:v>0.70799999999943652</c:v>
                </c:pt>
                <c:pt idx="250">
                  <c:v>0.69600000000033624</c:v>
                </c:pt>
                <c:pt idx="251">
                  <c:v>0.59999999999990616</c:v>
                </c:pt>
                <c:pt idx="252">
                  <c:v>0.69600000000033624</c:v>
                </c:pt>
                <c:pt idx="253">
                  <c:v>0.75599999999939838</c:v>
                </c:pt>
                <c:pt idx="254">
                  <c:v>0.7320000000003537</c:v>
                </c:pt>
                <c:pt idx="255">
                  <c:v>0.68400000000033045</c:v>
                </c:pt>
                <c:pt idx="256">
                  <c:v>0.44999999999992968</c:v>
                </c:pt>
                <c:pt idx="257">
                  <c:v>0.89999999999928382</c:v>
                </c:pt>
                <c:pt idx="258">
                  <c:v>0.6400000000005821</c:v>
                </c:pt>
                <c:pt idx="259">
                  <c:v>0.62999999999990153</c:v>
                </c:pt>
                <c:pt idx="260">
                  <c:v>0.71999999999942699</c:v>
                </c:pt>
                <c:pt idx="261">
                  <c:v>0.60000000000028986</c:v>
                </c:pt>
                <c:pt idx="262">
                  <c:v>0.87600000000042322</c:v>
                </c:pt>
                <c:pt idx="263">
                  <c:v>0.51999999999991875</c:v>
                </c:pt>
                <c:pt idx="264">
                  <c:v>0.87999999999986245</c:v>
                </c:pt>
                <c:pt idx="265">
                  <c:v>0.63999999999989998</c:v>
                </c:pt>
                <c:pt idx="266">
                  <c:v>0.62999999999990153</c:v>
                </c:pt>
                <c:pt idx="267">
                  <c:v>0.55200000000026672</c:v>
                </c:pt>
                <c:pt idx="268">
                  <c:v>0.65999999999947478</c:v>
                </c:pt>
                <c:pt idx="269">
                  <c:v>0.80400000000038851</c:v>
                </c:pt>
                <c:pt idx="270">
                  <c:v>0.57999999999990937</c:v>
                </c:pt>
                <c:pt idx="271">
                  <c:v>0.74999999999988276</c:v>
                </c:pt>
                <c:pt idx="272">
                  <c:v>0.59000000000053665</c:v>
                </c:pt>
                <c:pt idx="273">
                  <c:v>0.55999999999991246</c:v>
                </c:pt>
                <c:pt idx="274">
                  <c:v>0.63599999999949386</c:v>
                </c:pt>
                <c:pt idx="275">
                  <c:v>0.57600000000027829</c:v>
                </c:pt>
                <c:pt idx="276">
                  <c:v>0.54857142857159336</c:v>
                </c:pt>
                <c:pt idx="277">
                  <c:v>0.59999999999952247</c:v>
                </c:pt>
                <c:pt idx="278">
                  <c:v>0.58800000000028407</c:v>
                </c:pt>
                <c:pt idx="279">
                  <c:v>0.47999999999961801</c:v>
                </c:pt>
                <c:pt idx="280">
                  <c:v>0.50000000000045475</c:v>
                </c:pt>
                <c:pt idx="281">
                  <c:v>0.65999999999947478</c:v>
                </c:pt>
                <c:pt idx="282">
                  <c:v>0.68400000000033045</c:v>
                </c:pt>
                <c:pt idx="283">
                  <c:v>0.67199999999946525</c:v>
                </c:pt>
                <c:pt idx="284">
                  <c:v>0.70800000000034213</c:v>
                </c:pt>
                <c:pt idx="285">
                  <c:v>0.57999999999990937</c:v>
                </c:pt>
                <c:pt idx="286">
                  <c:v>0.69600000000033624</c:v>
                </c:pt>
                <c:pt idx="287">
                  <c:v>0.63428571428590486</c:v>
                </c:pt>
                <c:pt idx="288">
                  <c:v>0.73199999999941745</c:v>
                </c:pt>
                <c:pt idx="289">
                  <c:v>0.59999999999990616</c:v>
                </c:pt>
                <c:pt idx="290">
                  <c:v>0.74999999999988276</c:v>
                </c:pt>
                <c:pt idx="291">
                  <c:v>0.70800000000034213</c:v>
                </c:pt>
                <c:pt idx="292">
                  <c:v>0.66000000000031889</c:v>
                </c:pt>
                <c:pt idx="293">
                  <c:v>0.39999999999993746</c:v>
                </c:pt>
                <c:pt idx="294">
                  <c:v>0.67199999999946525</c:v>
                </c:pt>
                <c:pt idx="295">
                  <c:v>0.61200000000029575</c:v>
                </c:pt>
                <c:pt idx="296">
                  <c:v>0.72000000000034792</c:v>
                </c:pt>
                <c:pt idx="297">
                  <c:v>0.67199999999946525</c:v>
                </c:pt>
                <c:pt idx="298">
                  <c:v>0.41999999999993437</c:v>
                </c:pt>
                <c:pt idx="299">
                  <c:v>0.67000000000060933</c:v>
                </c:pt>
                <c:pt idx="300">
                  <c:v>0.58999999999990782</c:v>
                </c:pt>
                <c:pt idx="301">
                  <c:v>0.55999999999991246</c:v>
                </c:pt>
                <c:pt idx="302">
                  <c:v>0.74400000000035948</c:v>
                </c:pt>
                <c:pt idx="303">
                  <c:v>0.72999999999988585</c:v>
                </c:pt>
                <c:pt idx="304">
                  <c:v>0.52799999999957981</c:v>
                </c:pt>
                <c:pt idx="305">
                  <c:v>0.66000000000031889</c:v>
                </c:pt>
                <c:pt idx="306">
                  <c:v>0.66000000000031889</c:v>
                </c:pt>
                <c:pt idx="307">
                  <c:v>0.63599999999949386</c:v>
                </c:pt>
                <c:pt idx="308">
                  <c:v>0.57999999999990937</c:v>
                </c:pt>
                <c:pt idx="309">
                  <c:v>0.66000000000031889</c:v>
                </c:pt>
                <c:pt idx="310">
                  <c:v>0.7320000000003537</c:v>
                </c:pt>
                <c:pt idx="311">
                  <c:v>0.56999999999991091</c:v>
                </c:pt>
                <c:pt idx="312">
                  <c:v>0.70799999999943652</c:v>
                </c:pt>
                <c:pt idx="313">
                  <c:v>0.66000000000031889</c:v>
                </c:pt>
                <c:pt idx="314">
                  <c:v>0.57999999999990937</c:v>
                </c:pt>
                <c:pt idx="315">
                  <c:v>0.79200000000038262</c:v>
                </c:pt>
                <c:pt idx="316">
                  <c:v>0.7799999999993793</c:v>
                </c:pt>
                <c:pt idx="317">
                  <c:v>0.74400000000035948</c:v>
                </c:pt>
                <c:pt idx="318">
                  <c:v>0.61999999999990307</c:v>
                </c:pt>
                <c:pt idx="319">
                  <c:v>0.74400000000035948</c:v>
                </c:pt>
                <c:pt idx="320">
                  <c:v>0.7799999999993793</c:v>
                </c:pt>
                <c:pt idx="321">
                  <c:v>0.57600000000027829</c:v>
                </c:pt>
                <c:pt idx="322">
                  <c:v>0.63999999999989998</c:v>
                </c:pt>
                <c:pt idx="323">
                  <c:v>0.81428571428595897</c:v>
                </c:pt>
                <c:pt idx="324">
                  <c:v>0.61199999999951293</c:v>
                </c:pt>
                <c:pt idx="325">
                  <c:v>0.7320000000003537</c:v>
                </c:pt>
                <c:pt idx="326">
                  <c:v>0.74999999999988276</c:v>
                </c:pt>
                <c:pt idx="327">
                  <c:v>0.69600000000033624</c:v>
                </c:pt>
                <c:pt idx="328">
                  <c:v>0.70799999999943652</c:v>
                </c:pt>
                <c:pt idx="329">
                  <c:v>0.58000000000052754</c:v>
                </c:pt>
                <c:pt idx="330">
                  <c:v>0.68399999999945571</c:v>
                </c:pt>
                <c:pt idx="331">
                  <c:v>0.58999999999990782</c:v>
                </c:pt>
                <c:pt idx="332">
                  <c:v>0.72000000000034792</c:v>
                </c:pt>
                <c:pt idx="333">
                  <c:v>0.7320000000003537</c:v>
                </c:pt>
                <c:pt idx="334">
                  <c:v>0.59999999999990616</c:v>
                </c:pt>
                <c:pt idx="335">
                  <c:v>0.71999999999942699</c:v>
                </c:pt>
                <c:pt idx="336">
                  <c:v>0.58999999999990782</c:v>
                </c:pt>
                <c:pt idx="337">
                  <c:v>0.70800000000034213</c:v>
                </c:pt>
                <c:pt idx="338">
                  <c:v>0.62999999999990153</c:v>
                </c:pt>
                <c:pt idx="339">
                  <c:v>0.70800000000034213</c:v>
                </c:pt>
                <c:pt idx="340">
                  <c:v>0.69600000000033624</c:v>
                </c:pt>
                <c:pt idx="341">
                  <c:v>0.59999999999990616</c:v>
                </c:pt>
                <c:pt idx="342">
                  <c:v>0.73199999999941745</c:v>
                </c:pt>
                <c:pt idx="343">
                  <c:v>0.7320000000003537</c:v>
                </c:pt>
                <c:pt idx="344">
                  <c:v>0.57999999999990937</c:v>
                </c:pt>
                <c:pt idx="345">
                  <c:v>0.79200000000038262</c:v>
                </c:pt>
                <c:pt idx="346">
                  <c:v>0.80399999999936012</c:v>
                </c:pt>
                <c:pt idx="347">
                  <c:v>0.60999999999990462</c:v>
                </c:pt>
                <c:pt idx="348">
                  <c:v>0.76800000000037105</c:v>
                </c:pt>
                <c:pt idx="349">
                  <c:v>0.79200000000038262</c:v>
                </c:pt>
                <c:pt idx="350">
                  <c:v>0.64999999999989844</c:v>
                </c:pt>
                <c:pt idx="351">
                  <c:v>0.79199999999936976</c:v>
                </c:pt>
                <c:pt idx="352">
                  <c:v>0.55200000000026672</c:v>
                </c:pt>
                <c:pt idx="353">
                  <c:v>0.72999999999988585</c:v>
                </c:pt>
                <c:pt idx="354">
                  <c:v>0.55200000000026672</c:v>
                </c:pt>
                <c:pt idx="355">
                  <c:v>0.71999999999942699</c:v>
                </c:pt>
                <c:pt idx="356">
                  <c:v>0.61000000000055477</c:v>
                </c:pt>
                <c:pt idx="357">
                  <c:v>0.72999999999988585</c:v>
                </c:pt>
                <c:pt idx="358">
                  <c:v>0.70799999999943652</c:v>
                </c:pt>
                <c:pt idx="359">
                  <c:v>0.60000000000054565</c:v>
                </c:pt>
                <c:pt idx="360">
                  <c:v>0.71999999999942699</c:v>
                </c:pt>
                <c:pt idx="361">
                  <c:v>0.72999999999988585</c:v>
                </c:pt>
                <c:pt idx="362">
                  <c:v>0.6480000000003131</c:v>
                </c:pt>
                <c:pt idx="363">
                  <c:v>0.60999999999990462</c:v>
                </c:pt>
                <c:pt idx="364">
                  <c:v>0.7320000000003537</c:v>
                </c:pt>
                <c:pt idx="365">
                  <c:v>0.74399999999940791</c:v>
                </c:pt>
                <c:pt idx="366">
                  <c:v>0.7320000000003537</c:v>
                </c:pt>
                <c:pt idx="367">
                  <c:v>0.72000000000034792</c:v>
                </c:pt>
                <c:pt idx="368">
                  <c:v>0.60999999999990462</c:v>
                </c:pt>
                <c:pt idx="369">
                  <c:v>0.75599999999939838</c:v>
                </c:pt>
                <c:pt idx="370">
                  <c:v>0.55200000000026672</c:v>
                </c:pt>
                <c:pt idx="371">
                  <c:v>0.57999999999990937</c:v>
                </c:pt>
                <c:pt idx="372">
                  <c:v>0.70800000000034213</c:v>
                </c:pt>
                <c:pt idx="373">
                  <c:v>0.71999999999942699</c:v>
                </c:pt>
                <c:pt idx="374">
                  <c:v>0.74400000000035948</c:v>
                </c:pt>
                <c:pt idx="375">
                  <c:v>0.76800000000037105</c:v>
                </c:pt>
                <c:pt idx="376">
                  <c:v>0.58999999999990782</c:v>
                </c:pt>
                <c:pt idx="377">
                  <c:v>0.73199999999941745</c:v>
                </c:pt>
                <c:pt idx="378">
                  <c:v>0.56400000000027251</c:v>
                </c:pt>
                <c:pt idx="379">
                  <c:v>0.68400000000033045</c:v>
                </c:pt>
                <c:pt idx="380">
                  <c:v>0.72999999999988585</c:v>
                </c:pt>
                <c:pt idx="381">
                  <c:v>0.70799999999943652</c:v>
                </c:pt>
                <c:pt idx="382">
                  <c:v>0.54000000000026094</c:v>
                </c:pt>
                <c:pt idx="383">
                  <c:v>0.72999999999988585</c:v>
                </c:pt>
                <c:pt idx="384">
                  <c:v>0.70800000000034213</c:v>
                </c:pt>
                <c:pt idx="385">
                  <c:v>0.42999999999993277</c:v>
                </c:pt>
                <c:pt idx="386">
                  <c:v>0.85200000000041165</c:v>
                </c:pt>
                <c:pt idx="387">
                  <c:v>0.69599999999944617</c:v>
                </c:pt>
                <c:pt idx="388">
                  <c:v>0.59999999999990616</c:v>
                </c:pt>
                <c:pt idx="389">
                  <c:v>0.56400000000027251</c:v>
                </c:pt>
                <c:pt idx="390">
                  <c:v>0.75600000000036527</c:v>
                </c:pt>
                <c:pt idx="391">
                  <c:v>0.58999999999990782</c:v>
                </c:pt>
                <c:pt idx="392">
                  <c:v>0.73199999999941745</c:v>
                </c:pt>
                <c:pt idx="393">
                  <c:v>0.72000000000034792</c:v>
                </c:pt>
                <c:pt idx="394">
                  <c:v>0.60999999999990462</c:v>
                </c:pt>
                <c:pt idx="395">
                  <c:v>0.9000000000004349</c:v>
                </c:pt>
                <c:pt idx="396">
                  <c:v>0.62999999999990153</c:v>
                </c:pt>
                <c:pt idx="397">
                  <c:v>0.74399999999940791</c:v>
                </c:pt>
                <c:pt idx="398">
                  <c:v>0.63000000000057299</c:v>
                </c:pt>
                <c:pt idx="399">
                  <c:v>0.75599999999939838</c:v>
                </c:pt>
                <c:pt idx="400">
                  <c:v>0.62999999999990153</c:v>
                </c:pt>
                <c:pt idx="401">
                  <c:v>0.75000000000068212</c:v>
                </c:pt>
                <c:pt idx="402">
                  <c:v>0.61199999999951293</c:v>
                </c:pt>
                <c:pt idx="403">
                  <c:v>0.73999999999988431</c:v>
                </c:pt>
                <c:pt idx="404">
                  <c:v>0.59999999999990616</c:v>
                </c:pt>
                <c:pt idx="405">
                  <c:v>0.93600000000045225</c:v>
                </c:pt>
                <c:pt idx="406">
                  <c:v>0.59999999999990616</c:v>
                </c:pt>
                <c:pt idx="407">
                  <c:v>0.72000000000034792</c:v>
                </c:pt>
                <c:pt idx="408">
                  <c:v>0.66857142857162943</c:v>
                </c:pt>
                <c:pt idx="409">
                  <c:v>0.73199999999941745</c:v>
                </c:pt>
                <c:pt idx="410">
                  <c:v>0.7320000000003537</c:v>
                </c:pt>
                <c:pt idx="411">
                  <c:v>0.57599999999954166</c:v>
                </c:pt>
                <c:pt idx="412">
                  <c:v>0.62000000000056388</c:v>
                </c:pt>
                <c:pt idx="413">
                  <c:v>0.70799999999943652</c:v>
                </c:pt>
                <c:pt idx="414">
                  <c:v>0.72000000000034792</c:v>
                </c:pt>
                <c:pt idx="415">
                  <c:v>0.60999999999990462</c:v>
                </c:pt>
                <c:pt idx="416">
                  <c:v>0.78000000000037684</c:v>
                </c:pt>
                <c:pt idx="417">
                  <c:v>0.76799999999938884</c:v>
                </c:pt>
                <c:pt idx="418">
                  <c:v>0.85200000000041165</c:v>
                </c:pt>
                <c:pt idx="419">
                  <c:v>0.8399999999993315</c:v>
                </c:pt>
                <c:pt idx="420">
                  <c:v>0.74000000000067301</c:v>
                </c:pt>
                <c:pt idx="421">
                  <c:v>0.87599999999930289</c:v>
                </c:pt>
                <c:pt idx="422">
                  <c:v>0.8160000000003943</c:v>
                </c:pt>
                <c:pt idx="423">
                  <c:v>0.6999999999998906</c:v>
                </c:pt>
                <c:pt idx="424">
                  <c:v>0.80400000000038851</c:v>
                </c:pt>
                <c:pt idx="425">
                  <c:v>0.80399999999936012</c:v>
                </c:pt>
                <c:pt idx="426">
                  <c:v>0.85200000000041165</c:v>
                </c:pt>
                <c:pt idx="427">
                  <c:v>0.64999999999989844</c:v>
                </c:pt>
                <c:pt idx="428">
                  <c:v>0.84000000000040587</c:v>
                </c:pt>
                <c:pt idx="429">
                  <c:v>0.83999999999986874</c:v>
                </c:pt>
                <c:pt idx="430">
                  <c:v>0.7799999999993793</c:v>
                </c:pt>
                <c:pt idx="431">
                  <c:v>0.80400000000038851</c:v>
                </c:pt>
                <c:pt idx="432">
                  <c:v>0.67999999999989369</c:v>
                </c:pt>
                <c:pt idx="433">
                  <c:v>0.6480000000003131</c:v>
                </c:pt>
                <c:pt idx="434">
                  <c:v>0.80399999999936012</c:v>
                </c:pt>
                <c:pt idx="435">
                  <c:v>0.80400000000038851</c:v>
                </c:pt>
                <c:pt idx="436">
                  <c:v>0.78000000000037684</c:v>
                </c:pt>
                <c:pt idx="437">
                  <c:v>0.70999999999988905</c:v>
                </c:pt>
                <c:pt idx="438">
                  <c:v>0.79199999999936976</c:v>
                </c:pt>
                <c:pt idx="439">
                  <c:v>0.65000000000059122</c:v>
                </c:pt>
                <c:pt idx="440">
                  <c:v>0.80999999999987338</c:v>
                </c:pt>
                <c:pt idx="441">
                  <c:v>0.79199999999936976</c:v>
                </c:pt>
                <c:pt idx="442">
                  <c:v>0.76999999999987967</c:v>
                </c:pt>
                <c:pt idx="443">
                  <c:v>0.80400000000038851</c:v>
                </c:pt>
                <c:pt idx="444">
                  <c:v>0.63999999999989998</c:v>
                </c:pt>
                <c:pt idx="445">
                  <c:v>0.65999999999989678</c:v>
                </c:pt>
                <c:pt idx="446">
                  <c:v>0.66999999999989523</c:v>
                </c:pt>
                <c:pt idx="447">
                  <c:v>0.92400000000044646</c:v>
                </c:pt>
                <c:pt idx="448">
                  <c:v>0.57600000000027829</c:v>
                </c:pt>
                <c:pt idx="449">
                  <c:v>0.76799999999938884</c:v>
                </c:pt>
                <c:pt idx="450">
                  <c:v>0.8160000000003943</c:v>
                </c:pt>
                <c:pt idx="451">
                  <c:v>0.65999999999989678</c:v>
                </c:pt>
                <c:pt idx="452">
                  <c:v>0.8160000000003943</c:v>
                </c:pt>
                <c:pt idx="453">
                  <c:v>0.7799999999993793</c:v>
                </c:pt>
                <c:pt idx="454">
                  <c:v>0.78000000000037684</c:v>
                </c:pt>
                <c:pt idx="455">
                  <c:v>0.69428571428592289</c:v>
                </c:pt>
                <c:pt idx="456">
                  <c:v>0.82999999999987029</c:v>
                </c:pt>
                <c:pt idx="457">
                  <c:v>0.72857142857098189</c:v>
                </c:pt>
                <c:pt idx="458">
                  <c:v>0.888000000000429</c:v>
                </c:pt>
                <c:pt idx="459">
                  <c:v>0.85200000000041165</c:v>
                </c:pt>
                <c:pt idx="460">
                  <c:v>0.86399999999931243</c:v>
                </c:pt>
                <c:pt idx="461">
                  <c:v>0.66999999999989523</c:v>
                </c:pt>
                <c:pt idx="462">
                  <c:v>0.87600000000042322</c:v>
                </c:pt>
                <c:pt idx="463">
                  <c:v>0.87999999999986245</c:v>
                </c:pt>
                <c:pt idx="464">
                  <c:v>0.74571428571450982</c:v>
                </c:pt>
                <c:pt idx="465">
                  <c:v>0.8160000000003943</c:v>
                </c:pt>
                <c:pt idx="466">
                  <c:v>0.79199999999936976</c:v>
                </c:pt>
                <c:pt idx="467">
                  <c:v>0.66999999999989523</c:v>
                </c:pt>
                <c:pt idx="468">
                  <c:v>0.82800000000040008</c:v>
                </c:pt>
                <c:pt idx="469">
                  <c:v>0.82800000000040008</c:v>
                </c:pt>
                <c:pt idx="470">
                  <c:v>0.68999999999989214</c:v>
                </c:pt>
                <c:pt idx="471">
                  <c:v>0.87599999999930289</c:v>
                </c:pt>
                <c:pt idx="472">
                  <c:v>0.68999999999989214</c:v>
                </c:pt>
                <c:pt idx="473">
                  <c:v>0.88000000000080036</c:v>
                </c:pt>
                <c:pt idx="474">
                  <c:v>0.6999999999998906</c:v>
                </c:pt>
                <c:pt idx="475">
                  <c:v>0.81599999999935058</c:v>
                </c:pt>
                <c:pt idx="476">
                  <c:v>0.63000000000057299</c:v>
                </c:pt>
                <c:pt idx="477">
                  <c:v>0.7799999999993793</c:v>
                </c:pt>
                <c:pt idx="478">
                  <c:v>1.0440000000005045</c:v>
                </c:pt>
                <c:pt idx="479">
                  <c:v>0.78857142857094509</c:v>
                </c:pt>
                <c:pt idx="480">
                  <c:v>0.75428571428594093</c:v>
                </c:pt>
                <c:pt idx="481">
                  <c:v>0.82800000000040008</c:v>
                </c:pt>
                <c:pt idx="482">
                  <c:v>0.81599999999935058</c:v>
                </c:pt>
                <c:pt idx="483">
                  <c:v>0.82800000000040008</c:v>
                </c:pt>
                <c:pt idx="484">
                  <c:v>0.67999999999989369</c:v>
                </c:pt>
                <c:pt idx="485">
                  <c:v>0.80400000000038851</c:v>
                </c:pt>
                <c:pt idx="486">
                  <c:v>0.82799999999934104</c:v>
                </c:pt>
                <c:pt idx="487">
                  <c:v>0.62400000000030154</c:v>
                </c:pt>
                <c:pt idx="488">
                  <c:v>0.76800000000037105</c:v>
                </c:pt>
                <c:pt idx="489">
                  <c:v>0.88799999999929335</c:v>
                </c:pt>
                <c:pt idx="490">
                  <c:v>0.61999999999990307</c:v>
                </c:pt>
                <c:pt idx="491">
                  <c:v>0.78000000000037684</c:v>
                </c:pt>
                <c:pt idx="492">
                  <c:v>0.70999999999988905</c:v>
                </c:pt>
                <c:pt idx="493">
                  <c:v>0.76800000000037105</c:v>
                </c:pt>
                <c:pt idx="494">
                  <c:v>0.67999999999989369</c:v>
                </c:pt>
                <c:pt idx="495">
                  <c:v>0.58800000000028407</c:v>
                </c:pt>
                <c:pt idx="496">
                  <c:v>0.81599999999935058</c:v>
                </c:pt>
                <c:pt idx="497">
                  <c:v>0.79200000000038262</c:v>
                </c:pt>
                <c:pt idx="498">
                  <c:v>0.66999999999989523</c:v>
                </c:pt>
                <c:pt idx="499">
                  <c:v>1.0560000000005103</c:v>
                </c:pt>
                <c:pt idx="500">
                  <c:v>0.68999999999989214</c:v>
                </c:pt>
                <c:pt idx="501">
                  <c:v>0.65999999999989678</c:v>
                </c:pt>
                <c:pt idx="502">
                  <c:v>0.79199999999936976</c:v>
                </c:pt>
                <c:pt idx="503">
                  <c:v>0.62000000000056388</c:v>
                </c:pt>
                <c:pt idx="504">
                  <c:v>0.79199999999936976</c:v>
                </c:pt>
                <c:pt idx="505">
                  <c:v>0.72000000000034792</c:v>
                </c:pt>
                <c:pt idx="506">
                  <c:v>0.69428571428592289</c:v>
                </c:pt>
                <c:pt idx="507">
                  <c:v>0.6239999999995034</c:v>
                </c:pt>
                <c:pt idx="508">
                  <c:v>0.98400000000047538</c:v>
                </c:pt>
                <c:pt idx="509">
                  <c:v>0.66999999999989523</c:v>
                </c:pt>
                <c:pt idx="510">
                  <c:v>0.62999999999990153</c:v>
                </c:pt>
                <c:pt idx="511">
                  <c:v>0.79200000000038262</c:v>
                </c:pt>
                <c:pt idx="512">
                  <c:v>0.80399999999936012</c:v>
                </c:pt>
                <c:pt idx="513">
                  <c:v>0.78000000000037684</c:v>
                </c:pt>
                <c:pt idx="514">
                  <c:v>0.80400000000038851</c:v>
                </c:pt>
                <c:pt idx="515">
                  <c:v>0.64999999999989844</c:v>
                </c:pt>
                <c:pt idx="516">
                  <c:v>0.79199999999936976</c:v>
                </c:pt>
                <c:pt idx="517">
                  <c:v>0.78000000000037684</c:v>
                </c:pt>
                <c:pt idx="518">
                  <c:v>0.7199999999998874</c:v>
                </c:pt>
                <c:pt idx="519">
                  <c:v>0.54000000000026094</c:v>
                </c:pt>
                <c:pt idx="520">
                  <c:v>0.81599999999935058</c:v>
                </c:pt>
                <c:pt idx="521">
                  <c:v>0.85000000000077303</c:v>
                </c:pt>
                <c:pt idx="522">
                  <c:v>0.7799999999993793</c:v>
                </c:pt>
                <c:pt idx="523">
                  <c:v>0.65999999999989678</c:v>
                </c:pt>
                <c:pt idx="524">
                  <c:v>0.84000000000040587</c:v>
                </c:pt>
                <c:pt idx="525">
                  <c:v>0.84000000000040587</c:v>
                </c:pt>
                <c:pt idx="526">
                  <c:v>0.79199999999936976</c:v>
                </c:pt>
                <c:pt idx="527">
                  <c:v>0.7199999999998874</c:v>
                </c:pt>
                <c:pt idx="528">
                  <c:v>0.87600000000042322</c:v>
                </c:pt>
                <c:pt idx="529">
                  <c:v>0.68999999999989214</c:v>
                </c:pt>
                <c:pt idx="530">
                  <c:v>0.79200000000038262</c:v>
                </c:pt>
                <c:pt idx="531">
                  <c:v>0.76799999999938884</c:v>
                </c:pt>
                <c:pt idx="532">
                  <c:v>0.64999999999989844</c:v>
                </c:pt>
                <c:pt idx="533">
                  <c:v>0.9720000000004696</c:v>
                </c:pt>
                <c:pt idx="534">
                  <c:v>0.68999999999989214</c:v>
                </c:pt>
                <c:pt idx="535">
                  <c:v>0.78000000000037684</c:v>
                </c:pt>
                <c:pt idx="536">
                  <c:v>0.65999999999989678</c:v>
                </c:pt>
                <c:pt idx="537">
                  <c:v>0.80400000000038851</c:v>
                </c:pt>
                <c:pt idx="538">
                  <c:v>0.64999999999989844</c:v>
                </c:pt>
                <c:pt idx="539">
                  <c:v>0.69599999999944617</c:v>
                </c:pt>
                <c:pt idx="540">
                  <c:v>0.75600000000036527</c:v>
                </c:pt>
                <c:pt idx="541">
                  <c:v>0.7320000000003537</c:v>
                </c:pt>
                <c:pt idx="542">
                  <c:v>0.80399999999936012</c:v>
                </c:pt>
                <c:pt idx="543">
                  <c:v>0.68999999999989214</c:v>
                </c:pt>
                <c:pt idx="544">
                  <c:v>0.86400000000041743</c:v>
                </c:pt>
                <c:pt idx="545">
                  <c:v>0.7199999999998874</c:v>
                </c:pt>
                <c:pt idx="546">
                  <c:v>0.86400000000041743</c:v>
                </c:pt>
                <c:pt idx="547">
                  <c:v>0.8399999999993315</c:v>
                </c:pt>
                <c:pt idx="548">
                  <c:v>0.86000000000078214</c:v>
                </c:pt>
                <c:pt idx="549">
                  <c:v>0.82799999999934104</c:v>
                </c:pt>
                <c:pt idx="550">
                  <c:v>0.80400000000038851</c:v>
                </c:pt>
                <c:pt idx="551">
                  <c:v>0.56999999999991091</c:v>
                </c:pt>
                <c:pt idx="552">
                  <c:v>0.85200000000041165</c:v>
                </c:pt>
                <c:pt idx="553">
                  <c:v>0.9099999999998577</c:v>
                </c:pt>
                <c:pt idx="554">
                  <c:v>0.87599999999930289</c:v>
                </c:pt>
                <c:pt idx="555">
                  <c:v>0.64999999999989844</c:v>
                </c:pt>
                <c:pt idx="556">
                  <c:v>0.9000000000004349</c:v>
                </c:pt>
                <c:pt idx="557">
                  <c:v>0.6999999999998906</c:v>
                </c:pt>
                <c:pt idx="558">
                  <c:v>0.84000000000040587</c:v>
                </c:pt>
                <c:pt idx="559">
                  <c:v>0.70999999999988905</c:v>
                </c:pt>
                <c:pt idx="560">
                  <c:v>1.0560000000005103</c:v>
                </c:pt>
                <c:pt idx="561">
                  <c:v>0.85199999999932197</c:v>
                </c:pt>
                <c:pt idx="562">
                  <c:v>0.68999999999989214</c:v>
                </c:pt>
                <c:pt idx="563">
                  <c:v>0.86400000000041743</c:v>
                </c:pt>
                <c:pt idx="564">
                  <c:v>0.8160000000003943</c:v>
                </c:pt>
                <c:pt idx="565">
                  <c:v>0.79199999999936976</c:v>
                </c:pt>
                <c:pt idx="566">
                  <c:v>0.78000000000037684</c:v>
                </c:pt>
                <c:pt idx="567">
                  <c:v>0.63999999999989998</c:v>
                </c:pt>
                <c:pt idx="568">
                  <c:v>0.8160000000003943</c:v>
                </c:pt>
                <c:pt idx="569">
                  <c:v>0.81599999999935058</c:v>
                </c:pt>
                <c:pt idx="570">
                  <c:v>0.8160000000003943</c:v>
                </c:pt>
                <c:pt idx="571">
                  <c:v>0.82800000000040008</c:v>
                </c:pt>
                <c:pt idx="572">
                  <c:v>0.50999999999992029</c:v>
                </c:pt>
                <c:pt idx="573">
                  <c:v>0.7799999999993793</c:v>
                </c:pt>
                <c:pt idx="574">
                  <c:v>0.9720000000004696</c:v>
                </c:pt>
                <c:pt idx="575">
                  <c:v>0.56400000000027251</c:v>
                </c:pt>
                <c:pt idx="576">
                  <c:v>0.91199999999927417</c:v>
                </c:pt>
                <c:pt idx="577">
                  <c:v>0.49999999999992184</c:v>
                </c:pt>
                <c:pt idx="578">
                  <c:v>0.72999999999988585</c:v>
                </c:pt>
                <c:pt idx="579">
                  <c:v>0.57000000000051843</c:v>
                </c:pt>
                <c:pt idx="580">
                  <c:v>0.65999999999947478</c:v>
                </c:pt>
                <c:pt idx="581">
                  <c:v>0.70800000000034213</c:v>
                </c:pt>
                <c:pt idx="582">
                  <c:v>0.69599999999944617</c:v>
                </c:pt>
                <c:pt idx="583">
                  <c:v>0.58000000000052754</c:v>
                </c:pt>
                <c:pt idx="584">
                  <c:v>0.70799999999943652</c:v>
                </c:pt>
                <c:pt idx="585">
                  <c:v>0.69600000000033624</c:v>
                </c:pt>
                <c:pt idx="586">
                  <c:v>0.72999999999988585</c:v>
                </c:pt>
                <c:pt idx="587">
                  <c:v>0.78000000000037684</c:v>
                </c:pt>
                <c:pt idx="588">
                  <c:v>0.64999999999989844</c:v>
                </c:pt>
                <c:pt idx="589">
                  <c:v>0.64999999999989844</c:v>
                </c:pt>
                <c:pt idx="590">
                  <c:v>0.79200000000038262</c:v>
                </c:pt>
                <c:pt idx="591">
                  <c:v>0.75599999999939838</c:v>
                </c:pt>
                <c:pt idx="592">
                  <c:v>0.66999999999989523</c:v>
                </c:pt>
                <c:pt idx="593">
                  <c:v>0.74400000000035948</c:v>
                </c:pt>
                <c:pt idx="594">
                  <c:v>0.80400000000038851</c:v>
                </c:pt>
                <c:pt idx="595">
                  <c:v>0.7799999999993793</c:v>
                </c:pt>
                <c:pt idx="596">
                  <c:v>0.83999999999986874</c:v>
                </c:pt>
                <c:pt idx="597">
                  <c:v>0.82800000000040008</c:v>
                </c:pt>
                <c:pt idx="598">
                  <c:v>0.70999999999988905</c:v>
                </c:pt>
                <c:pt idx="599">
                  <c:v>0.66999999999989523</c:v>
                </c:pt>
                <c:pt idx="600">
                  <c:v>0.67999999999989369</c:v>
                </c:pt>
                <c:pt idx="601">
                  <c:v>0.8160000000003943</c:v>
                </c:pt>
                <c:pt idx="602">
                  <c:v>0.67999999999989369</c:v>
                </c:pt>
                <c:pt idx="603">
                  <c:v>0.67999999999989369</c:v>
                </c:pt>
                <c:pt idx="604">
                  <c:v>0.66999999999989523</c:v>
                </c:pt>
                <c:pt idx="605">
                  <c:v>0.80400000000038851</c:v>
                </c:pt>
                <c:pt idx="606">
                  <c:v>0.84000000000040587</c:v>
                </c:pt>
                <c:pt idx="607">
                  <c:v>0.76799999999938884</c:v>
                </c:pt>
                <c:pt idx="608">
                  <c:v>0.86400000000041743</c:v>
                </c:pt>
                <c:pt idx="609">
                  <c:v>0.65999999999989678</c:v>
                </c:pt>
                <c:pt idx="610">
                  <c:v>0.70800000000034213</c:v>
                </c:pt>
                <c:pt idx="611">
                  <c:v>0.58799999999953212</c:v>
                </c:pt>
                <c:pt idx="612">
                  <c:v>0.84000000000076402</c:v>
                </c:pt>
                <c:pt idx="613">
                  <c:v>0.80399999999936012</c:v>
                </c:pt>
                <c:pt idx="614">
                  <c:v>0.74400000000035948</c:v>
                </c:pt>
                <c:pt idx="615">
                  <c:v>0.56571428571393889</c:v>
                </c:pt>
                <c:pt idx="616">
                  <c:v>0.84000000000040587</c:v>
                </c:pt>
                <c:pt idx="617">
                  <c:v>0.74400000000035948</c:v>
                </c:pt>
                <c:pt idx="618">
                  <c:v>0.79199999999936976</c:v>
                </c:pt>
                <c:pt idx="619">
                  <c:v>0.76800000000037105</c:v>
                </c:pt>
                <c:pt idx="620">
                  <c:v>0.64999999999989844</c:v>
                </c:pt>
                <c:pt idx="621">
                  <c:v>0.76800000000037105</c:v>
                </c:pt>
                <c:pt idx="622">
                  <c:v>0.80999999999987338</c:v>
                </c:pt>
                <c:pt idx="623">
                  <c:v>0.7799999999993793</c:v>
                </c:pt>
                <c:pt idx="624">
                  <c:v>0.69000000000062756</c:v>
                </c:pt>
                <c:pt idx="625">
                  <c:v>0.79199999999936976</c:v>
                </c:pt>
                <c:pt idx="626">
                  <c:v>0.80400000000038851</c:v>
                </c:pt>
                <c:pt idx="627">
                  <c:v>0.68999999999989214</c:v>
                </c:pt>
                <c:pt idx="628">
                  <c:v>0.85999999999986554</c:v>
                </c:pt>
                <c:pt idx="629">
                  <c:v>0.72999999999988585</c:v>
                </c:pt>
                <c:pt idx="630">
                  <c:v>0.82800000000040008</c:v>
                </c:pt>
                <c:pt idx="631">
                  <c:v>0.67999999999989369</c:v>
                </c:pt>
                <c:pt idx="632">
                  <c:v>0.82800000000040008</c:v>
                </c:pt>
                <c:pt idx="633">
                  <c:v>1.0199999999991882</c:v>
                </c:pt>
                <c:pt idx="634">
                  <c:v>0.66999999999989523</c:v>
                </c:pt>
                <c:pt idx="635">
                  <c:v>0.67000000000060933</c:v>
                </c:pt>
                <c:pt idx="636">
                  <c:v>0.85999999999986554</c:v>
                </c:pt>
                <c:pt idx="637">
                  <c:v>0.81599999999935058</c:v>
                </c:pt>
                <c:pt idx="638">
                  <c:v>0.65999999999989678</c:v>
                </c:pt>
                <c:pt idx="639">
                  <c:v>0.888000000000429</c:v>
                </c:pt>
                <c:pt idx="640">
                  <c:v>0.82800000000040008</c:v>
                </c:pt>
                <c:pt idx="641">
                  <c:v>0.8899999999998609</c:v>
                </c:pt>
                <c:pt idx="642">
                  <c:v>0.48999999999992339</c:v>
                </c:pt>
                <c:pt idx="643">
                  <c:v>0.76800000000037105</c:v>
                </c:pt>
                <c:pt idx="644">
                  <c:v>0.74399999999940791</c:v>
                </c:pt>
                <c:pt idx="645">
                  <c:v>0.76800000000037105</c:v>
                </c:pt>
                <c:pt idx="646">
                  <c:v>0.85999999999986554</c:v>
                </c:pt>
                <c:pt idx="647">
                  <c:v>0.70800000000034213</c:v>
                </c:pt>
                <c:pt idx="648">
                  <c:v>0.72999999999988585</c:v>
                </c:pt>
                <c:pt idx="649">
                  <c:v>0.80399999999936012</c:v>
                </c:pt>
                <c:pt idx="650">
                  <c:v>0.83142857142882121</c:v>
                </c:pt>
                <c:pt idx="651">
                  <c:v>0.62999999999990153</c:v>
                </c:pt>
                <c:pt idx="652">
                  <c:v>0.76999999999987967</c:v>
                </c:pt>
                <c:pt idx="653">
                  <c:v>0.74400000000035948</c:v>
                </c:pt>
                <c:pt idx="654">
                  <c:v>0.66999999999989523</c:v>
                </c:pt>
                <c:pt idx="655">
                  <c:v>0.67999999999989369</c:v>
                </c:pt>
                <c:pt idx="656">
                  <c:v>0.67200000000032467</c:v>
                </c:pt>
                <c:pt idx="657">
                  <c:v>0.71142857142878513</c:v>
                </c:pt>
                <c:pt idx="658">
                  <c:v>0.79199999999936976</c:v>
                </c:pt>
                <c:pt idx="659">
                  <c:v>0.67999999999989369</c:v>
                </c:pt>
                <c:pt idx="660">
                  <c:v>0.75600000000036527</c:v>
                </c:pt>
                <c:pt idx="661">
                  <c:v>0.63600000000030732</c:v>
                </c:pt>
                <c:pt idx="662">
                  <c:v>0.57999999999990937</c:v>
                </c:pt>
                <c:pt idx="663">
                  <c:v>0.75599999999939838</c:v>
                </c:pt>
                <c:pt idx="664">
                  <c:v>0.70800000000034213</c:v>
                </c:pt>
                <c:pt idx="665">
                  <c:v>0.50999999999992029</c:v>
                </c:pt>
                <c:pt idx="666">
                  <c:v>0.86999999999986399</c:v>
                </c:pt>
                <c:pt idx="667">
                  <c:v>0.51600000000024937</c:v>
                </c:pt>
                <c:pt idx="668">
                  <c:v>0.75999999999988122</c:v>
                </c:pt>
                <c:pt idx="669">
                  <c:v>0.69600000000033624</c:v>
                </c:pt>
                <c:pt idx="670">
                  <c:v>0.69599999999944617</c:v>
                </c:pt>
                <c:pt idx="671">
                  <c:v>0.57999999999990937</c:v>
                </c:pt>
                <c:pt idx="672">
                  <c:v>0.74000000000067301</c:v>
                </c:pt>
                <c:pt idx="673">
                  <c:v>0.7799999999993793</c:v>
                </c:pt>
                <c:pt idx="674">
                  <c:v>0.64999999999989844</c:v>
                </c:pt>
                <c:pt idx="675">
                  <c:v>0.72000000000034792</c:v>
                </c:pt>
                <c:pt idx="676">
                  <c:v>0.74400000000035948</c:v>
                </c:pt>
                <c:pt idx="677">
                  <c:v>0.76799999999938884</c:v>
                </c:pt>
                <c:pt idx="678">
                  <c:v>0.76800000000037105</c:v>
                </c:pt>
                <c:pt idx="679">
                  <c:v>0.64999999999989844</c:v>
                </c:pt>
                <c:pt idx="680">
                  <c:v>0.79200000000038262</c:v>
                </c:pt>
                <c:pt idx="681">
                  <c:v>0.6999999999998906</c:v>
                </c:pt>
                <c:pt idx="682">
                  <c:v>0.79199999999936976</c:v>
                </c:pt>
                <c:pt idx="683">
                  <c:v>0.85000000000077303</c:v>
                </c:pt>
                <c:pt idx="684">
                  <c:v>0.80399999999936012</c:v>
                </c:pt>
                <c:pt idx="685">
                  <c:v>0.79200000000038262</c:v>
                </c:pt>
                <c:pt idx="686">
                  <c:v>0.80399999999936012</c:v>
                </c:pt>
                <c:pt idx="687">
                  <c:v>0.53000000000048209</c:v>
                </c:pt>
                <c:pt idx="688">
                  <c:v>0.76799999999938884</c:v>
                </c:pt>
                <c:pt idx="689">
                  <c:v>0.81999999999987183</c:v>
                </c:pt>
                <c:pt idx="690">
                  <c:v>0.8160000000003943</c:v>
                </c:pt>
                <c:pt idx="691">
                  <c:v>0.8160000000003943</c:v>
                </c:pt>
                <c:pt idx="692">
                  <c:v>0.70999999999988905</c:v>
                </c:pt>
                <c:pt idx="693">
                  <c:v>0.86399999999931243</c:v>
                </c:pt>
                <c:pt idx="694">
                  <c:v>0.72000000000065478</c:v>
                </c:pt>
                <c:pt idx="695">
                  <c:v>0.76799999999938884</c:v>
                </c:pt>
                <c:pt idx="696">
                  <c:v>0.6999999999998906</c:v>
                </c:pt>
                <c:pt idx="697">
                  <c:v>0.58999999999990782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E-41D5-A057-525E1AA67797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1.4145833333333715</c:v>
                </c:pt>
                <c:pt idx="17">
                  <c:v>1.5105833333333565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1.4505833333333429</c:v>
                </c:pt>
                <c:pt idx="30">
                  <c:v>1.1525833333330513</c:v>
                </c:pt>
                <c:pt idx="31">
                  <c:v>1.0425833333336676</c:v>
                </c:pt>
                <c:pt idx="32">
                  <c:v>1.1385833333331767</c:v>
                </c:pt>
                <c:pt idx="33">
                  <c:v>1.132583333333385</c:v>
                </c:pt>
                <c:pt idx="34">
                  <c:v>0.99458333333310722</c:v>
                </c:pt>
                <c:pt idx="35">
                  <c:v>1.0325833333334007</c:v>
                </c:pt>
                <c:pt idx="36">
                  <c:v>0.96258333333341151</c:v>
                </c:pt>
                <c:pt idx="37">
                  <c:v>0.91058333333306662</c:v>
                </c:pt>
                <c:pt idx="38">
                  <c:v>0.946583333333744</c:v>
                </c:pt>
                <c:pt idx="39">
                  <c:v>0.95858333333308987</c:v>
                </c:pt>
                <c:pt idx="40">
                  <c:v>1.0545833333336581</c:v>
                </c:pt>
                <c:pt idx="41">
                  <c:v>1.0125833333329242</c:v>
                </c:pt>
                <c:pt idx="42">
                  <c:v>0.91058333333377262</c:v>
                </c:pt>
                <c:pt idx="43">
                  <c:v>0.89858333333306084</c:v>
                </c:pt>
                <c:pt idx="44">
                  <c:v>1.0065833333336962</c:v>
                </c:pt>
                <c:pt idx="45">
                  <c:v>0.9625833333328786</c:v>
                </c:pt>
                <c:pt idx="46">
                  <c:v>0.85258333333342873</c:v>
                </c:pt>
                <c:pt idx="47">
                  <c:v>0.99115476190505092</c:v>
                </c:pt>
                <c:pt idx="48">
                  <c:v>0.88658333333305506</c:v>
                </c:pt>
                <c:pt idx="49">
                  <c:v>0.89258333333342244</c:v>
                </c:pt>
                <c:pt idx="50">
                  <c:v>0.79058333333300868</c:v>
                </c:pt>
                <c:pt idx="51">
                  <c:v>0.946583333333744</c:v>
                </c:pt>
                <c:pt idx="52">
                  <c:v>0.85058333333303759</c:v>
                </c:pt>
                <c:pt idx="53">
                  <c:v>0.82658333333302603</c:v>
                </c:pt>
                <c:pt idx="54">
                  <c:v>0.9425833333334146</c:v>
                </c:pt>
                <c:pt idx="55">
                  <c:v>0.79258333333343811</c:v>
                </c:pt>
                <c:pt idx="56">
                  <c:v>1.0185833333331189</c:v>
                </c:pt>
                <c:pt idx="57">
                  <c:v>0.87458333333380123</c:v>
                </c:pt>
                <c:pt idx="58">
                  <c:v>0.90258333333342089</c:v>
                </c:pt>
                <c:pt idx="59">
                  <c:v>0.81458333333302024</c:v>
                </c:pt>
                <c:pt idx="60">
                  <c:v>0.95258333333341305</c:v>
                </c:pt>
                <c:pt idx="61">
                  <c:v>0.79258333333343811</c:v>
                </c:pt>
                <c:pt idx="62">
                  <c:v>0.9425833333334146</c:v>
                </c:pt>
                <c:pt idx="63">
                  <c:v>0.86258333333304349</c:v>
                </c:pt>
                <c:pt idx="64">
                  <c:v>0.93258333333341614</c:v>
                </c:pt>
                <c:pt idx="65">
                  <c:v>0.79058333333300868</c:v>
                </c:pt>
                <c:pt idx="66">
                  <c:v>0.83858333333382995</c:v>
                </c:pt>
                <c:pt idx="67">
                  <c:v>0.94258333333286037</c:v>
                </c:pt>
                <c:pt idx="68">
                  <c:v>0.80258333333385856</c:v>
                </c:pt>
                <c:pt idx="69">
                  <c:v>0.99458333333310722</c:v>
                </c:pt>
                <c:pt idx="70">
                  <c:v>0.85058333333382041</c:v>
                </c:pt>
                <c:pt idx="71">
                  <c:v>0.77858333333300289</c:v>
                </c:pt>
                <c:pt idx="72">
                  <c:v>0.9425833333334146</c:v>
                </c:pt>
                <c:pt idx="73">
                  <c:v>0.79058333333300868</c:v>
                </c:pt>
                <c:pt idx="74">
                  <c:v>1.0065833333336962</c:v>
                </c:pt>
                <c:pt idx="75">
                  <c:v>0.82658333333302603</c:v>
                </c:pt>
                <c:pt idx="76">
                  <c:v>0.82658333333302603</c:v>
                </c:pt>
                <c:pt idx="77">
                  <c:v>0.87258333333342553</c:v>
                </c:pt>
                <c:pt idx="78">
                  <c:v>0.86258333333381088</c:v>
                </c:pt>
                <c:pt idx="79">
                  <c:v>0.94258333333286037</c:v>
                </c:pt>
                <c:pt idx="80">
                  <c:v>0.80258333333385856</c:v>
                </c:pt>
                <c:pt idx="81">
                  <c:v>0.80258333333301446</c:v>
                </c:pt>
                <c:pt idx="82">
                  <c:v>0.93258333333341614</c:v>
                </c:pt>
                <c:pt idx="83">
                  <c:v>0.80258333333301446</c:v>
                </c:pt>
                <c:pt idx="84">
                  <c:v>0.81258333333343491</c:v>
                </c:pt>
                <c:pt idx="85">
                  <c:v>0.9225833333334178</c:v>
                </c:pt>
                <c:pt idx="86">
                  <c:v>0.85058333333303759</c:v>
                </c:pt>
                <c:pt idx="87">
                  <c:v>0.9225833333334178</c:v>
                </c:pt>
                <c:pt idx="88">
                  <c:v>0.80258333333385856</c:v>
                </c:pt>
                <c:pt idx="89">
                  <c:v>0.81458333333302024</c:v>
                </c:pt>
                <c:pt idx="90">
                  <c:v>0.89258333333342244</c:v>
                </c:pt>
                <c:pt idx="91">
                  <c:v>0.76658333333299711</c:v>
                </c:pt>
                <c:pt idx="92">
                  <c:v>0.96258333333341151</c:v>
                </c:pt>
                <c:pt idx="93">
                  <c:v>0.86258333333381088</c:v>
                </c:pt>
                <c:pt idx="94">
                  <c:v>0.81458333333302024</c:v>
                </c:pt>
                <c:pt idx="95">
                  <c:v>0.95258333333341305</c:v>
                </c:pt>
                <c:pt idx="96">
                  <c:v>0.83858333333303181</c:v>
                </c:pt>
                <c:pt idx="97">
                  <c:v>0.83858333333382995</c:v>
                </c:pt>
                <c:pt idx="98">
                  <c:v>0.81458333333302024</c:v>
                </c:pt>
                <c:pt idx="99">
                  <c:v>1.0825833333333927</c:v>
                </c:pt>
                <c:pt idx="100">
                  <c:v>0.82658333333302603</c:v>
                </c:pt>
                <c:pt idx="101">
                  <c:v>0.79258333333343811</c:v>
                </c:pt>
                <c:pt idx="102">
                  <c:v>0.82658333333302603</c:v>
                </c:pt>
                <c:pt idx="103">
                  <c:v>0.91258333333341934</c:v>
                </c:pt>
                <c:pt idx="104">
                  <c:v>0.97258333333340996</c:v>
                </c:pt>
                <c:pt idx="105">
                  <c:v>0.87458333333304927</c:v>
                </c:pt>
                <c:pt idx="106">
                  <c:v>0.83858333333382995</c:v>
                </c:pt>
                <c:pt idx="107">
                  <c:v>0.93258333333341614</c:v>
                </c:pt>
                <c:pt idx="108">
                  <c:v>0.79058333333300868</c:v>
                </c:pt>
                <c:pt idx="109">
                  <c:v>0.87972619047601541</c:v>
                </c:pt>
                <c:pt idx="110">
                  <c:v>0.87258333333342553</c:v>
                </c:pt>
                <c:pt idx="111">
                  <c:v>0.71858333333392543</c:v>
                </c:pt>
                <c:pt idx="112">
                  <c:v>0.79058333333300868</c:v>
                </c:pt>
                <c:pt idx="113">
                  <c:v>0.79058333333300868</c:v>
                </c:pt>
                <c:pt idx="114">
                  <c:v>0.91258333333341934</c:v>
                </c:pt>
                <c:pt idx="115">
                  <c:v>0.7905833333338681</c:v>
                </c:pt>
                <c:pt idx="116">
                  <c:v>0.82658333333302603</c:v>
                </c:pt>
                <c:pt idx="117">
                  <c:v>0.88258333333342398</c:v>
                </c:pt>
                <c:pt idx="118">
                  <c:v>0.93458333333307819</c:v>
                </c:pt>
                <c:pt idx="119">
                  <c:v>0.86258333333370119</c:v>
                </c:pt>
                <c:pt idx="120">
                  <c:v>0.72258333333266034</c:v>
                </c:pt>
                <c:pt idx="121">
                  <c:v>0.86258333333381088</c:v>
                </c:pt>
                <c:pt idx="122">
                  <c:v>0.87258333333342553</c:v>
                </c:pt>
                <c:pt idx="123">
                  <c:v>0.77858333333300289</c:v>
                </c:pt>
                <c:pt idx="124">
                  <c:v>0.75458333333299121</c:v>
                </c:pt>
                <c:pt idx="125">
                  <c:v>0.90258333333342089</c:v>
                </c:pt>
                <c:pt idx="126">
                  <c:v>0.75458333333389682</c:v>
                </c:pt>
                <c:pt idx="127">
                  <c:v>0.88258333333280581</c:v>
                </c:pt>
                <c:pt idx="128">
                  <c:v>0.76658333333388717</c:v>
                </c:pt>
                <c:pt idx="129">
                  <c:v>0.87972619047601541</c:v>
                </c:pt>
                <c:pt idx="130">
                  <c:v>0.7905833333338681</c:v>
                </c:pt>
                <c:pt idx="131">
                  <c:v>0.89258333333281492</c:v>
                </c:pt>
                <c:pt idx="132">
                  <c:v>0.81458333333384902</c:v>
                </c:pt>
                <c:pt idx="133">
                  <c:v>0.80258333333301446</c:v>
                </c:pt>
                <c:pt idx="134">
                  <c:v>0.81458333333384902</c:v>
                </c:pt>
                <c:pt idx="135">
                  <c:v>0.91258333333283315</c:v>
                </c:pt>
                <c:pt idx="136">
                  <c:v>0.89858333333378215</c:v>
                </c:pt>
                <c:pt idx="137">
                  <c:v>0.76658333333299711</c:v>
                </c:pt>
                <c:pt idx="138">
                  <c:v>0.7725833333334412</c:v>
                </c:pt>
                <c:pt idx="139">
                  <c:v>0.92258333333307241</c:v>
                </c:pt>
                <c:pt idx="140">
                  <c:v>0.7905833333338681</c:v>
                </c:pt>
                <c:pt idx="141">
                  <c:v>0.83858333333303181</c:v>
                </c:pt>
                <c:pt idx="142">
                  <c:v>0.89258333333342244</c:v>
                </c:pt>
                <c:pt idx="143">
                  <c:v>0.7725833333334412</c:v>
                </c:pt>
                <c:pt idx="144">
                  <c:v>0.91058333333306662</c:v>
                </c:pt>
                <c:pt idx="145">
                  <c:v>0.85258333333342873</c:v>
                </c:pt>
                <c:pt idx="146">
                  <c:v>0.88258333333342398</c:v>
                </c:pt>
                <c:pt idx="147">
                  <c:v>0.76658333333299711</c:v>
                </c:pt>
                <c:pt idx="148">
                  <c:v>0.76658333333388717</c:v>
                </c:pt>
                <c:pt idx="149">
                  <c:v>0.76658333333299711</c:v>
                </c:pt>
                <c:pt idx="150">
                  <c:v>0.88658333333305506</c:v>
                </c:pt>
                <c:pt idx="151">
                  <c:v>0.90258333333342089</c:v>
                </c:pt>
                <c:pt idx="152">
                  <c:v>0.77858333333387764</c:v>
                </c:pt>
                <c:pt idx="153">
                  <c:v>0.75458333333299121</c:v>
                </c:pt>
                <c:pt idx="154">
                  <c:v>0.9225833333334178</c:v>
                </c:pt>
                <c:pt idx="155">
                  <c:v>0.9425833333334146</c:v>
                </c:pt>
                <c:pt idx="156">
                  <c:v>0.79058333333300868</c:v>
                </c:pt>
                <c:pt idx="157">
                  <c:v>0.79058333333300868</c:v>
                </c:pt>
                <c:pt idx="158">
                  <c:v>0.90258333333342089</c:v>
                </c:pt>
                <c:pt idx="159">
                  <c:v>0.76658333333388717</c:v>
                </c:pt>
                <c:pt idx="160">
                  <c:v>0.76658333333299711</c:v>
                </c:pt>
                <c:pt idx="161">
                  <c:v>0.9654404761903268</c:v>
                </c:pt>
                <c:pt idx="162">
                  <c:v>0.88258333333342398</c:v>
                </c:pt>
                <c:pt idx="163">
                  <c:v>0.7905833333338681</c:v>
                </c:pt>
                <c:pt idx="164">
                  <c:v>0.90258333333342089</c:v>
                </c:pt>
                <c:pt idx="165">
                  <c:v>0.77858333333300289</c:v>
                </c:pt>
                <c:pt idx="166">
                  <c:v>0.90258333333342089</c:v>
                </c:pt>
                <c:pt idx="167">
                  <c:v>0.77858333333300289</c:v>
                </c:pt>
                <c:pt idx="168">
                  <c:v>0.79258333333343811</c:v>
                </c:pt>
                <c:pt idx="169">
                  <c:v>0.88258333333342398</c:v>
                </c:pt>
                <c:pt idx="170">
                  <c:v>0.77858333333300289</c:v>
                </c:pt>
                <c:pt idx="171">
                  <c:v>0.7905833333338681</c:v>
                </c:pt>
                <c:pt idx="172">
                  <c:v>0.89258333333281492</c:v>
                </c:pt>
                <c:pt idx="173">
                  <c:v>0.74258333333344595</c:v>
                </c:pt>
                <c:pt idx="174">
                  <c:v>0.83686904761943126</c:v>
                </c:pt>
                <c:pt idx="175">
                  <c:v>0.692583333332633</c:v>
                </c:pt>
                <c:pt idx="176">
                  <c:v>0.70658333333393497</c:v>
                </c:pt>
                <c:pt idx="177">
                  <c:v>0.87258333333342553</c:v>
                </c:pt>
                <c:pt idx="178">
                  <c:v>0.74258333333298543</c:v>
                </c:pt>
                <c:pt idx="179">
                  <c:v>0.87258333333342553</c:v>
                </c:pt>
                <c:pt idx="180">
                  <c:v>0.74258333333298543</c:v>
                </c:pt>
                <c:pt idx="181">
                  <c:v>0.91258333333341934</c:v>
                </c:pt>
                <c:pt idx="182">
                  <c:v>0.9225833333334178</c:v>
                </c:pt>
                <c:pt idx="183">
                  <c:v>0.79058333333300868</c:v>
                </c:pt>
                <c:pt idx="184">
                  <c:v>0.81458333333384902</c:v>
                </c:pt>
                <c:pt idx="185">
                  <c:v>0.87258333333342553</c:v>
                </c:pt>
                <c:pt idx="186">
                  <c:v>0.73258333333266945</c:v>
                </c:pt>
                <c:pt idx="187">
                  <c:v>0.82829761904800792</c:v>
                </c:pt>
                <c:pt idx="188">
                  <c:v>0.75458333333299121</c:v>
                </c:pt>
                <c:pt idx="189">
                  <c:v>0.92258333333376308</c:v>
                </c:pt>
                <c:pt idx="190">
                  <c:v>0.77258333333270579</c:v>
                </c:pt>
                <c:pt idx="191">
                  <c:v>0.92258333333376308</c:v>
                </c:pt>
                <c:pt idx="192">
                  <c:v>0.68258333333295651</c:v>
                </c:pt>
                <c:pt idx="193">
                  <c:v>0.91401190476224115</c:v>
                </c:pt>
                <c:pt idx="194">
                  <c:v>0.77858333333300289</c:v>
                </c:pt>
                <c:pt idx="195">
                  <c:v>0.81972619047599737</c:v>
                </c:pt>
                <c:pt idx="196">
                  <c:v>0.75458333333389682</c:v>
                </c:pt>
                <c:pt idx="197">
                  <c:v>0.76658333333299711</c:v>
                </c:pt>
                <c:pt idx="198">
                  <c:v>0.79058333333300868</c:v>
                </c:pt>
                <c:pt idx="199">
                  <c:v>0.86258333333342718</c:v>
                </c:pt>
                <c:pt idx="200">
                  <c:v>0.7905833333338681</c:v>
                </c:pt>
                <c:pt idx="201">
                  <c:v>0.83258333333276036</c:v>
                </c:pt>
                <c:pt idx="202">
                  <c:v>0.75458333333389682</c:v>
                </c:pt>
                <c:pt idx="203">
                  <c:v>0.76658333333299711</c:v>
                </c:pt>
                <c:pt idx="204">
                  <c:v>0.87258333333342553</c:v>
                </c:pt>
                <c:pt idx="205">
                  <c:v>0.74258333333298543</c:v>
                </c:pt>
                <c:pt idx="206">
                  <c:v>0.81258333333343491</c:v>
                </c:pt>
                <c:pt idx="207">
                  <c:v>0.76658333333388717</c:v>
                </c:pt>
                <c:pt idx="208">
                  <c:v>0.70658333333296808</c:v>
                </c:pt>
                <c:pt idx="209">
                  <c:v>0.80258333333301446</c:v>
                </c:pt>
                <c:pt idx="210">
                  <c:v>0.86258333333342718</c:v>
                </c:pt>
                <c:pt idx="211">
                  <c:v>0.7905833333338681</c:v>
                </c:pt>
                <c:pt idx="212">
                  <c:v>0.90258333333342089</c:v>
                </c:pt>
                <c:pt idx="213">
                  <c:v>0.73058333333297965</c:v>
                </c:pt>
                <c:pt idx="214">
                  <c:v>0.90258333333342089</c:v>
                </c:pt>
                <c:pt idx="215">
                  <c:v>0.75258333333344429</c:v>
                </c:pt>
                <c:pt idx="216">
                  <c:v>0.91258333333283315</c:v>
                </c:pt>
                <c:pt idx="217">
                  <c:v>0.74258333333344595</c:v>
                </c:pt>
                <c:pt idx="218">
                  <c:v>0.75458333333389682</c:v>
                </c:pt>
                <c:pt idx="219">
                  <c:v>0.91058333333306662</c:v>
                </c:pt>
                <c:pt idx="220">
                  <c:v>0.76258333333344275</c:v>
                </c:pt>
                <c:pt idx="221">
                  <c:v>0.76658333333299711</c:v>
                </c:pt>
                <c:pt idx="222">
                  <c:v>1.0125833333334038</c:v>
                </c:pt>
                <c:pt idx="223">
                  <c:v>0.60258333333346781</c:v>
                </c:pt>
                <c:pt idx="224">
                  <c:v>0.93458333333307819</c:v>
                </c:pt>
                <c:pt idx="225">
                  <c:v>0.7905833333338681</c:v>
                </c:pt>
                <c:pt idx="226">
                  <c:v>0.89258333333342244</c:v>
                </c:pt>
                <c:pt idx="227">
                  <c:v>0.76658333333299711</c:v>
                </c:pt>
                <c:pt idx="228">
                  <c:v>0.77858333333300289</c:v>
                </c:pt>
                <c:pt idx="229">
                  <c:v>0.7305833333339159</c:v>
                </c:pt>
                <c:pt idx="230">
                  <c:v>0.73058333333297965</c:v>
                </c:pt>
                <c:pt idx="231">
                  <c:v>1.0225833333334022</c:v>
                </c:pt>
                <c:pt idx="232">
                  <c:v>0.77858333333300289</c:v>
                </c:pt>
                <c:pt idx="233">
                  <c:v>0.64658333333398277</c:v>
                </c:pt>
                <c:pt idx="234">
                  <c:v>0.75458333333299121</c:v>
                </c:pt>
                <c:pt idx="235">
                  <c:v>0.74258333333298543</c:v>
                </c:pt>
                <c:pt idx="236">
                  <c:v>0.86258333333342718</c:v>
                </c:pt>
                <c:pt idx="237">
                  <c:v>0.80258333333385856</c:v>
                </c:pt>
                <c:pt idx="238">
                  <c:v>0.91258333333341934</c:v>
                </c:pt>
                <c:pt idx="239">
                  <c:v>0.75258333333268757</c:v>
                </c:pt>
                <c:pt idx="240">
                  <c:v>0.946583333333744</c:v>
                </c:pt>
                <c:pt idx="241">
                  <c:v>0.77858333333300289</c:v>
                </c:pt>
                <c:pt idx="242">
                  <c:v>0.75458333333389682</c:v>
                </c:pt>
                <c:pt idx="243">
                  <c:v>0.91258333333283315</c:v>
                </c:pt>
                <c:pt idx="244">
                  <c:v>0.70258333333345213</c:v>
                </c:pt>
                <c:pt idx="245">
                  <c:v>0.99258333333340687</c:v>
                </c:pt>
                <c:pt idx="246">
                  <c:v>0.58658333333291013</c:v>
                </c:pt>
                <c:pt idx="247">
                  <c:v>0.87258333333342553</c:v>
                </c:pt>
                <c:pt idx="248">
                  <c:v>0.87258333333342553</c:v>
                </c:pt>
                <c:pt idx="249">
                  <c:v>0.75458333333389682</c:v>
                </c:pt>
                <c:pt idx="250">
                  <c:v>0.76658333333299711</c:v>
                </c:pt>
                <c:pt idx="251">
                  <c:v>0.86258333333342718</c:v>
                </c:pt>
                <c:pt idx="252">
                  <c:v>0.76658333333299711</c:v>
                </c:pt>
                <c:pt idx="253">
                  <c:v>0.70658333333393497</c:v>
                </c:pt>
                <c:pt idx="254">
                  <c:v>0.73058333333297965</c:v>
                </c:pt>
                <c:pt idx="255">
                  <c:v>0.77858333333300289</c:v>
                </c:pt>
                <c:pt idx="256">
                  <c:v>1.0125833333334038</c:v>
                </c:pt>
                <c:pt idx="257">
                  <c:v>0.56258333333404953</c:v>
                </c:pt>
                <c:pt idx="258">
                  <c:v>0.82258333333275124</c:v>
                </c:pt>
                <c:pt idx="259">
                  <c:v>0.83258333333343182</c:v>
                </c:pt>
                <c:pt idx="260">
                  <c:v>0.74258333333390636</c:v>
                </c:pt>
                <c:pt idx="261">
                  <c:v>0.86258333333304349</c:v>
                </c:pt>
                <c:pt idx="262">
                  <c:v>0.58658333333291013</c:v>
                </c:pt>
                <c:pt idx="263">
                  <c:v>0.9425833333334146</c:v>
                </c:pt>
                <c:pt idx="264">
                  <c:v>0.5825833333334709</c:v>
                </c:pt>
                <c:pt idx="265">
                  <c:v>0.82258333333343336</c:v>
                </c:pt>
                <c:pt idx="266">
                  <c:v>0.83258333333343182</c:v>
                </c:pt>
                <c:pt idx="267">
                  <c:v>0.91058333333306662</c:v>
                </c:pt>
                <c:pt idx="268">
                  <c:v>0.80258333333385856</c:v>
                </c:pt>
                <c:pt idx="269">
                  <c:v>0.65858333333294483</c:v>
                </c:pt>
                <c:pt idx="270">
                  <c:v>0.88258333333342398</c:v>
                </c:pt>
                <c:pt idx="271">
                  <c:v>0.71258333333345059</c:v>
                </c:pt>
                <c:pt idx="272">
                  <c:v>0.8725833333327967</c:v>
                </c:pt>
                <c:pt idx="273">
                  <c:v>0.90258333333342089</c:v>
                </c:pt>
                <c:pt idx="274">
                  <c:v>0.82658333333383949</c:v>
                </c:pt>
                <c:pt idx="275">
                  <c:v>0.88658333333305506</c:v>
                </c:pt>
                <c:pt idx="276">
                  <c:v>0.91401190476173999</c:v>
                </c:pt>
                <c:pt idx="277">
                  <c:v>0.86258333333381088</c:v>
                </c:pt>
                <c:pt idx="278">
                  <c:v>0.87458333333304927</c:v>
                </c:pt>
                <c:pt idx="279">
                  <c:v>0.98258333333371528</c:v>
                </c:pt>
                <c:pt idx="280">
                  <c:v>0.9625833333328786</c:v>
                </c:pt>
                <c:pt idx="281">
                  <c:v>0.80258333333385856</c:v>
                </c:pt>
                <c:pt idx="282">
                  <c:v>0.77858333333300289</c:v>
                </c:pt>
                <c:pt idx="283">
                  <c:v>0.7905833333338681</c:v>
                </c:pt>
                <c:pt idx="284">
                  <c:v>0.75458333333299121</c:v>
                </c:pt>
                <c:pt idx="285">
                  <c:v>0.88258333333342398</c:v>
                </c:pt>
                <c:pt idx="286">
                  <c:v>0.76658333333299711</c:v>
                </c:pt>
                <c:pt idx="287">
                  <c:v>0.82829761904742849</c:v>
                </c:pt>
                <c:pt idx="288">
                  <c:v>0.7305833333339159</c:v>
                </c:pt>
                <c:pt idx="289">
                  <c:v>0.86258333333342718</c:v>
                </c:pt>
                <c:pt idx="290">
                  <c:v>0.71258333333345059</c:v>
                </c:pt>
                <c:pt idx="291">
                  <c:v>0.75458333333299121</c:v>
                </c:pt>
                <c:pt idx="292">
                  <c:v>0.80258333333301446</c:v>
                </c:pt>
                <c:pt idx="293">
                  <c:v>1.0625833333333958</c:v>
                </c:pt>
                <c:pt idx="294">
                  <c:v>0.7905833333338681</c:v>
                </c:pt>
                <c:pt idx="295">
                  <c:v>0.85058333333303759</c:v>
                </c:pt>
                <c:pt idx="296">
                  <c:v>0.74258333333298543</c:v>
                </c:pt>
                <c:pt idx="297">
                  <c:v>0.7905833333338681</c:v>
                </c:pt>
                <c:pt idx="298">
                  <c:v>1.0425833333333989</c:v>
                </c:pt>
                <c:pt idx="299">
                  <c:v>0.79258333333272402</c:v>
                </c:pt>
                <c:pt idx="300">
                  <c:v>0.87258333333342553</c:v>
                </c:pt>
                <c:pt idx="301">
                  <c:v>0.90258333333342089</c:v>
                </c:pt>
                <c:pt idx="302">
                  <c:v>0.71858333333297386</c:v>
                </c:pt>
                <c:pt idx="303">
                  <c:v>0.7325833333334475</c:v>
                </c:pt>
                <c:pt idx="304">
                  <c:v>0.93458333333375354</c:v>
                </c:pt>
                <c:pt idx="305">
                  <c:v>0.80258333333301446</c:v>
                </c:pt>
                <c:pt idx="306">
                  <c:v>0.80258333333301446</c:v>
                </c:pt>
                <c:pt idx="307">
                  <c:v>0.82658333333383949</c:v>
                </c:pt>
                <c:pt idx="308">
                  <c:v>0.88258333333342398</c:v>
                </c:pt>
                <c:pt idx="309">
                  <c:v>0.80258333333301446</c:v>
                </c:pt>
                <c:pt idx="310">
                  <c:v>0.73058333333297965</c:v>
                </c:pt>
                <c:pt idx="311">
                  <c:v>0.89258333333342244</c:v>
                </c:pt>
                <c:pt idx="312">
                  <c:v>0.75458333333389682</c:v>
                </c:pt>
                <c:pt idx="313">
                  <c:v>0.80258333333301446</c:v>
                </c:pt>
                <c:pt idx="314">
                  <c:v>0.88258333333342398</c:v>
                </c:pt>
                <c:pt idx="315">
                  <c:v>0.67058333333295073</c:v>
                </c:pt>
                <c:pt idx="316">
                  <c:v>0.68258333333395405</c:v>
                </c:pt>
                <c:pt idx="317">
                  <c:v>0.71858333333297386</c:v>
                </c:pt>
                <c:pt idx="318">
                  <c:v>0.84258333333343027</c:v>
                </c:pt>
                <c:pt idx="319">
                  <c:v>0.71858333333297386</c:v>
                </c:pt>
                <c:pt idx="320">
                  <c:v>0.68258333333395405</c:v>
                </c:pt>
                <c:pt idx="321">
                  <c:v>0.88658333333305506</c:v>
                </c:pt>
                <c:pt idx="322">
                  <c:v>0.82258333333343336</c:v>
                </c:pt>
                <c:pt idx="323">
                  <c:v>0.64829761904737437</c:v>
                </c:pt>
                <c:pt idx="324">
                  <c:v>0.85058333333382041</c:v>
                </c:pt>
                <c:pt idx="325">
                  <c:v>0.73058333333297965</c:v>
                </c:pt>
                <c:pt idx="326">
                  <c:v>0.71258333333345059</c:v>
                </c:pt>
                <c:pt idx="327">
                  <c:v>0.76658333333299711</c:v>
                </c:pt>
                <c:pt idx="328">
                  <c:v>0.75458333333389682</c:v>
                </c:pt>
                <c:pt idx="329">
                  <c:v>0.88258333333280581</c:v>
                </c:pt>
                <c:pt idx="330">
                  <c:v>0.77858333333387764</c:v>
                </c:pt>
                <c:pt idx="331">
                  <c:v>0.87258333333342553</c:v>
                </c:pt>
                <c:pt idx="332">
                  <c:v>0.74258333333298543</c:v>
                </c:pt>
                <c:pt idx="333">
                  <c:v>0.73058333333297965</c:v>
                </c:pt>
                <c:pt idx="334">
                  <c:v>0.86258333333342718</c:v>
                </c:pt>
                <c:pt idx="335">
                  <c:v>0.74258333333390636</c:v>
                </c:pt>
                <c:pt idx="336">
                  <c:v>0.87258333333342553</c:v>
                </c:pt>
                <c:pt idx="337">
                  <c:v>0.75458333333299121</c:v>
                </c:pt>
                <c:pt idx="338">
                  <c:v>0.83258333333343182</c:v>
                </c:pt>
                <c:pt idx="339">
                  <c:v>0.75458333333299121</c:v>
                </c:pt>
                <c:pt idx="340">
                  <c:v>0.76658333333299711</c:v>
                </c:pt>
                <c:pt idx="341">
                  <c:v>0.86258333333342718</c:v>
                </c:pt>
                <c:pt idx="342">
                  <c:v>0.7305833333339159</c:v>
                </c:pt>
                <c:pt idx="343">
                  <c:v>0.73058333333297965</c:v>
                </c:pt>
                <c:pt idx="344">
                  <c:v>0.88258333333342398</c:v>
                </c:pt>
                <c:pt idx="345">
                  <c:v>0.67058333333295073</c:v>
                </c:pt>
                <c:pt idx="346">
                  <c:v>0.65858333333397323</c:v>
                </c:pt>
                <c:pt idx="347">
                  <c:v>0.85258333333342873</c:v>
                </c:pt>
                <c:pt idx="348">
                  <c:v>0.69458333333296229</c:v>
                </c:pt>
                <c:pt idx="349">
                  <c:v>0.67058333333295073</c:v>
                </c:pt>
                <c:pt idx="350">
                  <c:v>0.81258333333343491</c:v>
                </c:pt>
                <c:pt idx="351">
                  <c:v>0.67058333333396358</c:v>
                </c:pt>
                <c:pt idx="352">
                  <c:v>0.91058333333306662</c:v>
                </c:pt>
                <c:pt idx="353">
                  <c:v>0.7325833333334475</c:v>
                </c:pt>
                <c:pt idx="354">
                  <c:v>0.91058333333306662</c:v>
                </c:pt>
                <c:pt idx="355">
                  <c:v>0.74258333333390636</c:v>
                </c:pt>
                <c:pt idx="356">
                  <c:v>0.85258333333277858</c:v>
                </c:pt>
                <c:pt idx="357">
                  <c:v>0.7325833333334475</c:v>
                </c:pt>
                <c:pt idx="358">
                  <c:v>0.75458333333389682</c:v>
                </c:pt>
                <c:pt idx="359">
                  <c:v>0.86258333333278769</c:v>
                </c:pt>
                <c:pt idx="360">
                  <c:v>0.74258333333390636</c:v>
                </c:pt>
                <c:pt idx="361">
                  <c:v>0.7325833333334475</c:v>
                </c:pt>
                <c:pt idx="362">
                  <c:v>0.81458333333302024</c:v>
                </c:pt>
                <c:pt idx="363">
                  <c:v>0.85258333333342873</c:v>
                </c:pt>
                <c:pt idx="364">
                  <c:v>0.73058333333297965</c:v>
                </c:pt>
                <c:pt idx="365">
                  <c:v>0.71858333333392543</c:v>
                </c:pt>
                <c:pt idx="366">
                  <c:v>0.73058333333297965</c:v>
                </c:pt>
                <c:pt idx="367">
                  <c:v>0.74258333333298543</c:v>
                </c:pt>
                <c:pt idx="368">
                  <c:v>0.85258333333342873</c:v>
                </c:pt>
                <c:pt idx="369">
                  <c:v>0.70658333333393497</c:v>
                </c:pt>
                <c:pt idx="370">
                  <c:v>0.91058333333306662</c:v>
                </c:pt>
                <c:pt idx="371">
                  <c:v>0.88258333333342398</c:v>
                </c:pt>
                <c:pt idx="372">
                  <c:v>0.75458333333299121</c:v>
                </c:pt>
                <c:pt idx="373">
                  <c:v>0.74258333333390636</c:v>
                </c:pt>
                <c:pt idx="374">
                  <c:v>0.71858333333297386</c:v>
                </c:pt>
                <c:pt idx="375">
                  <c:v>0.69458333333296229</c:v>
                </c:pt>
                <c:pt idx="376">
                  <c:v>0.87258333333342553</c:v>
                </c:pt>
                <c:pt idx="377">
                  <c:v>0.7305833333339159</c:v>
                </c:pt>
                <c:pt idx="378">
                  <c:v>0.89858333333306084</c:v>
                </c:pt>
                <c:pt idx="379">
                  <c:v>0.77858333333300289</c:v>
                </c:pt>
                <c:pt idx="380">
                  <c:v>0.7325833333334475</c:v>
                </c:pt>
                <c:pt idx="381">
                  <c:v>0.75458333333389682</c:v>
                </c:pt>
                <c:pt idx="382">
                  <c:v>0.92258333333307241</c:v>
                </c:pt>
                <c:pt idx="383">
                  <c:v>0.7325833333334475</c:v>
                </c:pt>
                <c:pt idx="384">
                  <c:v>0.75458333333299121</c:v>
                </c:pt>
                <c:pt idx="385">
                  <c:v>1.0325833333334007</c:v>
                </c:pt>
                <c:pt idx="386">
                  <c:v>0.6105833333329217</c:v>
                </c:pt>
                <c:pt idx="387">
                  <c:v>0.76658333333388717</c:v>
                </c:pt>
                <c:pt idx="388">
                  <c:v>0.86258333333342718</c:v>
                </c:pt>
                <c:pt idx="389">
                  <c:v>0.89858333333306084</c:v>
                </c:pt>
                <c:pt idx="390">
                  <c:v>0.70658333333296808</c:v>
                </c:pt>
                <c:pt idx="391">
                  <c:v>0.87258333333342553</c:v>
                </c:pt>
                <c:pt idx="392">
                  <c:v>0.7305833333339159</c:v>
                </c:pt>
                <c:pt idx="393">
                  <c:v>0.74258333333298543</c:v>
                </c:pt>
                <c:pt idx="394">
                  <c:v>0.85258333333342873</c:v>
                </c:pt>
                <c:pt idx="395">
                  <c:v>0.56258333333289845</c:v>
                </c:pt>
                <c:pt idx="396">
                  <c:v>0.83258333333343182</c:v>
                </c:pt>
                <c:pt idx="397">
                  <c:v>0.71858333333392543</c:v>
                </c:pt>
                <c:pt idx="398">
                  <c:v>0.83258333333276036</c:v>
                </c:pt>
                <c:pt idx="399">
                  <c:v>0.70658333333393497</c:v>
                </c:pt>
                <c:pt idx="400">
                  <c:v>0.83258333333343182</c:v>
                </c:pt>
                <c:pt idx="401">
                  <c:v>0.71258333333265123</c:v>
                </c:pt>
                <c:pt idx="402">
                  <c:v>0.85058333333382041</c:v>
                </c:pt>
                <c:pt idx="403">
                  <c:v>0.72258333333344904</c:v>
                </c:pt>
                <c:pt idx="404">
                  <c:v>0.86258333333342718</c:v>
                </c:pt>
                <c:pt idx="405">
                  <c:v>0.5265833333328811</c:v>
                </c:pt>
                <c:pt idx="406">
                  <c:v>0.86258333333342718</c:v>
                </c:pt>
                <c:pt idx="407">
                  <c:v>0.74258333333298543</c:v>
                </c:pt>
                <c:pt idx="408">
                  <c:v>0.79401190476170391</c:v>
                </c:pt>
                <c:pt idx="409">
                  <c:v>0.7305833333339159</c:v>
                </c:pt>
                <c:pt idx="410">
                  <c:v>0.73058333333297965</c:v>
                </c:pt>
                <c:pt idx="411">
                  <c:v>0.88658333333379169</c:v>
                </c:pt>
                <c:pt idx="412">
                  <c:v>0.84258333333276947</c:v>
                </c:pt>
                <c:pt idx="413">
                  <c:v>0.75458333333389682</c:v>
                </c:pt>
                <c:pt idx="414">
                  <c:v>0.74258333333298543</c:v>
                </c:pt>
                <c:pt idx="415">
                  <c:v>0.85258333333342873</c:v>
                </c:pt>
                <c:pt idx="416">
                  <c:v>0.68258333333295651</c:v>
                </c:pt>
                <c:pt idx="417">
                  <c:v>0.69458333333394451</c:v>
                </c:pt>
                <c:pt idx="418">
                  <c:v>0.6105833333329217</c:v>
                </c:pt>
                <c:pt idx="419">
                  <c:v>0.62258333333400184</c:v>
                </c:pt>
                <c:pt idx="420">
                  <c:v>0.72258333333266034</c:v>
                </c:pt>
                <c:pt idx="421">
                  <c:v>0.58658333333403045</c:v>
                </c:pt>
                <c:pt idx="422">
                  <c:v>0.64658333333293905</c:v>
                </c:pt>
                <c:pt idx="423">
                  <c:v>0.76258333333344275</c:v>
                </c:pt>
                <c:pt idx="424">
                  <c:v>0.65858333333294483</c:v>
                </c:pt>
                <c:pt idx="425">
                  <c:v>0.65858333333397323</c:v>
                </c:pt>
                <c:pt idx="426">
                  <c:v>0.6105833333329217</c:v>
                </c:pt>
                <c:pt idx="427">
                  <c:v>0.81258333333343491</c:v>
                </c:pt>
                <c:pt idx="428">
                  <c:v>0.62258333333292748</c:v>
                </c:pt>
                <c:pt idx="429">
                  <c:v>0.62258333333346461</c:v>
                </c:pt>
                <c:pt idx="430">
                  <c:v>0.68258333333395405</c:v>
                </c:pt>
                <c:pt idx="431">
                  <c:v>0.65858333333294483</c:v>
                </c:pt>
                <c:pt idx="432">
                  <c:v>0.78258333333343966</c:v>
                </c:pt>
                <c:pt idx="433">
                  <c:v>0.81458333333302024</c:v>
                </c:pt>
                <c:pt idx="434">
                  <c:v>0.65858333333397323</c:v>
                </c:pt>
                <c:pt idx="435">
                  <c:v>0.65858333333294483</c:v>
                </c:pt>
                <c:pt idx="436">
                  <c:v>0.68258333333295651</c:v>
                </c:pt>
                <c:pt idx="437">
                  <c:v>0.75258333333344429</c:v>
                </c:pt>
                <c:pt idx="438">
                  <c:v>0.67058333333396358</c:v>
                </c:pt>
                <c:pt idx="439">
                  <c:v>0.81258333333274213</c:v>
                </c:pt>
                <c:pt idx="440">
                  <c:v>0.65258333333345997</c:v>
                </c:pt>
                <c:pt idx="441">
                  <c:v>0.67058333333396358</c:v>
                </c:pt>
                <c:pt idx="442">
                  <c:v>0.69258333333345368</c:v>
                </c:pt>
                <c:pt idx="443">
                  <c:v>0.65858333333294483</c:v>
                </c:pt>
                <c:pt idx="444">
                  <c:v>0.82258333333343336</c:v>
                </c:pt>
                <c:pt idx="445">
                  <c:v>0.80258333333343657</c:v>
                </c:pt>
                <c:pt idx="446">
                  <c:v>0.79258333333343811</c:v>
                </c:pt>
                <c:pt idx="447">
                  <c:v>0.53858333333288688</c:v>
                </c:pt>
                <c:pt idx="448">
                  <c:v>0.88658333333305506</c:v>
                </c:pt>
                <c:pt idx="449">
                  <c:v>0.69458333333394451</c:v>
                </c:pt>
                <c:pt idx="450">
                  <c:v>0.64658333333293905</c:v>
                </c:pt>
                <c:pt idx="451">
                  <c:v>0.80258333333343657</c:v>
                </c:pt>
                <c:pt idx="452">
                  <c:v>0.64658333333293905</c:v>
                </c:pt>
                <c:pt idx="453">
                  <c:v>0.68258333333395405</c:v>
                </c:pt>
                <c:pt idx="454">
                  <c:v>0.68258333333295651</c:v>
                </c:pt>
                <c:pt idx="455">
                  <c:v>0.76829761904741045</c:v>
                </c:pt>
                <c:pt idx="456">
                  <c:v>0.63258333333346306</c:v>
                </c:pt>
                <c:pt idx="457">
                  <c:v>0.73401190476235145</c:v>
                </c:pt>
                <c:pt idx="458">
                  <c:v>0.57458333333290434</c:v>
                </c:pt>
                <c:pt idx="459">
                  <c:v>0.6105833333329217</c:v>
                </c:pt>
                <c:pt idx="460">
                  <c:v>0.59858333333402092</c:v>
                </c:pt>
                <c:pt idx="461">
                  <c:v>0.79258333333343811</c:v>
                </c:pt>
                <c:pt idx="462">
                  <c:v>0.58658333333291013</c:v>
                </c:pt>
                <c:pt idx="463">
                  <c:v>0.5825833333334709</c:v>
                </c:pt>
                <c:pt idx="464">
                  <c:v>0.71686904761882353</c:v>
                </c:pt>
                <c:pt idx="465">
                  <c:v>0.64658333333293905</c:v>
                </c:pt>
                <c:pt idx="466">
                  <c:v>0.67058333333396358</c:v>
                </c:pt>
                <c:pt idx="467">
                  <c:v>0.79258333333343811</c:v>
                </c:pt>
                <c:pt idx="468">
                  <c:v>0.63458333333293326</c:v>
                </c:pt>
                <c:pt idx="469">
                  <c:v>0.63458333333293326</c:v>
                </c:pt>
                <c:pt idx="470">
                  <c:v>0.7725833333334412</c:v>
                </c:pt>
                <c:pt idx="471">
                  <c:v>0.58658333333403045</c:v>
                </c:pt>
                <c:pt idx="472">
                  <c:v>0.7725833333334412</c:v>
                </c:pt>
                <c:pt idx="473">
                  <c:v>0.58258333333253298</c:v>
                </c:pt>
                <c:pt idx="474">
                  <c:v>0.76258333333344275</c:v>
                </c:pt>
                <c:pt idx="475">
                  <c:v>0.64658333333398277</c:v>
                </c:pt>
                <c:pt idx="476">
                  <c:v>0.83258333333276036</c:v>
                </c:pt>
                <c:pt idx="477">
                  <c:v>0.68258333333395405</c:v>
                </c:pt>
                <c:pt idx="478">
                  <c:v>0.41858333333282882</c:v>
                </c:pt>
                <c:pt idx="479">
                  <c:v>0.67401190476238826</c:v>
                </c:pt>
                <c:pt idx="480">
                  <c:v>0.70829761904739241</c:v>
                </c:pt>
                <c:pt idx="481">
                  <c:v>0.63458333333293326</c:v>
                </c:pt>
                <c:pt idx="482">
                  <c:v>0.64658333333398277</c:v>
                </c:pt>
                <c:pt idx="483">
                  <c:v>0.63458333333293326</c:v>
                </c:pt>
                <c:pt idx="484">
                  <c:v>0.78258333333343966</c:v>
                </c:pt>
                <c:pt idx="485">
                  <c:v>0.65858333333294483</c:v>
                </c:pt>
                <c:pt idx="486">
                  <c:v>0.63458333333399231</c:v>
                </c:pt>
                <c:pt idx="487">
                  <c:v>0.83858333333303181</c:v>
                </c:pt>
                <c:pt idx="488">
                  <c:v>0.69458333333296229</c:v>
                </c:pt>
                <c:pt idx="489">
                  <c:v>0.57458333333403999</c:v>
                </c:pt>
                <c:pt idx="490">
                  <c:v>0.84258333333343027</c:v>
                </c:pt>
                <c:pt idx="491">
                  <c:v>0.68258333333295651</c:v>
                </c:pt>
                <c:pt idx="492">
                  <c:v>0.75258333333344429</c:v>
                </c:pt>
                <c:pt idx="493">
                  <c:v>0.69458333333296229</c:v>
                </c:pt>
                <c:pt idx="494">
                  <c:v>0.78258333333343966</c:v>
                </c:pt>
                <c:pt idx="495">
                  <c:v>0.87458333333304927</c:v>
                </c:pt>
                <c:pt idx="496">
                  <c:v>0.64658333333398277</c:v>
                </c:pt>
                <c:pt idx="497">
                  <c:v>0.67058333333295073</c:v>
                </c:pt>
                <c:pt idx="498">
                  <c:v>0.79258333333343811</c:v>
                </c:pt>
                <c:pt idx="499">
                  <c:v>0.40658333333282304</c:v>
                </c:pt>
                <c:pt idx="500">
                  <c:v>0.7725833333334412</c:v>
                </c:pt>
                <c:pt idx="501">
                  <c:v>0.80258333333343657</c:v>
                </c:pt>
                <c:pt idx="502">
                  <c:v>0.67058333333396358</c:v>
                </c:pt>
                <c:pt idx="503">
                  <c:v>0.84258333333276947</c:v>
                </c:pt>
                <c:pt idx="504">
                  <c:v>0.67058333333396358</c:v>
                </c:pt>
                <c:pt idx="505">
                  <c:v>0.74258333333298543</c:v>
                </c:pt>
                <c:pt idx="506">
                  <c:v>0.76829761904741045</c:v>
                </c:pt>
                <c:pt idx="507">
                  <c:v>0.83858333333382995</c:v>
                </c:pt>
                <c:pt idx="508">
                  <c:v>0.47858333333285796</c:v>
                </c:pt>
                <c:pt idx="509">
                  <c:v>0.79258333333343811</c:v>
                </c:pt>
                <c:pt idx="510">
                  <c:v>0.83258333333343182</c:v>
                </c:pt>
                <c:pt idx="511">
                  <c:v>0.67058333333295073</c:v>
                </c:pt>
                <c:pt idx="512">
                  <c:v>0.65858333333397323</c:v>
                </c:pt>
                <c:pt idx="513">
                  <c:v>0.68258333333295651</c:v>
                </c:pt>
                <c:pt idx="514">
                  <c:v>0.65858333333294483</c:v>
                </c:pt>
                <c:pt idx="515">
                  <c:v>0.81258333333343491</c:v>
                </c:pt>
                <c:pt idx="516">
                  <c:v>0.67058333333396358</c:v>
                </c:pt>
                <c:pt idx="517">
                  <c:v>0.68258333333295651</c:v>
                </c:pt>
                <c:pt idx="518">
                  <c:v>0.74258333333344595</c:v>
                </c:pt>
                <c:pt idx="519">
                  <c:v>0.92258333333307241</c:v>
                </c:pt>
                <c:pt idx="520">
                  <c:v>0.64658333333398277</c:v>
                </c:pt>
                <c:pt idx="521">
                  <c:v>0.61258333333256032</c:v>
                </c:pt>
                <c:pt idx="522">
                  <c:v>0.68258333333395405</c:v>
                </c:pt>
                <c:pt idx="523">
                  <c:v>0.80258333333343657</c:v>
                </c:pt>
                <c:pt idx="524">
                  <c:v>0.62258333333292748</c:v>
                </c:pt>
                <c:pt idx="525">
                  <c:v>0.62258333333292748</c:v>
                </c:pt>
                <c:pt idx="526">
                  <c:v>0.67058333333396358</c:v>
                </c:pt>
                <c:pt idx="527">
                  <c:v>0.74258333333344595</c:v>
                </c:pt>
                <c:pt idx="528">
                  <c:v>0.58658333333291013</c:v>
                </c:pt>
                <c:pt idx="529">
                  <c:v>0.7725833333334412</c:v>
                </c:pt>
                <c:pt idx="530">
                  <c:v>0.67058333333295073</c:v>
                </c:pt>
                <c:pt idx="531">
                  <c:v>0.69458333333394451</c:v>
                </c:pt>
                <c:pt idx="532">
                  <c:v>0.81258333333343491</c:v>
                </c:pt>
                <c:pt idx="533">
                  <c:v>0.49058333333286375</c:v>
                </c:pt>
                <c:pt idx="534">
                  <c:v>0.7725833333334412</c:v>
                </c:pt>
                <c:pt idx="535">
                  <c:v>0.68258333333295651</c:v>
                </c:pt>
                <c:pt idx="536">
                  <c:v>0.80258333333343657</c:v>
                </c:pt>
                <c:pt idx="537">
                  <c:v>0.65858333333294483</c:v>
                </c:pt>
                <c:pt idx="538">
                  <c:v>0.81258333333343491</c:v>
                </c:pt>
                <c:pt idx="539">
                  <c:v>0.76658333333388717</c:v>
                </c:pt>
                <c:pt idx="540">
                  <c:v>0.70658333333296808</c:v>
                </c:pt>
                <c:pt idx="541">
                  <c:v>0.73058333333297965</c:v>
                </c:pt>
                <c:pt idx="542">
                  <c:v>0.65858333333397323</c:v>
                </c:pt>
                <c:pt idx="543">
                  <c:v>0.7725833333334412</c:v>
                </c:pt>
                <c:pt idx="544">
                  <c:v>0.59858333333291591</c:v>
                </c:pt>
                <c:pt idx="545">
                  <c:v>0.74258333333344595</c:v>
                </c:pt>
                <c:pt idx="546">
                  <c:v>0.59858333333291591</c:v>
                </c:pt>
                <c:pt idx="547">
                  <c:v>0.62258333333400184</c:v>
                </c:pt>
                <c:pt idx="548">
                  <c:v>0.60258333333255121</c:v>
                </c:pt>
                <c:pt idx="549">
                  <c:v>0.63458333333399231</c:v>
                </c:pt>
                <c:pt idx="550">
                  <c:v>0.65858333333294483</c:v>
                </c:pt>
                <c:pt idx="551">
                  <c:v>0.89258333333342244</c:v>
                </c:pt>
                <c:pt idx="552">
                  <c:v>0.6105833333329217</c:v>
                </c:pt>
                <c:pt idx="553">
                  <c:v>0.55258333333347565</c:v>
                </c:pt>
                <c:pt idx="554">
                  <c:v>0.58658333333403045</c:v>
                </c:pt>
                <c:pt idx="555">
                  <c:v>0.81258333333343491</c:v>
                </c:pt>
                <c:pt idx="556">
                  <c:v>0.56258333333289845</c:v>
                </c:pt>
                <c:pt idx="557">
                  <c:v>0.76258333333344275</c:v>
                </c:pt>
                <c:pt idx="558">
                  <c:v>0.62258333333292748</c:v>
                </c:pt>
                <c:pt idx="559">
                  <c:v>0.75258333333344429</c:v>
                </c:pt>
                <c:pt idx="560">
                  <c:v>0.40658333333282304</c:v>
                </c:pt>
                <c:pt idx="561">
                  <c:v>0.61058333333401138</c:v>
                </c:pt>
                <c:pt idx="562">
                  <c:v>0.7725833333334412</c:v>
                </c:pt>
                <c:pt idx="563">
                  <c:v>0.59858333333291591</c:v>
                </c:pt>
                <c:pt idx="564">
                  <c:v>0.64658333333293905</c:v>
                </c:pt>
                <c:pt idx="565">
                  <c:v>0.67058333333396358</c:v>
                </c:pt>
                <c:pt idx="566">
                  <c:v>0.68258333333295651</c:v>
                </c:pt>
                <c:pt idx="567">
                  <c:v>0.82258333333343336</c:v>
                </c:pt>
                <c:pt idx="568">
                  <c:v>0.64658333333293905</c:v>
                </c:pt>
                <c:pt idx="569">
                  <c:v>0.64658333333398277</c:v>
                </c:pt>
                <c:pt idx="570">
                  <c:v>0.64658333333293905</c:v>
                </c:pt>
                <c:pt idx="571">
                  <c:v>0.63458333333293326</c:v>
                </c:pt>
                <c:pt idx="572">
                  <c:v>0.95258333333341305</c:v>
                </c:pt>
                <c:pt idx="573">
                  <c:v>0.68258333333395405</c:v>
                </c:pt>
                <c:pt idx="574">
                  <c:v>0.49058333333286375</c:v>
                </c:pt>
                <c:pt idx="575">
                  <c:v>0.89858333333306084</c:v>
                </c:pt>
                <c:pt idx="576">
                  <c:v>0.55058333333405918</c:v>
                </c:pt>
                <c:pt idx="577">
                  <c:v>0.96258333333341151</c:v>
                </c:pt>
                <c:pt idx="578">
                  <c:v>0.7325833333334475</c:v>
                </c:pt>
                <c:pt idx="579">
                  <c:v>0.89258333333281492</c:v>
                </c:pt>
                <c:pt idx="580">
                  <c:v>0.80258333333385856</c:v>
                </c:pt>
                <c:pt idx="581">
                  <c:v>0.75458333333299121</c:v>
                </c:pt>
                <c:pt idx="582">
                  <c:v>0.76658333333388717</c:v>
                </c:pt>
                <c:pt idx="583">
                  <c:v>0.88258333333280581</c:v>
                </c:pt>
                <c:pt idx="584">
                  <c:v>0.75458333333389682</c:v>
                </c:pt>
                <c:pt idx="585">
                  <c:v>0.76658333333299711</c:v>
                </c:pt>
                <c:pt idx="586">
                  <c:v>0.7325833333334475</c:v>
                </c:pt>
                <c:pt idx="587">
                  <c:v>0.68258333333295651</c:v>
                </c:pt>
                <c:pt idx="588">
                  <c:v>0.81258333333343491</c:v>
                </c:pt>
                <c:pt idx="589">
                  <c:v>0.81258333333343491</c:v>
                </c:pt>
                <c:pt idx="590">
                  <c:v>0.67058333333295073</c:v>
                </c:pt>
                <c:pt idx="591">
                  <c:v>0.70658333333393497</c:v>
                </c:pt>
                <c:pt idx="592">
                  <c:v>0.79258333333343811</c:v>
                </c:pt>
                <c:pt idx="593">
                  <c:v>0.71858333333297386</c:v>
                </c:pt>
                <c:pt idx="594">
                  <c:v>0.65858333333294483</c:v>
                </c:pt>
                <c:pt idx="595">
                  <c:v>0.68258333333395405</c:v>
                </c:pt>
                <c:pt idx="596">
                  <c:v>0.62258333333346461</c:v>
                </c:pt>
                <c:pt idx="597">
                  <c:v>0.63458333333293326</c:v>
                </c:pt>
                <c:pt idx="598">
                  <c:v>0.75258333333344429</c:v>
                </c:pt>
                <c:pt idx="599">
                  <c:v>0.79258333333343811</c:v>
                </c:pt>
                <c:pt idx="600">
                  <c:v>0.78258333333343966</c:v>
                </c:pt>
                <c:pt idx="601">
                  <c:v>0.64658333333293905</c:v>
                </c:pt>
                <c:pt idx="602">
                  <c:v>0.78258333333343966</c:v>
                </c:pt>
                <c:pt idx="603">
                  <c:v>0.78258333333343966</c:v>
                </c:pt>
                <c:pt idx="604">
                  <c:v>0.79258333333343811</c:v>
                </c:pt>
                <c:pt idx="605">
                  <c:v>0.65858333333294483</c:v>
                </c:pt>
                <c:pt idx="606">
                  <c:v>0.62258333333292748</c:v>
                </c:pt>
                <c:pt idx="607">
                  <c:v>0.69458333333394451</c:v>
                </c:pt>
                <c:pt idx="608">
                  <c:v>0.59858333333291591</c:v>
                </c:pt>
                <c:pt idx="609">
                  <c:v>0.80258333333343657</c:v>
                </c:pt>
                <c:pt idx="610">
                  <c:v>0.75458333333299121</c:v>
                </c:pt>
                <c:pt idx="611">
                  <c:v>0.87458333333380123</c:v>
                </c:pt>
                <c:pt idx="612">
                  <c:v>0.62258333333256932</c:v>
                </c:pt>
                <c:pt idx="613">
                  <c:v>0.65858333333397323</c:v>
                </c:pt>
                <c:pt idx="614">
                  <c:v>0.71858333333297386</c:v>
                </c:pt>
                <c:pt idx="615">
                  <c:v>0.89686904761939445</c:v>
                </c:pt>
                <c:pt idx="616">
                  <c:v>0.62258333333292748</c:v>
                </c:pt>
                <c:pt idx="617">
                  <c:v>0.71858333333297386</c:v>
                </c:pt>
                <c:pt idx="618">
                  <c:v>0.67058333333396358</c:v>
                </c:pt>
                <c:pt idx="619">
                  <c:v>0.69458333333296229</c:v>
                </c:pt>
                <c:pt idx="620">
                  <c:v>0.81258333333343491</c:v>
                </c:pt>
                <c:pt idx="621">
                  <c:v>0.69458333333296229</c:v>
                </c:pt>
                <c:pt idx="622">
                  <c:v>0.65258333333345997</c:v>
                </c:pt>
                <c:pt idx="623">
                  <c:v>0.68258333333395405</c:v>
                </c:pt>
                <c:pt idx="624">
                  <c:v>0.77258333333270579</c:v>
                </c:pt>
                <c:pt idx="625">
                  <c:v>0.67058333333396358</c:v>
                </c:pt>
                <c:pt idx="626">
                  <c:v>0.65858333333294483</c:v>
                </c:pt>
                <c:pt idx="627">
                  <c:v>0.7725833333334412</c:v>
                </c:pt>
                <c:pt idx="628">
                  <c:v>0.60258333333346781</c:v>
                </c:pt>
                <c:pt idx="629">
                  <c:v>0.7325833333334475</c:v>
                </c:pt>
                <c:pt idx="630">
                  <c:v>0.63458333333293326</c:v>
                </c:pt>
                <c:pt idx="631">
                  <c:v>0.78258333333343966</c:v>
                </c:pt>
                <c:pt idx="632">
                  <c:v>0.63458333333293326</c:v>
                </c:pt>
                <c:pt idx="633">
                  <c:v>0.44258333333414512</c:v>
                </c:pt>
                <c:pt idx="634">
                  <c:v>0.79258333333343811</c:v>
                </c:pt>
                <c:pt idx="635">
                  <c:v>0.79258333333272402</c:v>
                </c:pt>
                <c:pt idx="636">
                  <c:v>0.60258333333346781</c:v>
                </c:pt>
                <c:pt idx="637">
                  <c:v>0.64658333333398277</c:v>
                </c:pt>
                <c:pt idx="638">
                  <c:v>0.80258333333343657</c:v>
                </c:pt>
                <c:pt idx="639">
                  <c:v>0.57458333333290434</c:v>
                </c:pt>
                <c:pt idx="640">
                  <c:v>0.63458333333293326</c:v>
                </c:pt>
                <c:pt idx="641">
                  <c:v>0.57258333333347244</c:v>
                </c:pt>
                <c:pt idx="642">
                  <c:v>0.97258333333340996</c:v>
                </c:pt>
                <c:pt idx="643">
                  <c:v>0.69458333333296229</c:v>
                </c:pt>
                <c:pt idx="644">
                  <c:v>0.71858333333392543</c:v>
                </c:pt>
                <c:pt idx="645">
                  <c:v>0.69458333333296229</c:v>
                </c:pt>
                <c:pt idx="646">
                  <c:v>0.60258333333346781</c:v>
                </c:pt>
                <c:pt idx="647">
                  <c:v>0.75458333333299121</c:v>
                </c:pt>
                <c:pt idx="648">
                  <c:v>0.7325833333334475</c:v>
                </c:pt>
                <c:pt idx="649">
                  <c:v>0.65858333333397323</c:v>
                </c:pt>
                <c:pt idx="650">
                  <c:v>0.63115476190451214</c:v>
                </c:pt>
                <c:pt idx="651">
                  <c:v>0.83258333333343182</c:v>
                </c:pt>
                <c:pt idx="652">
                  <c:v>0.69258333333345368</c:v>
                </c:pt>
                <c:pt idx="653">
                  <c:v>0.71858333333297386</c:v>
                </c:pt>
                <c:pt idx="654">
                  <c:v>0.79258333333343811</c:v>
                </c:pt>
                <c:pt idx="655">
                  <c:v>0.78258333333343966</c:v>
                </c:pt>
                <c:pt idx="656">
                  <c:v>0.79058333333300868</c:v>
                </c:pt>
                <c:pt idx="657">
                  <c:v>0.75115476190454822</c:v>
                </c:pt>
                <c:pt idx="658">
                  <c:v>0.67058333333396358</c:v>
                </c:pt>
                <c:pt idx="659">
                  <c:v>0.78258333333343966</c:v>
                </c:pt>
                <c:pt idx="660">
                  <c:v>0.70658333333296808</c:v>
                </c:pt>
                <c:pt idx="661">
                  <c:v>0.82658333333302603</c:v>
                </c:pt>
                <c:pt idx="662">
                  <c:v>0.88258333333342398</c:v>
                </c:pt>
                <c:pt idx="663">
                  <c:v>0.70658333333393497</c:v>
                </c:pt>
                <c:pt idx="664">
                  <c:v>0.75458333333299121</c:v>
                </c:pt>
                <c:pt idx="665">
                  <c:v>0.95258333333341305</c:v>
                </c:pt>
                <c:pt idx="666">
                  <c:v>0.59258333333346935</c:v>
                </c:pt>
                <c:pt idx="667">
                  <c:v>0.94658333333308398</c:v>
                </c:pt>
                <c:pt idx="668">
                  <c:v>0.70258333333345213</c:v>
                </c:pt>
                <c:pt idx="669">
                  <c:v>0.76658333333299711</c:v>
                </c:pt>
                <c:pt idx="670">
                  <c:v>0.76658333333388717</c:v>
                </c:pt>
                <c:pt idx="671">
                  <c:v>0.88258333333342398</c:v>
                </c:pt>
                <c:pt idx="672">
                  <c:v>0.72258333333266034</c:v>
                </c:pt>
                <c:pt idx="673">
                  <c:v>0.68258333333395405</c:v>
                </c:pt>
                <c:pt idx="674">
                  <c:v>0.81258333333343491</c:v>
                </c:pt>
                <c:pt idx="675">
                  <c:v>0.74258333333298543</c:v>
                </c:pt>
                <c:pt idx="676">
                  <c:v>0.71858333333297386</c:v>
                </c:pt>
                <c:pt idx="677">
                  <c:v>0.69458333333394451</c:v>
                </c:pt>
                <c:pt idx="678">
                  <c:v>0.69458333333296229</c:v>
                </c:pt>
                <c:pt idx="679">
                  <c:v>0.81258333333343491</c:v>
                </c:pt>
                <c:pt idx="680">
                  <c:v>0.67058333333295073</c:v>
                </c:pt>
                <c:pt idx="681">
                  <c:v>0.76258333333344275</c:v>
                </c:pt>
                <c:pt idx="682">
                  <c:v>0.67058333333396358</c:v>
                </c:pt>
                <c:pt idx="683">
                  <c:v>0.61258333333256032</c:v>
                </c:pt>
                <c:pt idx="684">
                  <c:v>0.65858333333397323</c:v>
                </c:pt>
                <c:pt idx="685">
                  <c:v>0.67058333333295073</c:v>
                </c:pt>
                <c:pt idx="686">
                  <c:v>0.65858333333397323</c:v>
                </c:pt>
                <c:pt idx="687">
                  <c:v>0.93258333333285126</c:v>
                </c:pt>
                <c:pt idx="688">
                  <c:v>0.69458333333394451</c:v>
                </c:pt>
                <c:pt idx="689">
                  <c:v>0.64258333333346151</c:v>
                </c:pt>
                <c:pt idx="690">
                  <c:v>0.64658333333293905</c:v>
                </c:pt>
                <c:pt idx="691">
                  <c:v>0.64658333333293905</c:v>
                </c:pt>
                <c:pt idx="692">
                  <c:v>0.75258333333344429</c:v>
                </c:pt>
                <c:pt idx="693">
                  <c:v>0.59858333333402092</c:v>
                </c:pt>
                <c:pt idx="694">
                  <c:v>0.74258333333267856</c:v>
                </c:pt>
                <c:pt idx="695">
                  <c:v>0.69458333333394451</c:v>
                </c:pt>
                <c:pt idx="696">
                  <c:v>0.76258333333344275</c:v>
                </c:pt>
                <c:pt idx="697">
                  <c:v>0.87258333333342553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E-41D5-A057-525E1AA67797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92E-3"/>
                  <c:y val="-0.551760860179683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2,50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DE-41D5-A057-525E1AA677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E-41D5-A057-525E1AA6779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DE-41D5-A057-525E1AA6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1632"/>
        <c:axId val="94183424"/>
      </c:scatterChart>
      <c:valAx>
        <c:axId val="926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4183424"/>
        <c:crosses val="autoZero"/>
        <c:crossBetween val="midCat"/>
        <c:majorUnit val="10"/>
      </c:valAx>
      <c:valAx>
        <c:axId val="94183424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266163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596900</xdr:colOff>
      <xdr:row>35</xdr:row>
      <xdr:rowOff>38100</xdr:rowOff>
    </xdr:from>
    <xdr:to>
      <xdr:col>30</xdr:col>
      <xdr:colOff>187325</xdr:colOff>
      <xdr:row>59</xdr:row>
      <xdr:rowOff>25400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0.83339</cdr:x>
      <cdr:y>0.04353</cdr:y>
    </cdr:from>
    <cdr:to>
      <cdr:x>1</cdr:x>
      <cdr:y>0.10833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70799" y="211749"/>
          <a:ext cx="15335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0.83891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1600" y="0"/>
          <a:ext cx="1482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10"/>
  <sheetViews>
    <sheetView tabSelected="1" topLeftCell="E1" zoomScale="75" workbookViewId="0">
      <selection activeCell="I13" sqref="I13:I710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5.2</v>
      </c>
      <c r="H5" s="6"/>
      <c r="I5" s="75"/>
      <c r="J5" s="23">
        <v>1</v>
      </c>
      <c r="K5" s="42">
        <v>693</v>
      </c>
      <c r="L5" s="29">
        <f>(-29.37*((700-K5)/K5)*((700-K5)/K5)+37.59*((700-K5)/K5)+0.75)*10</f>
        <v>11.267003367003367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</v>
      </c>
      <c r="H6" s="6"/>
      <c r="I6" s="75"/>
      <c r="J6" s="23">
        <v>2</v>
      </c>
      <c r="K6" s="42">
        <v>692</v>
      </c>
      <c r="L6" s="29">
        <f>(-29.37*((700-K6)/K6)*((700-K6)/K6)+37.59*((700-K6)/K6)+0.75)*10</f>
        <v>11.80641184135788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5.4</v>
      </c>
      <c r="H7" s="6"/>
      <c r="I7" s="75"/>
      <c r="J7" s="23">
        <v>3</v>
      </c>
      <c r="K7" s="42">
        <v>695</v>
      </c>
      <c r="L7" s="29">
        <f>(-29.37*((700-K7)/K7)*((700-K7)/K7)+37.59*((700-K7)/K7)+0.75)*10</f>
        <v>10.189115470213757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5.2</v>
      </c>
      <c r="H8" s="5"/>
      <c r="I8" s="83"/>
      <c r="J8" s="27" t="s">
        <v>14</v>
      </c>
      <c r="K8" s="28"/>
      <c r="L8" s="30">
        <f>AVERAGE(L5:L7)</f>
        <v>11.087510226191668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9.1007129264939507E-2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0.38716435185185188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2.5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0.38723379629629634</v>
      </c>
      <c r="B14" s="81">
        <f t="shared" ref="B14:B77" si="3">C14*60</f>
        <v>6.0000000000009379</v>
      </c>
      <c r="C14" s="54">
        <f t="shared" si="0"/>
        <v>0.10000000000001563</v>
      </c>
      <c r="D14" s="54">
        <f t="shared" ref="D14:D76" si="4">(A14*24-A13*24)*60</f>
        <v>0.10000000000001563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2.5</v>
      </c>
      <c r="M14" s="57">
        <v>1.6</v>
      </c>
      <c r="N14" s="56">
        <f t="shared" ref="N14:N77" si="7">C14*H14</f>
        <v>0.14625833333335619</v>
      </c>
      <c r="O14" s="56">
        <f t="shared" ref="O14:O77" si="8">K14*(D14)</f>
        <v>0.14625833333335619</v>
      </c>
      <c r="P14" s="56">
        <f>SUM($O$13:O14)</f>
        <v>0.14625833333335619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0.38729166666666665</v>
      </c>
      <c r="B15" s="81">
        <f t="shared" si="3"/>
        <v>10.999999999998522</v>
      </c>
      <c r="C15" s="54">
        <f t="shared" si="0"/>
        <v>0.1833333333333087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0.26814027777774174</v>
      </c>
      <c r="O15" s="56">
        <f t="shared" si="8"/>
        <v>0.12188194444438556</v>
      </c>
      <c r="P15" s="56">
        <f>SUM($O$13:O15)</f>
        <v>0.26814027777774174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0.3873611111111111</v>
      </c>
      <c r="B16" s="81">
        <f t="shared" si="3"/>
        <v>16.99999999999946</v>
      </c>
      <c r="C16" s="54">
        <f t="shared" si="0"/>
        <v>0.28333333333332433</v>
      </c>
      <c r="D16" s="54">
        <f t="shared" si="4"/>
        <v>0.10000000000001563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0.41439861111109794</v>
      </c>
      <c r="O16" s="56">
        <f t="shared" si="8"/>
        <v>0.14625833333335619</v>
      </c>
      <c r="P16" s="56">
        <f>SUM($O$13:O16)</f>
        <v>0.41439861111109794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0.38741898148148146</v>
      </c>
      <c r="B17" s="81">
        <f t="shared" si="3"/>
        <v>21.999999999997044</v>
      </c>
      <c r="C17" s="54">
        <f t="shared" si="0"/>
        <v>0.3666666666666174</v>
      </c>
      <c r="D17" s="54">
        <f t="shared" si="4"/>
        <v>8.3333333333293069E-2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0.53628055555548348</v>
      </c>
      <c r="O17" s="56">
        <f t="shared" si="8"/>
        <v>0.12188194444438556</v>
      </c>
      <c r="P17" s="56">
        <f>SUM($O$13:O17)</f>
        <v>0.53628055555548348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0.38747685185185188</v>
      </c>
      <c r="B18" s="81">
        <f t="shared" si="3"/>
        <v>27.000000000001023</v>
      </c>
      <c r="C18" s="54">
        <f t="shared" si="0"/>
        <v>0.45000000000001705</v>
      </c>
      <c r="D18" s="54">
        <f t="shared" si="4"/>
        <v>8.3333333333399651E-2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0.65816250000002496</v>
      </c>
      <c r="O18" s="56">
        <f t="shared" si="8"/>
        <v>0.12188194444454144</v>
      </c>
      <c r="P18" s="56">
        <f>SUM($O$13:O18)</f>
        <v>0.65816250000002496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0.38754629629629633</v>
      </c>
      <c r="B19" s="81">
        <f t="shared" si="3"/>
        <v>33.000000000001961</v>
      </c>
      <c r="C19" s="54">
        <f t="shared" si="0"/>
        <v>0.55000000000003268</v>
      </c>
      <c r="D19" s="54">
        <f t="shared" si="4"/>
        <v>0.10000000000001563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0.8044208333333811</v>
      </c>
      <c r="O19" s="56">
        <f t="shared" si="8"/>
        <v>0.14625833333335619</v>
      </c>
      <c r="P19" s="56">
        <f>SUM($O$13:O19)</f>
        <v>0.8044208333333811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0.38760416666666669</v>
      </c>
      <c r="B20" s="81">
        <f t="shared" si="3"/>
        <v>37.999999999999545</v>
      </c>
      <c r="C20" s="54">
        <f t="shared" si="0"/>
        <v>0.63333333333332575</v>
      </c>
      <c r="D20" s="54">
        <f t="shared" si="4"/>
        <v>8.3333333333293069E-2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0.92630277777776671</v>
      </c>
      <c r="O20" s="56">
        <f t="shared" si="8"/>
        <v>0.12188194444438556</v>
      </c>
      <c r="P20" s="56">
        <f>SUM($O$13:O20)</f>
        <v>0.92630277777776671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0.38767361111111115</v>
      </c>
      <c r="B21" s="81">
        <f t="shared" si="3"/>
        <v>44.000000000000483</v>
      </c>
      <c r="C21" s="54">
        <f t="shared" si="0"/>
        <v>0.73333333333334139</v>
      </c>
      <c r="D21" s="54">
        <f t="shared" si="4"/>
        <v>0.10000000000001563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1.0725611111111228</v>
      </c>
      <c r="O21" s="56">
        <f t="shared" si="8"/>
        <v>0.14625833333335619</v>
      </c>
      <c r="P21" s="56">
        <f>SUM($O$13:O21)</f>
        <v>1.0725611111111228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0.38773148148148145</v>
      </c>
      <c r="B22" s="81">
        <f t="shared" si="3"/>
        <v>48.999999999998067</v>
      </c>
      <c r="C22" s="54">
        <f t="shared" si="0"/>
        <v>0.81666666666663446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1.1944430555555086</v>
      </c>
      <c r="O22" s="56">
        <f t="shared" si="8"/>
        <v>0.12188194444438556</v>
      </c>
      <c r="P22" s="56">
        <f>SUM($O$13:O22)</f>
        <v>1.1944430555555083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0.38780092592592591</v>
      </c>
      <c r="B23" s="81">
        <f t="shared" si="3"/>
        <v>54.999999999999005</v>
      </c>
      <c r="C23" s="54">
        <f t="shared" si="0"/>
        <v>0.91666666666665009</v>
      </c>
      <c r="D23" s="54">
        <f t="shared" si="4"/>
        <v>0.10000000000001563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1.3407013888888646</v>
      </c>
      <c r="O23" s="56">
        <f t="shared" si="8"/>
        <v>0.14625833333335619</v>
      </c>
      <c r="P23" s="56">
        <f>SUM($O$13:O23)</f>
        <v>1.3407013888888646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0.38785879629629627</v>
      </c>
      <c r="B24" s="81">
        <f t="shared" si="3"/>
        <v>59.999999999996589</v>
      </c>
      <c r="C24" s="54">
        <f t="shared" si="0"/>
        <v>0.99999999999994316</v>
      </c>
      <c r="D24" s="54">
        <f t="shared" si="4"/>
        <v>8.3333333333293069E-2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1.4625833333332503</v>
      </c>
      <c r="O24" s="56">
        <f t="shared" si="8"/>
        <v>0.12188194444438556</v>
      </c>
      <c r="P24" s="56">
        <f>SUM($O$13:O24)</f>
        <v>1.4625833333332501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0.38791666666666669</v>
      </c>
      <c r="B25" s="81">
        <f t="shared" si="3"/>
        <v>65.000000000000568</v>
      </c>
      <c r="C25" s="54">
        <f t="shared" si="0"/>
        <v>1.0833333333333428</v>
      </c>
      <c r="D25" s="54">
        <f t="shared" si="4"/>
        <v>8.3333333333399651E-2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1.5844652777777917</v>
      </c>
      <c r="O25" s="56">
        <f t="shared" si="8"/>
        <v>0.12188194444454144</v>
      </c>
      <c r="P25" s="56">
        <f>SUM($O$13:O25)</f>
        <v>1.5844652777777914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0.38797453703703705</v>
      </c>
      <c r="B26" s="81">
        <f t="shared" si="3"/>
        <v>69.999999999998153</v>
      </c>
      <c r="C26" s="54">
        <f t="shared" si="0"/>
        <v>1.1666666666666359</v>
      </c>
      <c r="D26" s="54">
        <f t="shared" si="4"/>
        <v>8.3333333333293069E-2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1.7063472222221772</v>
      </c>
      <c r="O26" s="56">
        <f t="shared" si="8"/>
        <v>0.12188194444438556</v>
      </c>
      <c r="P26" s="56">
        <f>SUM($O$13:O26)</f>
        <v>1.7063472222221769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0.3880439814814815</v>
      </c>
      <c r="B27" s="81">
        <f t="shared" si="3"/>
        <v>75.999999999999091</v>
      </c>
      <c r="C27" s="54">
        <f t="shared" si="0"/>
        <v>1.2666666666666515</v>
      </c>
      <c r="D27" s="54">
        <f t="shared" si="4"/>
        <v>0.10000000000001563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1.8526055555555334</v>
      </c>
      <c r="O27" s="56">
        <f t="shared" si="8"/>
        <v>0.14625833333335619</v>
      </c>
      <c r="P27" s="56">
        <f>SUM($O$13:O27)</f>
        <v>1.8526055555555332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0.38810185185185181</v>
      </c>
      <c r="B28" s="81">
        <f t="shared" si="3"/>
        <v>80.999999999996675</v>
      </c>
      <c r="C28" s="54">
        <f t="shared" si="0"/>
        <v>1.3499999999999446</v>
      </c>
      <c r="D28" s="54">
        <f t="shared" si="4"/>
        <v>8.3333333333293069E-2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1.9744874999999189</v>
      </c>
      <c r="O28" s="56">
        <f t="shared" si="8"/>
        <v>0.12188194444438556</v>
      </c>
      <c r="P28" s="56">
        <f>SUM($O$13:O28)</f>
        <v>1.9744874999999187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0.38815972222222223</v>
      </c>
      <c r="B29" s="81">
        <f t="shared" si="3"/>
        <v>86.000000000000654</v>
      </c>
      <c r="C29" s="54">
        <f t="shared" si="0"/>
        <v>1.4333333333333442</v>
      </c>
      <c r="D29" s="54">
        <f t="shared" si="4"/>
        <v>8.3333333333399651E-2</v>
      </c>
      <c r="E29">
        <v>2</v>
      </c>
      <c r="F29" s="31">
        <f>SUM($E$13:E29)</f>
        <v>2</v>
      </c>
      <c r="G29" s="52">
        <f t="shared" si="1"/>
        <v>2E-3</v>
      </c>
      <c r="H29" s="52">
        <f t="shared" si="2"/>
        <v>1.4625833333333333</v>
      </c>
      <c r="I29" s="87">
        <f t="shared" si="5"/>
        <v>-7.9999999999936342E-7</v>
      </c>
      <c r="J29" s="54">
        <f t="shared" si="6"/>
        <v>4.7999999999961802E-2</v>
      </c>
      <c r="K29" s="54">
        <f t="shared" si="10"/>
        <v>1.4145833333333715</v>
      </c>
      <c r="L29" s="38"/>
      <c r="M29" s="38"/>
      <c r="N29" s="56">
        <f t="shared" si="7"/>
        <v>2.0963694444444605</v>
      </c>
      <c r="O29" s="56">
        <f t="shared" si="8"/>
        <v>0.11788194444454143</v>
      </c>
      <c r="P29" s="56">
        <f>SUM($O$13:O29)</f>
        <v>2.09236944444446</v>
      </c>
      <c r="Q29" s="56">
        <f t="shared" si="9"/>
        <v>4.0000000000004476E-3</v>
      </c>
      <c r="T29" s="7"/>
      <c r="U29" s="8"/>
      <c r="V29" s="8"/>
    </row>
    <row r="30" spans="1:22" s="3" customFormat="1" x14ac:dyDescent="0.35">
      <c r="A30" s="63">
        <v>0.38821759259259259</v>
      </c>
      <c r="B30" s="81">
        <f t="shared" si="3"/>
        <v>90.999999999998238</v>
      </c>
      <c r="C30" s="54">
        <f t="shared" si="0"/>
        <v>1.5166666666666373</v>
      </c>
      <c r="D30" s="54">
        <f t="shared" si="4"/>
        <v>8.3333333333293069E-2</v>
      </c>
      <c r="E30">
        <v>-2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8.0000000000038653E-7</v>
      </c>
      <c r="J30" s="54">
        <f t="shared" si="6"/>
        <v>-4.8000000000023191E-2</v>
      </c>
      <c r="K30" s="54">
        <f t="shared" si="10"/>
        <v>1.5105833333333565</v>
      </c>
      <c r="L30" s="38"/>
      <c r="M30" s="38"/>
      <c r="N30" s="56">
        <f t="shared" si="7"/>
        <v>2.218251388888846</v>
      </c>
      <c r="O30" s="56">
        <f t="shared" si="8"/>
        <v>0.12588194444438555</v>
      </c>
      <c r="P30" s="56">
        <f>SUM($O$13:O30)</f>
        <v>2.2182513888888455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0.38828703703703704</v>
      </c>
      <c r="B31" s="81">
        <f t="shared" si="3"/>
        <v>96.999999999999176</v>
      </c>
      <c r="C31" s="54">
        <f t="shared" si="0"/>
        <v>1.6166666666666529</v>
      </c>
      <c r="D31" s="54">
        <f t="shared" si="4"/>
        <v>0.10000000000001563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2.364509722222202</v>
      </c>
      <c r="O31" s="56">
        <f t="shared" si="8"/>
        <v>0.14625833333335619</v>
      </c>
      <c r="P31" s="56">
        <f>SUM($O$13:O31)</f>
        <v>2.3645097222222016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0.3883449074074074</v>
      </c>
      <c r="B32" s="81">
        <f t="shared" si="3"/>
        <v>101.99999999999676</v>
      </c>
      <c r="C32" s="54">
        <f t="shared" si="0"/>
        <v>1.699999999999946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2.4863916666665875</v>
      </c>
      <c r="O32" s="56">
        <f t="shared" si="8"/>
        <v>0.12188194444438556</v>
      </c>
      <c r="P32" s="56">
        <f>SUM($O$13:O32)</f>
        <v>2.4863916666665871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0.38841435185185186</v>
      </c>
      <c r="B33" s="81">
        <f t="shared" si="3"/>
        <v>107.9999999999977</v>
      </c>
      <c r="C33" s="54">
        <f t="shared" si="0"/>
        <v>1.7999999999999616</v>
      </c>
      <c r="D33" s="54">
        <f t="shared" si="4"/>
        <v>0.10000000000001563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2.632649999999944</v>
      </c>
      <c r="O33" s="56">
        <f t="shared" si="8"/>
        <v>0.14625833333335619</v>
      </c>
      <c r="P33" s="56">
        <f>SUM($O$13:O33)</f>
        <v>2.6326499999999431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0.38847222222222227</v>
      </c>
      <c r="B34" s="81">
        <f t="shared" si="3"/>
        <v>113.00000000000168</v>
      </c>
      <c r="C34" s="54">
        <f t="shared" si="0"/>
        <v>1.8833333333333613</v>
      </c>
      <c r="D34" s="54">
        <f t="shared" si="4"/>
        <v>8.3333333333399651E-2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2.7545319444444853</v>
      </c>
      <c r="O34" s="56">
        <f t="shared" si="8"/>
        <v>0.12188194444454144</v>
      </c>
      <c r="P34" s="56">
        <f>SUM($O$13:O34)</f>
        <v>2.7545319444444845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0.38853009259259258</v>
      </c>
      <c r="B35" s="81">
        <f t="shared" si="3"/>
        <v>117.99999999999926</v>
      </c>
      <c r="C35" s="54">
        <f t="shared" si="0"/>
        <v>1.9666666666666544</v>
      </c>
      <c r="D35" s="54">
        <f t="shared" si="4"/>
        <v>8.3333333333293069E-2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2.8764138888888708</v>
      </c>
      <c r="O35" s="56">
        <f t="shared" si="8"/>
        <v>0.12188194444438556</v>
      </c>
      <c r="P35" s="56">
        <f>SUM($O$13:O35)</f>
        <v>2.87641388888887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0.38858796296296294</v>
      </c>
      <c r="B36" s="81">
        <f t="shared" si="3"/>
        <v>122.99999999999685</v>
      </c>
      <c r="C36" s="54">
        <f t="shared" si="0"/>
        <v>2.0499999999999474</v>
      </c>
      <c r="D36" s="54">
        <f t="shared" si="4"/>
        <v>8.3333333333293069E-2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2.9982958333332563</v>
      </c>
      <c r="O36" s="56">
        <f t="shared" si="8"/>
        <v>0.12188194444438556</v>
      </c>
      <c r="P36" s="56">
        <f>SUM($O$13:O36)</f>
        <v>2.9982958333332554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0.3886574074074074</v>
      </c>
      <c r="B37" s="81">
        <f t="shared" si="3"/>
        <v>128.99999999999778</v>
      </c>
      <c r="C37" s="54">
        <f t="shared" si="0"/>
        <v>2.1499999999999631</v>
      </c>
      <c r="D37" s="54">
        <f t="shared" si="4"/>
        <v>0.10000000000001563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3.1445541666666128</v>
      </c>
      <c r="O37" s="56">
        <f t="shared" si="8"/>
        <v>0.14625833333335619</v>
      </c>
      <c r="P37" s="56">
        <f>SUM($O$13:O37)</f>
        <v>3.1445541666666115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0.38871527777777781</v>
      </c>
      <c r="B38" s="81">
        <f t="shared" si="3"/>
        <v>134.00000000000176</v>
      </c>
      <c r="C38" s="54">
        <f t="shared" si="0"/>
        <v>2.2333333333333627</v>
      </c>
      <c r="D38" s="54">
        <f t="shared" si="4"/>
        <v>8.3333333333399651E-2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3.2664361111111542</v>
      </c>
      <c r="O38" s="56">
        <f t="shared" si="8"/>
        <v>0.12188194444454144</v>
      </c>
      <c r="P38" s="56">
        <f>SUM($O$13:O38)</f>
        <v>3.2664361111111528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0.38877314814814817</v>
      </c>
      <c r="B39" s="81">
        <f t="shared" si="3"/>
        <v>138.99999999999935</v>
      </c>
      <c r="C39" s="54">
        <f t="shared" si="0"/>
        <v>2.3166666666666558</v>
      </c>
      <c r="D39" s="54">
        <f t="shared" si="4"/>
        <v>8.3333333333293069E-2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3.3883180555555397</v>
      </c>
      <c r="O39" s="56">
        <f t="shared" si="8"/>
        <v>0.12188194444438556</v>
      </c>
      <c r="P39" s="56">
        <f>SUM($O$13:O39)</f>
        <v>3.3883180555555383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0.38884259259259263</v>
      </c>
      <c r="B40" s="81">
        <f t="shared" si="3"/>
        <v>145.00000000000028</v>
      </c>
      <c r="C40" s="54">
        <f t="shared" si="0"/>
        <v>2.4166666666666714</v>
      </c>
      <c r="D40" s="54">
        <f t="shared" si="4"/>
        <v>0.10000000000001563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3.5345763888888957</v>
      </c>
      <c r="O40" s="56">
        <f t="shared" si="8"/>
        <v>0.14625833333335619</v>
      </c>
      <c r="P40" s="56">
        <f>SUM($O$13:O40)</f>
        <v>3.5345763888888944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0.38890046296296293</v>
      </c>
      <c r="B41" s="81">
        <f t="shared" si="3"/>
        <v>149.99999999999787</v>
      </c>
      <c r="C41" s="54">
        <f t="shared" si="0"/>
        <v>2.4999999999999645</v>
      </c>
      <c r="D41" s="54">
        <f t="shared" si="4"/>
        <v>8.3333333333293069E-2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3.6564583333332812</v>
      </c>
      <c r="O41" s="56">
        <f t="shared" si="8"/>
        <v>0.12188194444438556</v>
      </c>
      <c r="P41" s="56">
        <f>SUM($O$13:O41)</f>
        <v>3.6564583333332799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0.38895833333333335</v>
      </c>
      <c r="B42" s="81">
        <f t="shared" si="3"/>
        <v>155.00000000000185</v>
      </c>
      <c r="C42" s="54">
        <f t="shared" si="0"/>
        <v>2.5833333333333641</v>
      </c>
      <c r="D42" s="54">
        <f t="shared" si="4"/>
        <v>8.3333333333399651E-2</v>
      </c>
      <c r="E42">
        <v>0.5</v>
      </c>
      <c r="F42" s="31">
        <f>SUM($E$13:E42)</f>
        <v>0.5</v>
      </c>
      <c r="G42" s="52">
        <f t="shared" si="1"/>
        <v>5.0000000000000001E-4</v>
      </c>
      <c r="H42" s="54">
        <f t="shared" si="2"/>
        <v>1.4625833333333333</v>
      </c>
      <c r="I42" s="87">
        <f t="shared" si="5"/>
        <v>-1.9999999999984085E-7</v>
      </c>
      <c r="J42" s="54">
        <f t="shared" si="6"/>
        <v>1.1999999999990451E-2</v>
      </c>
      <c r="K42" s="54">
        <f t="shared" si="10"/>
        <v>1.4505833333333429</v>
      </c>
      <c r="L42" s="38"/>
      <c r="M42" s="38"/>
      <c r="N42" s="56">
        <f t="shared" si="7"/>
        <v>3.778340277777823</v>
      </c>
      <c r="O42" s="56">
        <f t="shared" si="8"/>
        <v>0.12088194444454144</v>
      </c>
      <c r="P42" s="56">
        <f>SUM($O$13:O42)</f>
        <v>3.7773402777778213</v>
      </c>
      <c r="Q42" s="56">
        <f t="shared" si="9"/>
        <v>1.0000000000016662E-3</v>
      </c>
      <c r="T42" s="7"/>
      <c r="U42" s="8"/>
      <c r="V42" s="8"/>
    </row>
    <row r="43" spans="1:22" s="3" customFormat="1" x14ac:dyDescent="0.35">
      <c r="A43" s="63">
        <v>0.38902777777777775</v>
      </c>
      <c r="B43" s="81">
        <f t="shared" si="3"/>
        <v>160.99999999999639</v>
      </c>
      <c r="C43" s="54">
        <f t="shared" si="0"/>
        <v>2.6833333333332732</v>
      </c>
      <c r="D43" s="54">
        <f t="shared" si="4"/>
        <v>9.9999999999909051E-2</v>
      </c>
      <c r="E43">
        <v>15.5</v>
      </c>
      <c r="F43" s="31">
        <f>SUM($E$13:E43)</f>
        <v>16</v>
      </c>
      <c r="G43" s="52">
        <f t="shared" si="1"/>
        <v>1.6E-2</v>
      </c>
      <c r="H43" s="52">
        <f t="shared" si="2"/>
        <v>1.4625833333333333</v>
      </c>
      <c r="I43" s="87">
        <f t="shared" si="5"/>
        <v>-5.1666666666713659E-6</v>
      </c>
      <c r="J43" s="54">
        <f t="shared" si="6"/>
        <v>0.31000000000028194</v>
      </c>
      <c r="K43" s="54">
        <f t="shared" si="10"/>
        <v>1.1525833333330513</v>
      </c>
      <c r="L43" s="38"/>
      <c r="M43" s="38"/>
      <c r="N43" s="56">
        <f t="shared" si="7"/>
        <v>3.9245986111110231</v>
      </c>
      <c r="O43" s="56">
        <f t="shared" si="8"/>
        <v>0.11525833333320031</v>
      </c>
      <c r="P43" s="56">
        <f>SUM($O$13:O43)</f>
        <v>3.8925986111110218</v>
      </c>
      <c r="Q43" s="56">
        <f t="shared" si="9"/>
        <v>3.2000000000001361E-2</v>
      </c>
      <c r="T43" s="7"/>
      <c r="U43" s="8"/>
      <c r="V43" s="8"/>
    </row>
    <row r="44" spans="1:22" s="3" customFormat="1" x14ac:dyDescent="0.35">
      <c r="A44" s="63">
        <v>0.38908564814814817</v>
      </c>
      <c r="B44" s="81">
        <f t="shared" si="3"/>
        <v>166.00000000000037</v>
      </c>
      <c r="C44" s="54">
        <f t="shared" si="0"/>
        <v>2.7666666666666728</v>
      </c>
      <c r="D44" s="54">
        <f t="shared" si="4"/>
        <v>8.3333333333399651E-2</v>
      </c>
      <c r="E44">
        <v>17.5</v>
      </c>
      <c r="F44" s="31">
        <f>SUM($E$13:E44)</f>
        <v>33.5</v>
      </c>
      <c r="G44" s="52">
        <f t="shared" si="1"/>
        <v>3.3500000000000002E-2</v>
      </c>
      <c r="H44" s="54">
        <f t="shared" si="2"/>
        <v>1.4625833333333333</v>
      </c>
      <c r="I44" s="87">
        <f t="shared" si="5"/>
        <v>-6.999999999994429E-6</v>
      </c>
      <c r="J44" s="54">
        <f t="shared" si="6"/>
        <v>0.41999999999966575</v>
      </c>
      <c r="K44" s="54">
        <f t="shared" si="10"/>
        <v>1.0425833333336676</v>
      </c>
      <c r="L44" s="38"/>
      <c r="M44" s="38"/>
      <c r="N44" s="56">
        <f t="shared" si="7"/>
        <v>4.046480555555565</v>
      </c>
      <c r="O44" s="56">
        <f t="shared" si="8"/>
        <v>8.6881944444541434E-2</v>
      </c>
      <c r="P44" s="56">
        <f>SUM($O$13:O44)</f>
        <v>3.979480555555563</v>
      </c>
      <c r="Q44" s="56">
        <f t="shared" si="9"/>
        <v>6.7000000000001947E-2</v>
      </c>
      <c r="T44" s="7"/>
      <c r="U44" s="8"/>
      <c r="V44" s="8"/>
    </row>
    <row r="45" spans="1:22" s="3" customFormat="1" x14ac:dyDescent="0.35">
      <c r="A45" s="63">
        <v>0.38914351851851853</v>
      </c>
      <c r="B45" s="81">
        <f t="shared" si="3"/>
        <v>170.99999999999795</v>
      </c>
      <c r="C45" s="54">
        <f t="shared" si="0"/>
        <v>2.8499999999999659</v>
      </c>
      <c r="D45" s="54">
        <f t="shared" si="4"/>
        <v>8.3333333333293069E-2</v>
      </c>
      <c r="E45">
        <v>13.5</v>
      </c>
      <c r="F45" s="31">
        <f>SUM($E$13:E45)</f>
        <v>47</v>
      </c>
      <c r="G45" s="52">
        <f t="shared" si="1"/>
        <v>4.7E-2</v>
      </c>
      <c r="H45" s="52">
        <f t="shared" si="2"/>
        <v>1.4625833333333333</v>
      </c>
      <c r="I45" s="87">
        <f t="shared" si="5"/>
        <v>-5.4000000000026097E-6</v>
      </c>
      <c r="J45" s="54">
        <f t="shared" si="6"/>
        <v>0.32400000000015655</v>
      </c>
      <c r="K45" s="54">
        <f t="shared" si="10"/>
        <v>1.1385833333331767</v>
      </c>
      <c r="L45" s="38"/>
      <c r="M45" s="38"/>
      <c r="N45" s="56">
        <f t="shared" si="7"/>
        <v>4.16836249999995</v>
      </c>
      <c r="O45" s="56">
        <f t="shared" si="8"/>
        <v>9.4881944444385552E-2</v>
      </c>
      <c r="P45" s="56">
        <f>SUM($O$13:O45)</f>
        <v>4.0743624999999488</v>
      </c>
      <c r="Q45" s="56">
        <f t="shared" si="9"/>
        <v>9.4000000000001194E-2</v>
      </c>
      <c r="T45" s="7"/>
      <c r="U45" s="8"/>
      <c r="V45" s="8"/>
    </row>
    <row r="46" spans="1:22" s="3" customFormat="1" x14ac:dyDescent="0.35">
      <c r="A46" s="63">
        <v>0.38921296296296298</v>
      </c>
      <c r="B46" s="81">
        <f t="shared" si="3"/>
        <v>176.99999999999889</v>
      </c>
      <c r="C46" s="54">
        <f t="shared" si="0"/>
        <v>2.9499999999999815</v>
      </c>
      <c r="D46" s="54">
        <f t="shared" si="4"/>
        <v>0.10000000000001563</v>
      </c>
      <c r="E46">
        <v>16.5</v>
      </c>
      <c r="F46" s="31">
        <f>SUM($E$13:E46)</f>
        <v>63.5</v>
      </c>
      <c r="G46" s="52">
        <f t="shared" si="1"/>
        <v>6.3500000000000001E-2</v>
      </c>
      <c r="H46" s="54">
        <f t="shared" si="2"/>
        <v>1.4625833333333333</v>
      </c>
      <c r="I46" s="87">
        <f t="shared" si="5"/>
        <v>-5.4999999999991401E-6</v>
      </c>
      <c r="J46" s="54">
        <f t="shared" si="6"/>
        <v>0.32999999999994839</v>
      </c>
      <c r="K46" s="54">
        <f t="shared" si="10"/>
        <v>1.132583333333385</v>
      </c>
      <c r="L46" s="38"/>
      <c r="M46" s="38"/>
      <c r="N46" s="56">
        <f t="shared" si="7"/>
        <v>4.314620833333306</v>
      </c>
      <c r="O46" s="56">
        <f t="shared" si="8"/>
        <v>0.11325833333335621</v>
      </c>
      <c r="P46" s="56">
        <f>SUM($O$13:O46)</f>
        <v>4.1876208333333054</v>
      </c>
      <c r="Q46" s="56">
        <f t="shared" si="9"/>
        <v>0.12700000000000067</v>
      </c>
      <c r="T46" s="7"/>
      <c r="U46" s="8"/>
      <c r="V46" s="8"/>
    </row>
    <row r="47" spans="1:22" s="3" customFormat="1" x14ac:dyDescent="0.35">
      <c r="A47" s="63">
        <v>0.38927083333333329</v>
      </c>
      <c r="B47" s="81">
        <f t="shared" si="3"/>
        <v>181.99999999999648</v>
      </c>
      <c r="C47" s="54">
        <f t="shared" si="0"/>
        <v>3.0333333333332746</v>
      </c>
      <c r="D47" s="54">
        <f t="shared" si="4"/>
        <v>8.3333333333293069E-2</v>
      </c>
      <c r="E47">
        <v>19.5</v>
      </c>
      <c r="F47" s="31">
        <f>SUM($E$13:E47)</f>
        <v>83</v>
      </c>
      <c r="G47" s="52">
        <f t="shared" si="1"/>
        <v>8.3000000000000004E-2</v>
      </c>
      <c r="H47" s="52">
        <f t="shared" si="2"/>
        <v>1.4625833333333333</v>
      </c>
      <c r="I47" s="87">
        <f t="shared" si="5"/>
        <v>-7.8000000000037692E-6</v>
      </c>
      <c r="J47" s="54">
        <f t="shared" si="6"/>
        <v>0.46800000000022612</v>
      </c>
      <c r="K47" s="54">
        <f t="shared" si="10"/>
        <v>0.99458333333310722</v>
      </c>
      <c r="L47" s="38"/>
      <c r="M47" s="38"/>
      <c r="N47" s="56">
        <f t="shared" si="7"/>
        <v>4.436502777777692</v>
      </c>
      <c r="O47" s="56">
        <f t="shared" si="8"/>
        <v>8.2881944444385555E-2</v>
      </c>
      <c r="P47" s="56">
        <f>SUM($O$13:O47)</f>
        <v>4.2705027777776907</v>
      </c>
      <c r="Q47" s="56">
        <f t="shared" si="9"/>
        <v>0.16600000000000126</v>
      </c>
      <c r="T47" s="7"/>
      <c r="U47" s="8"/>
      <c r="V47" s="8"/>
    </row>
    <row r="48" spans="1:22" s="3" customFormat="1" x14ac:dyDescent="0.35">
      <c r="A48" s="63">
        <v>0.38934027777777774</v>
      </c>
      <c r="B48" s="81">
        <f t="shared" si="3"/>
        <v>187.99999999999741</v>
      </c>
      <c r="C48" s="54">
        <f t="shared" si="0"/>
        <v>3.1333333333332902</v>
      </c>
      <c r="D48" s="54">
        <f t="shared" si="4"/>
        <v>0.10000000000001563</v>
      </c>
      <c r="E48">
        <v>21.5</v>
      </c>
      <c r="F48" s="31">
        <f>SUM($E$13:E48)</f>
        <v>104.5</v>
      </c>
      <c r="G48" s="52">
        <f t="shared" si="1"/>
        <v>0.1045</v>
      </c>
      <c r="H48" s="54">
        <f t="shared" si="2"/>
        <v>1.4625833333333333</v>
      </c>
      <c r="I48" s="87">
        <f t="shared" si="5"/>
        <v>-7.1666666666655463E-6</v>
      </c>
      <c r="J48" s="54">
        <f t="shared" si="6"/>
        <v>0.42999999999993277</v>
      </c>
      <c r="K48" s="54">
        <f t="shared" si="10"/>
        <v>1.0325833333334007</v>
      </c>
      <c r="L48" s="38"/>
      <c r="M48" s="38"/>
      <c r="N48" s="56">
        <f t="shared" si="7"/>
        <v>4.582761111111048</v>
      </c>
      <c r="O48" s="56">
        <f t="shared" si="8"/>
        <v>0.10325833333335621</v>
      </c>
      <c r="P48" s="56">
        <f>SUM($O$13:O48)</f>
        <v>4.3737611111110466</v>
      </c>
      <c r="Q48" s="56">
        <f t="shared" si="9"/>
        <v>0.20900000000000141</v>
      </c>
      <c r="T48" s="7"/>
      <c r="U48" s="8"/>
      <c r="V48" s="8"/>
    </row>
    <row r="49" spans="1:22" s="3" customFormat="1" x14ac:dyDescent="0.35">
      <c r="A49" s="63">
        <v>0.3894097222222222</v>
      </c>
      <c r="B49" s="81">
        <f t="shared" si="3"/>
        <v>193.99999999999835</v>
      </c>
      <c r="C49" s="54">
        <f t="shared" si="0"/>
        <v>3.2333333333333059</v>
      </c>
      <c r="D49" s="54">
        <f t="shared" si="4"/>
        <v>0.10000000000001563</v>
      </c>
      <c r="E49">
        <v>25</v>
      </c>
      <c r="F49" s="31">
        <f>SUM($E$13:E49)</f>
        <v>129.5</v>
      </c>
      <c r="G49" s="52">
        <f t="shared" si="1"/>
        <v>0.1295</v>
      </c>
      <c r="H49" s="52">
        <f t="shared" si="2"/>
        <v>1.4625833333333333</v>
      </c>
      <c r="I49" s="87">
        <f t="shared" si="5"/>
        <v>-8.333333333332031E-6</v>
      </c>
      <c r="J49" s="54">
        <f t="shared" si="6"/>
        <v>0.49999999999992184</v>
      </c>
      <c r="K49" s="54">
        <f t="shared" si="10"/>
        <v>0.96258333333341151</v>
      </c>
      <c r="L49" s="38"/>
      <c r="M49" s="38"/>
      <c r="N49" s="56">
        <f t="shared" si="7"/>
        <v>4.729019444444404</v>
      </c>
      <c r="O49" s="56">
        <f t="shared" si="8"/>
        <v>9.6258333333356191E-2</v>
      </c>
      <c r="P49" s="56">
        <f>SUM($O$13:O49)</f>
        <v>4.4700194444444028</v>
      </c>
      <c r="Q49" s="56">
        <f t="shared" si="9"/>
        <v>0.25900000000000123</v>
      </c>
      <c r="T49" s="7"/>
      <c r="U49" s="8"/>
      <c r="V49" s="8"/>
    </row>
    <row r="50" spans="1:22" s="3" customFormat="1" x14ac:dyDescent="0.35">
      <c r="A50" s="63">
        <v>0.38946759259259256</v>
      </c>
      <c r="B50" s="81">
        <f t="shared" si="3"/>
        <v>198.99999999999594</v>
      </c>
      <c r="C50" s="54">
        <f t="shared" si="0"/>
        <v>3.3166666666665989</v>
      </c>
      <c r="D50" s="54">
        <f t="shared" si="4"/>
        <v>8.3333333333293069E-2</v>
      </c>
      <c r="E50">
        <v>23</v>
      </c>
      <c r="F50" s="31">
        <f>SUM($E$13:E50)</f>
        <v>152.5</v>
      </c>
      <c r="G50" s="52">
        <f t="shared" si="1"/>
        <v>0.1525</v>
      </c>
      <c r="H50" s="54">
        <f t="shared" si="2"/>
        <v>1.4625833333333333</v>
      </c>
      <c r="I50" s="87">
        <f t="shared" si="5"/>
        <v>-9.2000000000044452E-6</v>
      </c>
      <c r="J50" s="54">
        <f t="shared" si="6"/>
        <v>0.55200000000026672</v>
      </c>
      <c r="K50" s="54">
        <f t="shared" si="10"/>
        <v>0.91058333333306662</v>
      </c>
      <c r="L50" s="38"/>
      <c r="M50" s="38"/>
      <c r="N50" s="56">
        <f t="shared" si="7"/>
        <v>4.85090138888879</v>
      </c>
      <c r="O50" s="56">
        <f t="shared" si="8"/>
        <v>7.5881944444385549E-2</v>
      </c>
      <c r="P50" s="56">
        <f>SUM($O$13:O50)</f>
        <v>4.5459013888887885</v>
      </c>
      <c r="Q50" s="56">
        <f t="shared" si="9"/>
        <v>0.30500000000000149</v>
      </c>
      <c r="T50" s="7"/>
      <c r="U50" s="8"/>
      <c r="V50" s="8"/>
    </row>
    <row r="51" spans="1:22" s="3" customFormat="1" x14ac:dyDescent="0.35">
      <c r="A51" s="63">
        <v>0.38952546296296298</v>
      </c>
      <c r="B51" s="81">
        <f t="shared" si="3"/>
        <v>203.99999999999991</v>
      </c>
      <c r="C51" s="54">
        <f t="shared" si="0"/>
        <v>3.3999999999999986</v>
      </c>
      <c r="D51" s="54">
        <f t="shared" si="4"/>
        <v>8.3333333333399651E-2</v>
      </c>
      <c r="E51">
        <v>21.5</v>
      </c>
      <c r="F51" s="31">
        <f>SUM($E$13:E51)</f>
        <v>174</v>
      </c>
      <c r="G51" s="52">
        <f t="shared" si="1"/>
        <v>0.17399999999999999</v>
      </c>
      <c r="H51" s="52">
        <f t="shared" si="2"/>
        <v>1.4625833333333333</v>
      </c>
      <c r="I51" s="87">
        <f t="shared" si="5"/>
        <v>-8.5999999999931566E-6</v>
      </c>
      <c r="J51" s="54">
        <f t="shared" si="6"/>
        <v>0.51599999999958934</v>
      </c>
      <c r="K51" s="54">
        <f t="shared" si="10"/>
        <v>0.946583333333744</v>
      </c>
      <c r="L51" s="38"/>
      <c r="M51" s="38"/>
      <c r="N51" s="56">
        <f t="shared" si="7"/>
        <v>4.9727833333333313</v>
      </c>
      <c r="O51" s="56">
        <f t="shared" si="8"/>
        <v>7.8881944444541441E-2</v>
      </c>
      <c r="P51" s="56">
        <f>SUM($O$13:O51)</f>
        <v>4.6247833333333297</v>
      </c>
      <c r="Q51" s="56">
        <f t="shared" si="9"/>
        <v>0.34800000000000164</v>
      </c>
      <c r="T51" s="7"/>
      <c r="U51" s="8"/>
      <c r="V51" s="8"/>
    </row>
    <row r="52" spans="1:22" s="3" customFormat="1" x14ac:dyDescent="0.35">
      <c r="A52" s="63">
        <v>0.38958333333333334</v>
      </c>
      <c r="B52" s="81">
        <f t="shared" si="3"/>
        <v>208.9999999999975</v>
      </c>
      <c r="C52" s="54">
        <f t="shared" si="0"/>
        <v>3.4833333333332916</v>
      </c>
      <c r="D52" s="54">
        <f t="shared" si="4"/>
        <v>8.3333333333293069E-2</v>
      </c>
      <c r="E52">
        <v>21</v>
      </c>
      <c r="F52" s="31">
        <f>SUM($E$13:E52)</f>
        <v>195</v>
      </c>
      <c r="G52" s="52">
        <f t="shared" si="1"/>
        <v>0.19500000000000001</v>
      </c>
      <c r="H52" s="54">
        <f t="shared" si="2"/>
        <v>1.4625833333333333</v>
      </c>
      <c r="I52" s="87">
        <f t="shared" si="5"/>
        <v>-8.4000000000040582E-6</v>
      </c>
      <c r="J52" s="54">
        <f t="shared" si="6"/>
        <v>0.50400000000024348</v>
      </c>
      <c r="K52" s="54">
        <f t="shared" si="10"/>
        <v>0.95858333333308987</v>
      </c>
      <c r="L52" s="38"/>
      <c r="M52" s="38"/>
      <c r="N52" s="56">
        <f t="shared" si="7"/>
        <v>5.0946652777777173</v>
      </c>
      <c r="O52" s="56">
        <f t="shared" si="8"/>
        <v>7.9881944444385553E-2</v>
      </c>
      <c r="P52" s="56">
        <f>SUM($O$13:O52)</f>
        <v>4.7046652777777149</v>
      </c>
      <c r="Q52" s="56">
        <f t="shared" si="9"/>
        <v>0.39000000000000234</v>
      </c>
      <c r="T52" s="7"/>
      <c r="U52" s="8"/>
      <c r="V52" s="8"/>
    </row>
    <row r="53" spans="1:22" s="3" customFormat="1" x14ac:dyDescent="0.35">
      <c r="A53" s="63">
        <v>0.38964120370370375</v>
      </c>
      <c r="B53" s="81">
        <f t="shared" si="3"/>
        <v>214.00000000000148</v>
      </c>
      <c r="C53" s="54">
        <f t="shared" si="0"/>
        <v>3.5666666666666913</v>
      </c>
      <c r="D53" s="54">
        <f t="shared" si="4"/>
        <v>8.3333333333399651E-2</v>
      </c>
      <c r="E53">
        <v>17</v>
      </c>
      <c r="F53" s="31">
        <f>SUM($E$13:E53)</f>
        <v>212</v>
      </c>
      <c r="G53" s="52">
        <f t="shared" si="1"/>
        <v>0.21199999999999999</v>
      </c>
      <c r="H53" s="52">
        <f t="shared" si="2"/>
        <v>1.4625833333333333</v>
      </c>
      <c r="I53" s="87">
        <f t="shared" si="5"/>
        <v>-6.7999999999945876E-6</v>
      </c>
      <c r="J53" s="54">
        <f t="shared" si="6"/>
        <v>0.40799999999967529</v>
      </c>
      <c r="K53" s="54">
        <f t="shared" si="10"/>
        <v>1.0545833333336581</v>
      </c>
      <c r="L53" s="38"/>
      <c r="M53" s="38"/>
      <c r="N53" s="56">
        <f t="shared" si="7"/>
        <v>5.2165472222222586</v>
      </c>
      <c r="O53" s="56">
        <f t="shared" si="8"/>
        <v>8.7881944444541449E-2</v>
      </c>
      <c r="P53" s="56">
        <f>SUM($O$13:O53)</f>
        <v>4.7925472222222565</v>
      </c>
      <c r="Q53" s="56">
        <f t="shared" si="9"/>
        <v>0.42400000000000215</v>
      </c>
      <c r="T53" s="7"/>
      <c r="U53" s="8"/>
      <c r="V53" s="8"/>
    </row>
    <row r="54" spans="1:22" s="3" customFormat="1" x14ac:dyDescent="0.35">
      <c r="A54" s="63">
        <v>0.3897106481481481</v>
      </c>
      <c r="B54" s="81">
        <f t="shared" si="3"/>
        <v>219.99999999999602</v>
      </c>
      <c r="C54" s="54">
        <f t="shared" si="0"/>
        <v>3.6666666666666003</v>
      </c>
      <c r="D54" s="54">
        <f t="shared" si="4"/>
        <v>9.9999999999909051E-2</v>
      </c>
      <c r="E54">
        <v>22.5</v>
      </c>
      <c r="F54" s="31">
        <f>SUM($E$13:E54)</f>
        <v>234.5</v>
      </c>
      <c r="G54" s="52">
        <f t="shared" si="1"/>
        <v>0.23449999999999999</v>
      </c>
      <c r="H54" s="54">
        <f t="shared" si="2"/>
        <v>1.4625833333333333</v>
      </c>
      <c r="I54" s="87">
        <f t="shared" si="5"/>
        <v>-7.5000000000068213E-6</v>
      </c>
      <c r="J54" s="54">
        <f t="shared" si="6"/>
        <v>0.45000000000040929</v>
      </c>
      <c r="K54" s="54">
        <f t="shared" si="10"/>
        <v>1.0125833333329242</v>
      </c>
      <c r="L54" s="38"/>
      <c r="M54" s="38"/>
      <c r="N54" s="56">
        <f t="shared" si="7"/>
        <v>5.3628055555554583</v>
      </c>
      <c r="O54" s="56">
        <f t="shared" si="8"/>
        <v>0.10125833333320032</v>
      </c>
      <c r="P54" s="56">
        <f>SUM($O$13:O54)</f>
        <v>4.8938055555554572</v>
      </c>
      <c r="Q54" s="56">
        <f t="shared" si="9"/>
        <v>0.46900000000000119</v>
      </c>
      <c r="T54" s="7"/>
      <c r="U54" s="8"/>
      <c r="V54" s="8"/>
    </row>
    <row r="55" spans="1:22" s="3" customFormat="1" x14ac:dyDescent="0.35">
      <c r="A55" s="63">
        <v>0.38976851851851851</v>
      </c>
      <c r="B55" s="81">
        <f t="shared" si="3"/>
        <v>225</v>
      </c>
      <c r="C55" s="54">
        <f t="shared" si="0"/>
        <v>3.75</v>
      </c>
      <c r="D55" s="54">
        <f t="shared" si="4"/>
        <v>8.3333333333399651E-2</v>
      </c>
      <c r="E55">
        <v>23</v>
      </c>
      <c r="F55" s="31">
        <f>SUM($E$13:E55)</f>
        <v>257.5</v>
      </c>
      <c r="G55" s="52">
        <f t="shared" si="1"/>
        <v>0.25750000000000001</v>
      </c>
      <c r="H55" s="52">
        <f t="shared" si="2"/>
        <v>1.4625833333333333</v>
      </c>
      <c r="I55" s="87">
        <f t="shared" si="5"/>
        <v>-9.1999999999926799E-6</v>
      </c>
      <c r="J55" s="54">
        <f t="shared" si="6"/>
        <v>0.55199999999956073</v>
      </c>
      <c r="K55" s="54">
        <f t="shared" si="10"/>
        <v>0.91058333333377262</v>
      </c>
      <c r="L55" s="38"/>
      <c r="M55" s="38"/>
      <c r="N55" s="56">
        <f t="shared" si="7"/>
        <v>5.4846874999999997</v>
      </c>
      <c r="O55" s="56">
        <f t="shared" si="8"/>
        <v>7.5881944444541438E-2</v>
      </c>
      <c r="P55" s="56">
        <f>SUM($O$13:O55)</f>
        <v>4.9696874999999983</v>
      </c>
      <c r="Q55" s="56">
        <f t="shared" si="9"/>
        <v>0.51500000000000146</v>
      </c>
      <c r="T55" s="7"/>
      <c r="U55" s="8"/>
      <c r="V55" s="8"/>
    </row>
    <row r="56" spans="1:22" s="3" customFormat="1" x14ac:dyDescent="0.35">
      <c r="A56" s="63">
        <v>0.38982638888888888</v>
      </c>
      <c r="B56" s="81">
        <f t="shared" si="3"/>
        <v>229.99999999999758</v>
      </c>
      <c r="C56" s="54">
        <f t="shared" si="0"/>
        <v>3.8333333333332931</v>
      </c>
      <c r="D56" s="54">
        <f t="shared" si="4"/>
        <v>8.3333333333293069E-2</v>
      </c>
      <c r="E56">
        <v>23.5</v>
      </c>
      <c r="F56" s="31">
        <f>SUM($E$13:E56)</f>
        <v>281</v>
      </c>
      <c r="G56" s="52">
        <f t="shared" si="1"/>
        <v>0.28100000000000003</v>
      </c>
      <c r="H56" s="54">
        <f t="shared" si="2"/>
        <v>1.4625833333333333</v>
      </c>
      <c r="I56" s="87">
        <f t="shared" si="5"/>
        <v>-9.4000000000045416E-6</v>
      </c>
      <c r="J56" s="54">
        <f t="shared" si="6"/>
        <v>0.56400000000027251</v>
      </c>
      <c r="K56" s="54">
        <f t="shared" si="10"/>
        <v>0.89858333333306084</v>
      </c>
      <c r="L56" s="38"/>
      <c r="M56" s="38"/>
      <c r="N56" s="56">
        <f t="shared" si="7"/>
        <v>5.6065694444443857</v>
      </c>
      <c r="O56" s="56">
        <f t="shared" si="8"/>
        <v>7.4881944444385562E-2</v>
      </c>
      <c r="P56" s="56">
        <f>SUM($O$13:O56)</f>
        <v>5.0445694444443836</v>
      </c>
      <c r="Q56" s="56">
        <f t="shared" si="9"/>
        <v>0.56200000000000205</v>
      </c>
      <c r="T56" s="7"/>
      <c r="U56" s="8"/>
      <c r="V56" s="8"/>
    </row>
    <row r="57" spans="1:22" s="3" customFormat="1" x14ac:dyDescent="0.35">
      <c r="A57" s="63">
        <v>0.38988425925925929</v>
      </c>
      <c r="B57" s="81">
        <f t="shared" si="3"/>
        <v>235.00000000000156</v>
      </c>
      <c r="C57" s="54">
        <f t="shared" si="0"/>
        <v>3.9166666666666927</v>
      </c>
      <c r="D57" s="54">
        <f t="shared" si="4"/>
        <v>8.3333333333399651E-2</v>
      </c>
      <c r="E57">
        <v>19</v>
      </c>
      <c r="F57" s="31">
        <f>SUM($E$13:E57)</f>
        <v>300</v>
      </c>
      <c r="G57" s="52">
        <f t="shared" si="1"/>
        <v>0.3</v>
      </c>
      <c r="H57" s="52">
        <f t="shared" si="2"/>
        <v>1.4625833333333333</v>
      </c>
      <c r="I57" s="87">
        <f t="shared" si="5"/>
        <v>-7.5999999999939514E-6</v>
      </c>
      <c r="J57" s="54">
        <f t="shared" si="6"/>
        <v>0.45599999999963708</v>
      </c>
      <c r="K57" s="54">
        <f t="shared" si="10"/>
        <v>1.0065833333336962</v>
      </c>
      <c r="L57" s="38"/>
      <c r="M57" s="38"/>
      <c r="N57" s="56">
        <f t="shared" si="7"/>
        <v>5.728451388888927</v>
      </c>
      <c r="O57" s="56">
        <f t="shared" si="8"/>
        <v>8.3881944444541431E-2</v>
      </c>
      <c r="P57" s="56">
        <f>SUM($O$13:O57)</f>
        <v>5.1284513888889247</v>
      </c>
      <c r="Q57" s="56">
        <f t="shared" si="9"/>
        <v>0.60000000000000231</v>
      </c>
      <c r="T57" s="7"/>
      <c r="U57" s="8"/>
      <c r="V57" s="8"/>
    </row>
    <row r="58" spans="1:22" s="3" customFormat="1" x14ac:dyDescent="0.35">
      <c r="A58" s="63">
        <v>0.38995370370370369</v>
      </c>
      <c r="B58" s="81">
        <f t="shared" si="3"/>
        <v>240.99999999999611</v>
      </c>
      <c r="C58" s="54">
        <f t="shared" si="0"/>
        <v>4.0166666666666018</v>
      </c>
      <c r="D58" s="54">
        <f t="shared" si="4"/>
        <v>9.9999999999909051E-2</v>
      </c>
      <c r="E58">
        <v>25</v>
      </c>
      <c r="F58" s="31">
        <f>SUM($E$13:E58)</f>
        <v>325</v>
      </c>
      <c r="G58" s="52">
        <f t="shared" si="1"/>
        <v>0.32500000000000001</v>
      </c>
      <c r="H58" s="54">
        <f t="shared" si="2"/>
        <v>1.4625833333333333</v>
      </c>
      <c r="I58" s="87">
        <f t="shared" si="5"/>
        <v>-8.3333333333409113E-6</v>
      </c>
      <c r="J58" s="54">
        <f t="shared" si="6"/>
        <v>0.50000000000045475</v>
      </c>
      <c r="K58" s="54">
        <f t="shared" si="10"/>
        <v>0.9625833333328786</v>
      </c>
      <c r="L58" s="38"/>
      <c r="M58" s="38"/>
      <c r="N58" s="56">
        <f t="shared" si="7"/>
        <v>5.8747097222221276</v>
      </c>
      <c r="O58" s="56">
        <f t="shared" si="8"/>
        <v>9.6258333333200316E-2</v>
      </c>
      <c r="P58" s="56">
        <f>SUM($O$13:O58)</f>
        <v>5.2247097222221246</v>
      </c>
      <c r="Q58" s="56">
        <f t="shared" si="9"/>
        <v>0.65000000000000302</v>
      </c>
      <c r="T58" s="7"/>
      <c r="U58" s="8"/>
      <c r="V58" s="8"/>
    </row>
    <row r="59" spans="1:22" s="3" customFormat="1" x14ac:dyDescent="0.35">
      <c r="A59" s="63">
        <v>0.39002314814814815</v>
      </c>
      <c r="B59" s="81">
        <f t="shared" si="3"/>
        <v>246.99999999999704</v>
      </c>
      <c r="C59" s="54">
        <f t="shared" si="0"/>
        <v>4.1166666666666174</v>
      </c>
      <c r="D59" s="54">
        <f t="shared" si="4"/>
        <v>0.10000000000001563</v>
      </c>
      <c r="E59">
        <v>30.5</v>
      </c>
      <c r="F59" s="31">
        <f>SUM($E$13:E59)</f>
        <v>355.5</v>
      </c>
      <c r="G59" s="52">
        <f t="shared" si="1"/>
        <v>0.35549999999999998</v>
      </c>
      <c r="H59" s="52">
        <f t="shared" si="2"/>
        <v>1.4625833333333333</v>
      </c>
      <c r="I59" s="87">
        <f t="shared" si="5"/>
        <v>-1.0166666666665078E-5</v>
      </c>
      <c r="J59" s="54">
        <f t="shared" si="6"/>
        <v>0.60999999999990462</v>
      </c>
      <c r="K59" s="54">
        <f t="shared" si="10"/>
        <v>0.85258333333342873</v>
      </c>
      <c r="L59" s="38"/>
      <c r="M59" s="38"/>
      <c r="N59" s="56">
        <f t="shared" si="7"/>
        <v>6.0209680555554836</v>
      </c>
      <c r="O59" s="56">
        <f t="shared" si="8"/>
        <v>8.5258333333356195E-2</v>
      </c>
      <c r="P59" s="56">
        <f>SUM($O$13:O59)</f>
        <v>5.3099680555554807</v>
      </c>
      <c r="Q59" s="56">
        <f t="shared" si="9"/>
        <v>0.71100000000000296</v>
      </c>
      <c r="T59" s="7"/>
      <c r="U59" s="8"/>
      <c r="V59" s="8"/>
    </row>
    <row r="60" spans="1:22" s="3" customFormat="1" x14ac:dyDescent="0.35">
      <c r="A60" s="63">
        <v>0.3901041666666667</v>
      </c>
      <c r="B60" s="81">
        <f t="shared" si="3"/>
        <v>254.00000000000134</v>
      </c>
      <c r="C60" s="54">
        <f t="shared" si="0"/>
        <v>4.2333333333333556</v>
      </c>
      <c r="D60" s="54">
        <f t="shared" si="4"/>
        <v>0.11666666666673819</v>
      </c>
      <c r="E60">
        <v>27.5</v>
      </c>
      <c r="F60" s="31">
        <f>SUM($E$13:E60)</f>
        <v>383</v>
      </c>
      <c r="G60" s="52">
        <f t="shared" si="1"/>
        <v>0.38300000000000001</v>
      </c>
      <c r="H60" s="54">
        <f t="shared" si="2"/>
        <v>1.4625833333333333</v>
      </c>
      <c r="I60" s="87">
        <f t="shared" si="5"/>
        <v>-7.8571428571380397E-6</v>
      </c>
      <c r="J60" s="54">
        <f t="shared" si="6"/>
        <v>0.47142857142828237</v>
      </c>
      <c r="K60" s="54">
        <f t="shared" si="10"/>
        <v>0.99115476190505092</v>
      </c>
      <c r="L60" s="38"/>
      <c r="M60" s="38"/>
      <c r="N60" s="56">
        <f t="shared" si="7"/>
        <v>6.1916027777778107</v>
      </c>
      <c r="O60" s="56">
        <f t="shared" si="8"/>
        <v>0.11563472222232683</v>
      </c>
      <c r="P60" s="56">
        <f>SUM($O$13:O60)</f>
        <v>5.4256027777778071</v>
      </c>
      <c r="Q60" s="56">
        <f t="shared" si="9"/>
        <v>0.76600000000000357</v>
      </c>
      <c r="T60" s="7"/>
      <c r="U60" s="8"/>
      <c r="V60" s="8"/>
    </row>
    <row r="61" spans="1:22" s="3" customFormat="1" x14ac:dyDescent="0.35">
      <c r="A61" s="63">
        <v>0.39016203703703706</v>
      </c>
      <c r="B61" s="81">
        <f t="shared" si="3"/>
        <v>258.99999999999892</v>
      </c>
      <c r="C61" s="54">
        <f t="shared" si="0"/>
        <v>4.3166666666666487</v>
      </c>
      <c r="D61" s="54">
        <f t="shared" si="4"/>
        <v>8.3333333333293069E-2</v>
      </c>
      <c r="E61">
        <v>24</v>
      </c>
      <c r="F61" s="31">
        <f>SUM($E$13:E61)</f>
        <v>407</v>
      </c>
      <c r="G61" s="52">
        <f t="shared" si="1"/>
        <v>0.40699999999999997</v>
      </c>
      <c r="H61" s="52">
        <f t="shared" si="2"/>
        <v>1.4625833333333333</v>
      </c>
      <c r="I61" s="87">
        <f t="shared" si="5"/>
        <v>-9.6000000000046396E-6</v>
      </c>
      <c r="J61" s="54">
        <f t="shared" si="6"/>
        <v>0.57600000000027829</v>
      </c>
      <c r="K61" s="54">
        <f t="shared" si="10"/>
        <v>0.88658333333305506</v>
      </c>
      <c r="L61" s="38"/>
      <c r="M61" s="38"/>
      <c r="N61" s="56">
        <f t="shared" si="7"/>
        <v>6.3134847222221957</v>
      </c>
      <c r="O61" s="56">
        <f t="shared" si="8"/>
        <v>7.3881944444385561E-2</v>
      </c>
      <c r="P61" s="56">
        <f>SUM($O$13:O61)</f>
        <v>5.499484722222193</v>
      </c>
      <c r="Q61" s="56">
        <f t="shared" si="9"/>
        <v>0.81400000000000272</v>
      </c>
      <c r="T61" s="7"/>
      <c r="U61" s="8"/>
      <c r="V61" s="8"/>
    </row>
    <row r="62" spans="1:22" s="3" customFormat="1" x14ac:dyDescent="0.35">
      <c r="A62" s="63">
        <v>0.39023148148148151</v>
      </c>
      <c r="B62" s="81">
        <f t="shared" si="3"/>
        <v>264.99999999999989</v>
      </c>
      <c r="C62" s="54">
        <f t="shared" si="0"/>
        <v>4.4166666666666643</v>
      </c>
      <c r="D62" s="54">
        <f t="shared" si="4"/>
        <v>0.10000000000001563</v>
      </c>
      <c r="E62">
        <v>28.5</v>
      </c>
      <c r="F62" s="31">
        <f>SUM($E$13:E62)</f>
        <v>435.5</v>
      </c>
      <c r="G62" s="52">
        <f t="shared" si="1"/>
        <v>0.4355</v>
      </c>
      <c r="H62" s="54">
        <f t="shared" si="2"/>
        <v>1.4625833333333333</v>
      </c>
      <c r="I62" s="87">
        <f t="shared" si="5"/>
        <v>-9.4999999999985165E-6</v>
      </c>
      <c r="J62" s="54">
        <f t="shared" si="6"/>
        <v>0.56999999999991091</v>
      </c>
      <c r="K62" s="54">
        <f t="shared" si="10"/>
        <v>0.89258333333342244</v>
      </c>
      <c r="L62" s="38"/>
      <c r="M62" s="38"/>
      <c r="N62" s="56">
        <f t="shared" si="7"/>
        <v>6.4597430555555517</v>
      </c>
      <c r="O62" s="56">
        <f t="shared" si="8"/>
        <v>8.9258333333356199E-2</v>
      </c>
      <c r="P62" s="56">
        <f>SUM($O$13:O62)</f>
        <v>5.5887430555555495</v>
      </c>
      <c r="Q62" s="56">
        <f t="shared" si="9"/>
        <v>0.87100000000000222</v>
      </c>
      <c r="T62" s="7"/>
      <c r="U62" s="8"/>
      <c r="V62" s="8"/>
    </row>
    <row r="63" spans="1:22" s="3" customFormat="1" x14ac:dyDescent="0.35">
      <c r="A63" s="63">
        <v>0.39028935185185182</v>
      </c>
      <c r="B63" s="81">
        <f t="shared" si="3"/>
        <v>269.99999999999744</v>
      </c>
      <c r="C63" s="54">
        <f t="shared" si="0"/>
        <v>4.4999999999999574</v>
      </c>
      <c r="D63" s="54">
        <f t="shared" si="4"/>
        <v>8.3333333333293069E-2</v>
      </c>
      <c r="E63">
        <v>28</v>
      </c>
      <c r="F63" s="31">
        <f>SUM($E$13:E63)</f>
        <v>463.5</v>
      </c>
      <c r="G63" s="52">
        <f t="shared" si="1"/>
        <v>0.46350000000000002</v>
      </c>
      <c r="H63" s="52">
        <f t="shared" si="2"/>
        <v>1.4625833333333333</v>
      </c>
      <c r="I63" s="87">
        <f t="shared" si="5"/>
        <v>-1.1200000000005412E-5</v>
      </c>
      <c r="J63" s="54">
        <f t="shared" si="6"/>
        <v>0.67200000000032467</v>
      </c>
      <c r="K63" s="54">
        <f t="shared" si="10"/>
        <v>0.79058333333300868</v>
      </c>
      <c r="L63" s="38"/>
      <c r="M63" s="38"/>
      <c r="N63" s="56">
        <f t="shared" si="7"/>
        <v>6.5816249999999377</v>
      </c>
      <c r="O63" s="56">
        <f t="shared" si="8"/>
        <v>6.5881944444385554E-2</v>
      </c>
      <c r="P63" s="56">
        <f>SUM($O$13:O63)</f>
        <v>5.6546249999999354</v>
      </c>
      <c r="Q63" s="56">
        <f t="shared" si="9"/>
        <v>0.92700000000000227</v>
      </c>
      <c r="T63" s="7"/>
      <c r="U63" s="8"/>
      <c r="V63" s="8"/>
    </row>
    <row r="64" spans="1:22" s="3" customFormat="1" x14ac:dyDescent="0.35">
      <c r="A64" s="63">
        <v>0.39034722222222223</v>
      </c>
      <c r="B64" s="81">
        <f t="shared" si="3"/>
        <v>275.00000000000142</v>
      </c>
      <c r="C64" s="54">
        <f t="shared" si="0"/>
        <v>4.583333333333357</v>
      </c>
      <c r="D64" s="54">
        <f t="shared" si="4"/>
        <v>8.3333333333399651E-2</v>
      </c>
      <c r="E64">
        <v>21.5</v>
      </c>
      <c r="F64" s="31">
        <f>SUM($E$13:E64)</f>
        <v>485</v>
      </c>
      <c r="G64" s="52">
        <f t="shared" si="1"/>
        <v>0.48499999999999999</v>
      </c>
      <c r="H64" s="54">
        <f t="shared" si="2"/>
        <v>1.4625833333333333</v>
      </c>
      <c r="I64" s="87">
        <f t="shared" si="5"/>
        <v>-8.5999999999931566E-6</v>
      </c>
      <c r="J64" s="54">
        <f t="shared" si="6"/>
        <v>0.51599999999958934</v>
      </c>
      <c r="K64" s="54">
        <f t="shared" si="10"/>
        <v>0.946583333333744</v>
      </c>
      <c r="L64" s="38"/>
      <c r="M64" s="38"/>
      <c r="N64" s="56">
        <f t="shared" si="7"/>
        <v>6.703506944444479</v>
      </c>
      <c r="O64" s="56">
        <f t="shared" si="8"/>
        <v>7.8881944444541441E-2</v>
      </c>
      <c r="P64" s="56">
        <f>SUM($O$13:O64)</f>
        <v>5.7335069444444766</v>
      </c>
      <c r="Q64" s="56">
        <f t="shared" si="9"/>
        <v>0.97000000000000242</v>
      </c>
      <c r="T64" s="7"/>
      <c r="U64" s="8"/>
      <c r="V64" s="8"/>
    </row>
    <row r="65" spans="1:22" s="3" customFormat="1" x14ac:dyDescent="0.35">
      <c r="A65" s="63">
        <v>0.3904050925925926</v>
      </c>
      <c r="B65" s="81">
        <f t="shared" si="3"/>
        <v>279.99999999999898</v>
      </c>
      <c r="C65" s="54">
        <f t="shared" si="0"/>
        <v>4.6666666666666501</v>
      </c>
      <c r="D65" s="54">
        <f t="shared" si="4"/>
        <v>8.3333333333293069E-2</v>
      </c>
      <c r="E65">
        <v>25.5</v>
      </c>
      <c r="F65" s="31">
        <f>SUM($E$13:E65)</f>
        <v>510.5</v>
      </c>
      <c r="G65" s="52">
        <f t="shared" si="1"/>
        <v>0.51049999999999995</v>
      </c>
      <c r="H65" s="52">
        <f t="shared" si="2"/>
        <v>1.4625833333333333</v>
      </c>
      <c r="I65" s="87">
        <f t="shared" si="5"/>
        <v>-1.020000000000493E-5</v>
      </c>
      <c r="J65" s="54">
        <f t="shared" si="6"/>
        <v>0.61200000000029575</v>
      </c>
      <c r="K65" s="54">
        <f t="shared" si="10"/>
        <v>0.85058333333303759</v>
      </c>
      <c r="L65" s="38"/>
      <c r="M65" s="38"/>
      <c r="N65" s="56">
        <f t="shared" si="7"/>
        <v>6.825388888888865</v>
      </c>
      <c r="O65" s="56">
        <f t="shared" si="8"/>
        <v>7.0881944444385558E-2</v>
      </c>
      <c r="P65" s="56">
        <f>SUM($O$13:O65)</f>
        <v>5.8043888888888624</v>
      </c>
      <c r="Q65" s="56">
        <f t="shared" si="9"/>
        <v>1.0210000000000026</v>
      </c>
      <c r="T65" s="7"/>
      <c r="U65" s="8"/>
      <c r="V65" s="8"/>
    </row>
    <row r="66" spans="1:22" s="3" customFormat="1" x14ac:dyDescent="0.35">
      <c r="A66" s="63">
        <v>0.39046296296296296</v>
      </c>
      <c r="B66" s="81">
        <f t="shared" si="3"/>
        <v>284.99999999999659</v>
      </c>
      <c r="C66" s="54">
        <f t="shared" si="0"/>
        <v>4.7499999999999432</v>
      </c>
      <c r="D66" s="54">
        <f t="shared" si="4"/>
        <v>8.3333333333293069E-2</v>
      </c>
      <c r="E66">
        <v>26.5</v>
      </c>
      <c r="F66" s="31">
        <f>SUM($E$13:E66)</f>
        <v>537</v>
      </c>
      <c r="G66" s="52">
        <f t="shared" si="1"/>
        <v>0.53700000000000003</v>
      </c>
      <c r="H66" s="54">
        <f t="shared" si="2"/>
        <v>1.4625833333333333</v>
      </c>
      <c r="I66" s="87">
        <f t="shared" si="5"/>
        <v>-1.0600000000005121E-5</v>
      </c>
      <c r="J66" s="54">
        <f t="shared" si="6"/>
        <v>0.63600000000030732</v>
      </c>
      <c r="K66" s="54">
        <f t="shared" si="10"/>
        <v>0.82658333333302603</v>
      </c>
      <c r="L66" s="38"/>
      <c r="M66" s="38"/>
      <c r="N66" s="56">
        <f t="shared" si="7"/>
        <v>6.94727083333325</v>
      </c>
      <c r="O66" s="56">
        <f t="shared" si="8"/>
        <v>6.8881944444385557E-2</v>
      </c>
      <c r="P66" s="56">
        <f>SUM($O$13:O66)</f>
        <v>5.8732708333332475</v>
      </c>
      <c r="Q66" s="56">
        <f t="shared" si="9"/>
        <v>1.0740000000000025</v>
      </c>
      <c r="T66" s="7"/>
      <c r="U66" s="8"/>
      <c r="V66" s="8"/>
    </row>
    <row r="67" spans="1:22" s="3" customFormat="1" x14ac:dyDescent="0.35">
      <c r="A67" s="63">
        <v>0.39053240740740741</v>
      </c>
      <c r="B67" s="81">
        <f t="shared" si="3"/>
        <v>290.9999999999975</v>
      </c>
      <c r="C67" s="54">
        <f t="shared" si="0"/>
        <v>4.8499999999999588</v>
      </c>
      <c r="D67" s="54">
        <f t="shared" si="4"/>
        <v>0.10000000000001563</v>
      </c>
      <c r="E67">
        <v>26</v>
      </c>
      <c r="F67" s="31">
        <f>SUM($E$13:E67)</f>
        <v>563</v>
      </c>
      <c r="G67" s="52">
        <f t="shared" si="1"/>
        <v>0.56299999999999994</v>
      </c>
      <c r="H67" s="52">
        <f t="shared" si="2"/>
        <v>1.4625833333333333</v>
      </c>
      <c r="I67" s="87">
        <f t="shared" si="5"/>
        <v>-8.6666666666653126E-6</v>
      </c>
      <c r="J67" s="54">
        <f t="shared" si="6"/>
        <v>0.51999999999991875</v>
      </c>
      <c r="K67" s="54">
        <f t="shared" si="10"/>
        <v>0.9425833333334146</v>
      </c>
      <c r="L67" s="38"/>
      <c r="M67" s="38"/>
      <c r="N67" s="56">
        <f t="shared" si="7"/>
        <v>7.093529166666606</v>
      </c>
      <c r="O67" s="56">
        <f t="shared" si="8"/>
        <v>9.425833333335619E-2</v>
      </c>
      <c r="P67" s="56">
        <f>SUM($O$13:O67)</f>
        <v>5.9675291666666039</v>
      </c>
      <c r="Q67" s="56">
        <f t="shared" si="9"/>
        <v>1.1260000000000021</v>
      </c>
      <c r="T67" s="7"/>
      <c r="U67" s="8"/>
      <c r="V67" s="8"/>
    </row>
    <row r="68" spans="1:22" s="3" customFormat="1" x14ac:dyDescent="0.35">
      <c r="A68" s="63">
        <v>0.39060185185185187</v>
      </c>
      <c r="B68" s="81">
        <f t="shared" si="3"/>
        <v>296.99999999999847</v>
      </c>
      <c r="C68" s="54">
        <f t="shared" si="0"/>
        <v>4.9499999999999744</v>
      </c>
      <c r="D68" s="54">
        <f t="shared" si="4"/>
        <v>0.10000000000001563</v>
      </c>
      <c r="E68">
        <v>33.5</v>
      </c>
      <c r="F68" s="31">
        <f>SUM($E$13:E68)</f>
        <v>596.5</v>
      </c>
      <c r="G68" s="52">
        <f t="shared" si="1"/>
        <v>0.59650000000000003</v>
      </c>
      <c r="H68" s="54">
        <f t="shared" si="2"/>
        <v>1.4625833333333333</v>
      </c>
      <c r="I68" s="87">
        <f t="shared" si="5"/>
        <v>-1.1166666666664921E-5</v>
      </c>
      <c r="J68" s="54">
        <f t="shared" si="6"/>
        <v>0.66999999999989523</v>
      </c>
      <c r="K68" s="54">
        <f t="shared" si="10"/>
        <v>0.79258333333343811</v>
      </c>
      <c r="L68" s="38"/>
      <c r="M68" s="38"/>
      <c r="N68" s="56">
        <f t="shared" si="7"/>
        <v>7.239787499999963</v>
      </c>
      <c r="O68" s="56">
        <f t="shared" si="8"/>
        <v>7.9258333333356204E-2</v>
      </c>
      <c r="P68" s="56">
        <f>SUM($O$13:O68)</f>
        <v>6.0467874999999598</v>
      </c>
      <c r="Q68" s="56">
        <f t="shared" si="9"/>
        <v>1.1930000000000032</v>
      </c>
      <c r="T68" s="7"/>
      <c r="U68" s="8"/>
      <c r="V68" s="8"/>
    </row>
    <row r="69" spans="1:22" s="3" customFormat="1" x14ac:dyDescent="0.35">
      <c r="A69" s="63">
        <v>0.39065972222222217</v>
      </c>
      <c r="B69" s="81">
        <f t="shared" si="3"/>
        <v>301.99999999999602</v>
      </c>
      <c r="C69" s="54">
        <f t="shared" si="0"/>
        <v>5.0333333333332675</v>
      </c>
      <c r="D69" s="54">
        <f t="shared" si="4"/>
        <v>8.3333333333293069E-2</v>
      </c>
      <c r="E69">
        <v>18.5</v>
      </c>
      <c r="F69" s="31">
        <f>SUM($E$13:E69)</f>
        <v>615</v>
      </c>
      <c r="G69" s="52">
        <f t="shared" si="1"/>
        <v>0.61499999999999999</v>
      </c>
      <c r="H69" s="52">
        <f t="shared" si="2"/>
        <v>1.4625833333333333</v>
      </c>
      <c r="I69" s="87">
        <f t="shared" si="5"/>
        <v>-7.4000000000035756E-6</v>
      </c>
      <c r="J69" s="54">
        <f t="shared" si="6"/>
        <v>0.4440000000002145</v>
      </c>
      <c r="K69" s="54">
        <f t="shared" si="10"/>
        <v>1.0185833333331189</v>
      </c>
      <c r="L69" s="38"/>
      <c r="M69" s="38"/>
      <c r="N69" s="56">
        <f t="shared" si="7"/>
        <v>7.361669444444348</v>
      </c>
      <c r="O69" s="56">
        <f t="shared" si="8"/>
        <v>8.4881944444385557E-2</v>
      </c>
      <c r="P69" s="56">
        <f>SUM($O$13:O69)</f>
        <v>6.1316694444443449</v>
      </c>
      <c r="Q69" s="56">
        <f t="shared" si="9"/>
        <v>1.2300000000000031</v>
      </c>
      <c r="T69" s="7"/>
      <c r="U69" s="8"/>
      <c r="V69" s="8"/>
    </row>
    <row r="70" spans="1:22" s="3" customFormat="1" x14ac:dyDescent="0.35">
      <c r="A70" s="63">
        <v>0.39071759259259259</v>
      </c>
      <c r="B70" s="81">
        <f t="shared" si="3"/>
        <v>307</v>
      </c>
      <c r="C70" s="54">
        <f t="shared" si="0"/>
        <v>5.1166666666666671</v>
      </c>
      <c r="D70" s="54">
        <f t="shared" si="4"/>
        <v>8.3333333333399651E-2</v>
      </c>
      <c r="E70">
        <v>24.5</v>
      </c>
      <c r="F70" s="31">
        <f>SUM($E$13:E70)</f>
        <v>639.5</v>
      </c>
      <c r="G70" s="52">
        <f t="shared" si="1"/>
        <v>0.63949999999999996</v>
      </c>
      <c r="H70" s="54">
        <f t="shared" si="2"/>
        <v>1.4625833333333333</v>
      </c>
      <c r="I70" s="87">
        <f t="shared" si="5"/>
        <v>-9.7999999999922033E-6</v>
      </c>
      <c r="J70" s="54">
        <f t="shared" si="6"/>
        <v>0.58799999999953212</v>
      </c>
      <c r="K70" s="54">
        <f t="shared" si="10"/>
        <v>0.87458333333380123</v>
      </c>
      <c r="L70" s="38"/>
      <c r="M70" s="38"/>
      <c r="N70" s="56">
        <f t="shared" si="7"/>
        <v>7.4835513888888894</v>
      </c>
      <c r="O70" s="56">
        <f t="shared" si="8"/>
        <v>7.2881944444541436E-2</v>
      </c>
      <c r="P70" s="56">
        <f>SUM($O$13:O70)</f>
        <v>6.2045513888888859</v>
      </c>
      <c r="Q70" s="56">
        <f t="shared" si="9"/>
        <v>1.2790000000000035</v>
      </c>
      <c r="T70" s="7"/>
      <c r="U70" s="8"/>
      <c r="V70" s="8"/>
    </row>
    <row r="71" spans="1:22" s="3" customFormat="1" x14ac:dyDescent="0.35">
      <c r="A71" s="63">
        <v>0.39078703703703704</v>
      </c>
      <c r="B71" s="81">
        <f t="shared" si="3"/>
        <v>313.00000000000097</v>
      </c>
      <c r="C71" s="54">
        <f t="shared" si="0"/>
        <v>5.2166666666666828</v>
      </c>
      <c r="D71" s="54">
        <f t="shared" si="4"/>
        <v>0.10000000000001563</v>
      </c>
      <c r="E71">
        <v>28</v>
      </c>
      <c r="F71" s="31">
        <f>SUM($E$13:E71)</f>
        <v>667.5</v>
      </c>
      <c r="G71" s="52">
        <f t="shared" si="1"/>
        <v>0.66749999999999998</v>
      </c>
      <c r="H71" s="52">
        <f t="shared" si="2"/>
        <v>1.4625833333333333</v>
      </c>
      <c r="I71" s="87">
        <f t="shared" si="5"/>
        <v>-9.333333333331874E-6</v>
      </c>
      <c r="J71" s="54">
        <f t="shared" si="6"/>
        <v>0.55999999999991246</v>
      </c>
      <c r="K71" s="54">
        <f t="shared" si="10"/>
        <v>0.90258333333342089</v>
      </c>
      <c r="L71" s="38"/>
      <c r="M71" s="38"/>
      <c r="N71" s="56">
        <f t="shared" si="7"/>
        <v>7.6298097222222454</v>
      </c>
      <c r="O71" s="56">
        <f t="shared" si="8"/>
        <v>9.02583333333562E-2</v>
      </c>
      <c r="P71" s="56">
        <f>SUM($O$13:O71)</f>
        <v>6.2948097222222419</v>
      </c>
      <c r="Q71" s="56">
        <f t="shared" si="9"/>
        <v>1.3350000000000035</v>
      </c>
      <c r="T71" s="7"/>
      <c r="U71" s="8"/>
      <c r="V71" s="8"/>
    </row>
    <row r="72" spans="1:22" s="3" customFormat="1" x14ac:dyDescent="0.35">
      <c r="A72" s="63">
        <v>0.3908449074074074</v>
      </c>
      <c r="B72" s="81">
        <f t="shared" si="3"/>
        <v>317.99999999999852</v>
      </c>
      <c r="C72" s="54">
        <f t="shared" si="0"/>
        <v>5.2999999999999758</v>
      </c>
      <c r="D72" s="54">
        <f t="shared" si="4"/>
        <v>8.3333333333293069E-2</v>
      </c>
      <c r="E72">
        <v>27</v>
      </c>
      <c r="F72" s="31">
        <f>SUM($E$13:E72)</f>
        <v>694.5</v>
      </c>
      <c r="G72" s="52">
        <f t="shared" si="1"/>
        <v>0.69450000000000001</v>
      </c>
      <c r="H72" s="54">
        <f t="shared" si="2"/>
        <v>1.4625833333333333</v>
      </c>
      <c r="I72" s="87">
        <f t="shared" si="5"/>
        <v>-1.0800000000005219E-5</v>
      </c>
      <c r="J72" s="54">
        <f t="shared" si="6"/>
        <v>0.6480000000003131</v>
      </c>
      <c r="K72" s="54">
        <f t="shared" si="10"/>
        <v>0.81458333333302024</v>
      </c>
      <c r="L72" s="38"/>
      <c r="M72" s="38"/>
      <c r="N72" s="56">
        <f t="shared" si="7"/>
        <v>7.7516916666666313</v>
      </c>
      <c r="O72" s="56">
        <f t="shared" si="8"/>
        <v>6.7881944444385556E-2</v>
      </c>
      <c r="P72" s="56">
        <f>SUM($O$13:O72)</f>
        <v>6.3626916666666276</v>
      </c>
      <c r="Q72" s="56">
        <f t="shared" si="9"/>
        <v>1.3890000000000038</v>
      </c>
      <c r="T72" s="7"/>
      <c r="U72" s="8"/>
      <c r="V72" s="8"/>
    </row>
    <row r="73" spans="1:22" s="3" customFormat="1" x14ac:dyDescent="0.35">
      <c r="A73" s="63">
        <v>0.39091435185185186</v>
      </c>
      <c r="B73" s="81">
        <f t="shared" si="3"/>
        <v>323.99999999999949</v>
      </c>
      <c r="C73" s="54">
        <f t="shared" si="0"/>
        <v>5.3999999999999915</v>
      </c>
      <c r="D73" s="54">
        <f t="shared" si="4"/>
        <v>0.10000000000001563</v>
      </c>
      <c r="E73">
        <v>25.5</v>
      </c>
      <c r="F73" s="31">
        <f>SUM($E$13:E73)</f>
        <v>720</v>
      </c>
      <c r="G73" s="52">
        <f t="shared" si="1"/>
        <v>0.72</v>
      </c>
      <c r="H73" s="52">
        <f t="shared" si="2"/>
        <v>1.4625833333333333</v>
      </c>
      <c r="I73" s="87">
        <f t="shared" si="5"/>
        <v>-8.4999999999986718E-6</v>
      </c>
      <c r="J73" s="54">
        <f t="shared" si="6"/>
        <v>0.50999999999992029</v>
      </c>
      <c r="K73" s="54">
        <f t="shared" si="10"/>
        <v>0.95258333333341305</v>
      </c>
      <c r="L73" s="38"/>
      <c r="M73" s="38"/>
      <c r="N73" s="56">
        <f t="shared" si="7"/>
        <v>7.8979499999999874</v>
      </c>
      <c r="O73" s="56">
        <f t="shared" si="8"/>
        <v>9.525833333335619E-2</v>
      </c>
      <c r="P73" s="56">
        <f>SUM($O$13:O73)</f>
        <v>6.4579499999999834</v>
      </c>
      <c r="Q73" s="56">
        <f t="shared" si="9"/>
        <v>1.4400000000000039</v>
      </c>
      <c r="T73" s="7"/>
      <c r="U73" s="8"/>
      <c r="V73" s="8"/>
    </row>
    <row r="74" spans="1:22" s="3" customFormat="1" x14ac:dyDescent="0.35">
      <c r="A74" s="63">
        <v>0.39098379629629632</v>
      </c>
      <c r="B74" s="81">
        <f t="shared" si="3"/>
        <v>330.00000000000045</v>
      </c>
      <c r="C74" s="54">
        <f t="shared" si="0"/>
        <v>5.5000000000000071</v>
      </c>
      <c r="D74" s="54">
        <f t="shared" si="4"/>
        <v>0.10000000000001563</v>
      </c>
      <c r="E74">
        <v>33.5</v>
      </c>
      <c r="F74" s="31">
        <f>SUM($E$13:E74)</f>
        <v>753.5</v>
      </c>
      <c r="G74" s="52">
        <f t="shared" si="1"/>
        <v>0.75349999999999995</v>
      </c>
      <c r="H74" s="54">
        <f t="shared" si="2"/>
        <v>1.4625833333333333</v>
      </c>
      <c r="I74" s="87">
        <f t="shared" si="5"/>
        <v>-1.1166666666664921E-5</v>
      </c>
      <c r="J74" s="54">
        <f t="shared" si="6"/>
        <v>0.66999999999989523</v>
      </c>
      <c r="K74" s="54">
        <f t="shared" si="10"/>
        <v>0.79258333333343811</v>
      </c>
      <c r="L74" s="38"/>
      <c r="M74" s="38"/>
      <c r="N74" s="56">
        <f t="shared" si="7"/>
        <v>8.0442083333333443</v>
      </c>
      <c r="O74" s="56">
        <f t="shared" si="8"/>
        <v>7.9258333333356204E-2</v>
      </c>
      <c r="P74" s="56">
        <f>SUM($O$13:O74)</f>
        <v>6.5372083333333393</v>
      </c>
      <c r="Q74" s="56">
        <f t="shared" si="9"/>
        <v>1.507000000000005</v>
      </c>
      <c r="T74" s="7"/>
      <c r="U74" s="8"/>
      <c r="V74" s="8"/>
    </row>
    <row r="75" spans="1:22" s="3" customFormat="1" x14ac:dyDescent="0.35">
      <c r="A75" s="63">
        <v>0.39105324074074077</v>
      </c>
      <c r="B75" s="81">
        <f t="shared" si="3"/>
        <v>336.00000000000136</v>
      </c>
      <c r="C75" s="54">
        <f t="shared" si="0"/>
        <v>5.6000000000000227</v>
      </c>
      <c r="D75" s="54">
        <f t="shared" si="4"/>
        <v>0.10000000000001563</v>
      </c>
      <c r="E75">
        <v>26</v>
      </c>
      <c r="F75" s="31">
        <f>SUM($E$13:E75)</f>
        <v>779.5</v>
      </c>
      <c r="G75" s="52">
        <f t="shared" si="1"/>
        <v>0.77949999999999997</v>
      </c>
      <c r="H75" s="52">
        <f t="shared" si="2"/>
        <v>1.4625833333333333</v>
      </c>
      <c r="I75" s="87">
        <f t="shared" si="5"/>
        <v>-8.6666666666653126E-6</v>
      </c>
      <c r="J75" s="54">
        <f t="shared" si="6"/>
        <v>0.51999999999991875</v>
      </c>
      <c r="K75" s="54">
        <f t="shared" si="10"/>
        <v>0.9425833333334146</v>
      </c>
      <c r="L75" s="38"/>
      <c r="M75" s="38"/>
      <c r="N75" s="56">
        <f t="shared" si="7"/>
        <v>8.1904666666666994</v>
      </c>
      <c r="O75" s="56">
        <f t="shared" si="8"/>
        <v>9.425833333335619E-2</v>
      </c>
      <c r="P75" s="56">
        <f>SUM($O$13:O75)</f>
        <v>6.6314666666666957</v>
      </c>
      <c r="Q75" s="56">
        <f t="shared" si="9"/>
        <v>1.5590000000000037</v>
      </c>
      <c r="T75" s="7"/>
      <c r="U75" s="8"/>
      <c r="V75" s="8"/>
    </row>
    <row r="76" spans="1:22" s="3" customFormat="1" x14ac:dyDescent="0.35">
      <c r="A76" s="63">
        <v>0.39111111111111113</v>
      </c>
      <c r="B76" s="81">
        <f t="shared" si="3"/>
        <v>340.99999999999898</v>
      </c>
      <c r="C76" s="54">
        <f t="shared" si="0"/>
        <v>5.6833333333333158</v>
      </c>
      <c r="D76" s="54">
        <f t="shared" si="4"/>
        <v>8.3333333333293069E-2</v>
      </c>
      <c r="E76">
        <v>25</v>
      </c>
      <c r="F76" s="31">
        <f>SUM($E$13:E76)</f>
        <v>804.5</v>
      </c>
      <c r="G76" s="52">
        <f t="shared" si="1"/>
        <v>0.80449999999999999</v>
      </c>
      <c r="H76" s="54">
        <f t="shared" si="2"/>
        <v>1.4625833333333333</v>
      </c>
      <c r="I76" s="87">
        <f t="shared" si="5"/>
        <v>-1.0000000000004831E-5</v>
      </c>
      <c r="J76" s="54">
        <f t="shared" si="6"/>
        <v>0.60000000000028986</v>
      </c>
      <c r="K76" s="54">
        <f t="shared" si="10"/>
        <v>0.86258333333304349</v>
      </c>
      <c r="L76" s="38"/>
      <c r="M76" s="38"/>
      <c r="N76" s="56">
        <f t="shared" si="7"/>
        <v>8.3123486111110854</v>
      </c>
      <c r="O76" s="56">
        <f t="shared" si="8"/>
        <v>7.1881944444385559E-2</v>
      </c>
      <c r="P76" s="56">
        <f>SUM($O$13:O76)</f>
        <v>6.7033486111110809</v>
      </c>
      <c r="Q76" s="56">
        <f t="shared" si="9"/>
        <v>1.6090000000000044</v>
      </c>
      <c r="T76" s="7"/>
      <c r="U76" s="8"/>
      <c r="V76" s="8"/>
    </row>
    <row r="77" spans="1:22" s="3" customFormat="1" x14ac:dyDescent="0.35">
      <c r="A77" s="63">
        <v>0.39118055555555559</v>
      </c>
      <c r="B77" s="81">
        <f t="shared" si="3"/>
        <v>346.99999999999989</v>
      </c>
      <c r="C77" s="54">
        <f t="shared" ref="C77:C140" si="11">(A77*24-$A$13*24)*60</f>
        <v>5.7833333333333314</v>
      </c>
      <c r="D77" s="54">
        <f t="shared" ref="D77:D140" si="12">(A77*24-A76*24)*60</f>
        <v>0.10000000000001563</v>
      </c>
      <c r="E77">
        <v>26.5</v>
      </c>
      <c r="F77" s="31">
        <f>SUM($E$13:E77)</f>
        <v>831</v>
      </c>
      <c r="G77" s="52">
        <f t="shared" si="1"/>
        <v>0.83099999999999996</v>
      </c>
      <c r="H77" s="52">
        <f t="shared" si="2"/>
        <v>1.4625833333333333</v>
      </c>
      <c r="I77" s="87">
        <f t="shared" si="5"/>
        <v>-8.8333333333319551E-6</v>
      </c>
      <c r="J77" s="54">
        <f t="shared" si="6"/>
        <v>0.5299999999999172</v>
      </c>
      <c r="K77" s="54">
        <f t="shared" si="10"/>
        <v>0.93258333333341614</v>
      </c>
      <c r="L77" s="38"/>
      <c r="M77" s="38"/>
      <c r="N77" s="56">
        <f t="shared" si="7"/>
        <v>8.4586069444444423</v>
      </c>
      <c r="O77" s="56">
        <f t="shared" si="8"/>
        <v>9.3258333333356189E-2</v>
      </c>
      <c r="P77" s="56">
        <f>SUM($O$13:O77)</f>
        <v>6.796606944444437</v>
      </c>
      <c r="Q77" s="56">
        <f t="shared" si="9"/>
        <v>1.6620000000000053</v>
      </c>
      <c r="T77" s="7"/>
      <c r="U77" s="8"/>
      <c r="V77" s="8"/>
    </row>
    <row r="78" spans="1:22" s="3" customFormat="1" x14ac:dyDescent="0.35">
      <c r="A78" s="63">
        <v>0.39123842592592589</v>
      </c>
      <c r="B78" s="81">
        <f t="shared" ref="B78:B141" si="13">C78*60</f>
        <v>351.9999999999975</v>
      </c>
      <c r="C78" s="54">
        <f t="shared" si="11"/>
        <v>5.8666666666666245</v>
      </c>
      <c r="D78" s="54">
        <f t="shared" si="12"/>
        <v>8.3333333333293069E-2</v>
      </c>
      <c r="E78">
        <v>28</v>
      </c>
      <c r="F78" s="31">
        <f>SUM($E$13:E78)</f>
        <v>859</v>
      </c>
      <c r="G78" s="52">
        <f t="shared" si="1"/>
        <v>0.85899999999999999</v>
      </c>
      <c r="H78" s="54">
        <f t="shared" si="2"/>
        <v>1.4625833333333333</v>
      </c>
      <c r="I78" s="87">
        <f t="shared" ref="I78:I141" si="14">-J78/1000/60</f>
        <v>-1.1200000000005412E-5</v>
      </c>
      <c r="J78" s="54">
        <f t="shared" ref="J78:J141" si="15">2*E78/(1000*D78*1)</f>
        <v>0.67200000000032467</v>
      </c>
      <c r="K78" s="54">
        <f t="shared" si="10"/>
        <v>0.79058333333300868</v>
      </c>
      <c r="L78" s="38"/>
      <c r="M78" s="38"/>
      <c r="N78" s="56">
        <f t="shared" ref="N78:N141" si="16">C78*H78</f>
        <v>8.5804888888888264</v>
      </c>
      <c r="O78" s="56">
        <f t="shared" ref="O78:O141" si="17">K78*(D78)</f>
        <v>6.5881944444385554E-2</v>
      </c>
      <c r="P78" s="56">
        <f>SUM($O$13:O78)</f>
        <v>6.8624888888888229</v>
      </c>
      <c r="Q78" s="56">
        <f t="shared" ref="Q78:Q141" si="18">N78-P78</f>
        <v>1.7180000000000035</v>
      </c>
      <c r="T78" s="7"/>
      <c r="U78" s="8"/>
      <c r="V78" s="8"/>
    </row>
    <row r="79" spans="1:22" s="3" customFormat="1" x14ac:dyDescent="0.35">
      <c r="A79" s="63">
        <v>0.39129629629629631</v>
      </c>
      <c r="B79" s="81">
        <f t="shared" si="13"/>
        <v>357.00000000000148</v>
      </c>
      <c r="C79" s="54">
        <f t="shared" si="11"/>
        <v>5.9500000000000242</v>
      </c>
      <c r="D79" s="54">
        <f t="shared" si="12"/>
        <v>8.3333333333399651E-2</v>
      </c>
      <c r="E79">
        <v>26</v>
      </c>
      <c r="F79" s="31">
        <f>SUM($E$13:E79)</f>
        <v>885</v>
      </c>
      <c r="G79" s="52">
        <f t="shared" ref="G79:G142" si="19">F79/1000</f>
        <v>0.88500000000000001</v>
      </c>
      <c r="H79" s="52">
        <f t="shared" ref="H79:H142" si="20">IF($C$4=$C$5,$D$5,IF($C$4=$C$6,$D$6,IF($C$4=$C$7,$D$7,$D$8)))</f>
        <v>1.4625833333333333</v>
      </c>
      <c r="I79" s="87">
        <f t="shared" si="14"/>
        <v>-1.0399999999991723E-5</v>
      </c>
      <c r="J79" s="54">
        <f t="shared" si="15"/>
        <v>0.6239999999995034</v>
      </c>
      <c r="K79" s="54">
        <f t="shared" ref="K79:K142" si="21">H79-J79</f>
        <v>0.83858333333382995</v>
      </c>
      <c r="L79" s="38"/>
      <c r="M79" s="38"/>
      <c r="N79" s="56">
        <f t="shared" si="16"/>
        <v>8.7023708333333687</v>
      </c>
      <c r="O79" s="56">
        <f t="shared" si="17"/>
        <v>6.9881944444541447E-2</v>
      </c>
      <c r="P79" s="56">
        <f>SUM($O$13:O79)</f>
        <v>6.9323708333333647</v>
      </c>
      <c r="Q79" s="56">
        <f t="shared" si="18"/>
        <v>1.770000000000004</v>
      </c>
      <c r="T79" s="7"/>
      <c r="U79" s="8"/>
      <c r="V79" s="8"/>
    </row>
    <row r="80" spans="1:22" s="3" customFormat="1" x14ac:dyDescent="0.35">
      <c r="A80" s="63">
        <v>0.39136574074074071</v>
      </c>
      <c r="B80" s="81">
        <f t="shared" si="13"/>
        <v>362.99999999999602</v>
      </c>
      <c r="C80" s="54">
        <f t="shared" si="11"/>
        <v>6.0499999999999332</v>
      </c>
      <c r="D80" s="54">
        <f t="shared" si="12"/>
        <v>9.9999999999909051E-2</v>
      </c>
      <c r="E80">
        <v>26</v>
      </c>
      <c r="F80" s="31">
        <f>SUM($E$13:E80)</f>
        <v>911</v>
      </c>
      <c r="G80" s="52">
        <f t="shared" si="19"/>
        <v>0.91100000000000003</v>
      </c>
      <c r="H80" s="54">
        <f t="shared" si="20"/>
        <v>1.4625833333333333</v>
      </c>
      <c r="I80" s="87">
        <f t="shared" si="14"/>
        <v>-8.6666666666745503E-6</v>
      </c>
      <c r="J80" s="54">
        <f t="shared" si="15"/>
        <v>0.52000000000047297</v>
      </c>
      <c r="K80" s="54">
        <f t="shared" si="21"/>
        <v>0.94258333333286037</v>
      </c>
      <c r="L80" s="38"/>
      <c r="M80" s="38"/>
      <c r="N80" s="56">
        <f t="shared" si="16"/>
        <v>8.8486291666665693</v>
      </c>
      <c r="O80" s="56">
        <f t="shared" si="17"/>
        <v>9.4258333333200314E-2</v>
      </c>
      <c r="P80" s="56">
        <f>SUM($O$13:O80)</f>
        <v>7.0266291666665648</v>
      </c>
      <c r="Q80" s="56">
        <f t="shared" si="18"/>
        <v>1.8220000000000045</v>
      </c>
      <c r="T80" s="7"/>
      <c r="U80" s="8"/>
      <c r="V80" s="8"/>
    </row>
    <row r="81" spans="1:22" s="3" customFormat="1" x14ac:dyDescent="0.35">
      <c r="A81" s="63">
        <v>0.39142361111111112</v>
      </c>
      <c r="B81" s="81">
        <f t="shared" si="13"/>
        <v>368</v>
      </c>
      <c r="C81" s="54">
        <f t="shared" si="11"/>
        <v>6.1333333333333329</v>
      </c>
      <c r="D81" s="54">
        <f t="shared" si="12"/>
        <v>8.3333333333399651E-2</v>
      </c>
      <c r="E81">
        <v>27.5</v>
      </c>
      <c r="F81" s="31">
        <f>SUM($E$13:E81)</f>
        <v>938.5</v>
      </c>
      <c r="G81" s="52">
        <f t="shared" si="19"/>
        <v>0.9385</v>
      </c>
      <c r="H81" s="52">
        <f t="shared" si="20"/>
        <v>1.4625833333333333</v>
      </c>
      <c r="I81" s="87">
        <f t="shared" si="14"/>
        <v>-1.0999999999991246E-5</v>
      </c>
      <c r="J81" s="54">
        <f t="shared" si="15"/>
        <v>0.65999999999947478</v>
      </c>
      <c r="K81" s="54">
        <f t="shared" si="21"/>
        <v>0.80258333333385856</v>
      </c>
      <c r="L81" s="38"/>
      <c r="M81" s="38"/>
      <c r="N81" s="56">
        <f t="shared" si="16"/>
        <v>8.9705111111111098</v>
      </c>
      <c r="O81" s="56">
        <f t="shared" si="17"/>
        <v>6.6881944444541444E-2</v>
      </c>
      <c r="P81" s="56">
        <f>SUM($O$13:O81)</f>
        <v>7.0935111111111064</v>
      </c>
      <c r="Q81" s="56">
        <f t="shared" si="18"/>
        <v>1.8770000000000033</v>
      </c>
      <c r="T81" s="7"/>
      <c r="U81" s="8"/>
      <c r="V81" s="8"/>
    </row>
    <row r="82" spans="1:22" s="3" customFormat="1" x14ac:dyDescent="0.35">
      <c r="A82" s="63">
        <v>0.39148148148148149</v>
      </c>
      <c r="B82" s="81">
        <f t="shared" si="13"/>
        <v>372.99999999999756</v>
      </c>
      <c r="C82" s="54">
        <f t="shared" si="11"/>
        <v>6.2166666666666259</v>
      </c>
      <c r="D82" s="54">
        <f t="shared" si="12"/>
        <v>8.3333333333293069E-2</v>
      </c>
      <c r="E82">
        <v>19.5</v>
      </c>
      <c r="F82" s="31">
        <f>SUM($E$13:E82)</f>
        <v>958</v>
      </c>
      <c r="G82" s="52">
        <f t="shared" si="19"/>
        <v>0.95799999999999996</v>
      </c>
      <c r="H82" s="54">
        <f t="shared" si="20"/>
        <v>1.4625833333333333</v>
      </c>
      <c r="I82" s="87">
        <f t="shared" si="14"/>
        <v>-7.8000000000037692E-6</v>
      </c>
      <c r="J82" s="54">
        <f t="shared" si="15"/>
        <v>0.46800000000022612</v>
      </c>
      <c r="K82" s="54">
        <f t="shared" si="21"/>
        <v>0.99458333333310722</v>
      </c>
      <c r="L82" s="38"/>
      <c r="M82" s="38"/>
      <c r="N82" s="56">
        <f t="shared" si="16"/>
        <v>9.0923930555554957</v>
      </c>
      <c r="O82" s="56">
        <f t="shared" si="17"/>
        <v>8.2881944444385555E-2</v>
      </c>
      <c r="P82" s="56">
        <f>SUM($O$13:O82)</f>
        <v>7.1763930555554918</v>
      </c>
      <c r="Q82" s="56">
        <f t="shared" si="18"/>
        <v>1.9160000000000039</v>
      </c>
      <c r="T82" s="7"/>
      <c r="U82" s="8"/>
      <c r="V82" s="8"/>
    </row>
    <row r="83" spans="1:22" s="3" customFormat="1" x14ac:dyDescent="0.35">
      <c r="A83" s="63">
        <v>0.3915393518518519</v>
      </c>
      <c r="B83" s="81">
        <f t="shared" si="13"/>
        <v>378.00000000000153</v>
      </c>
      <c r="C83" s="54">
        <f t="shared" si="11"/>
        <v>6.3000000000000256</v>
      </c>
      <c r="D83" s="54">
        <f t="shared" si="12"/>
        <v>8.3333333333399651E-2</v>
      </c>
      <c r="E83">
        <v>25.5</v>
      </c>
      <c r="F83" s="31">
        <f>SUM($E$13:E83)</f>
        <v>983.5</v>
      </c>
      <c r="G83" s="52">
        <f t="shared" si="19"/>
        <v>0.98350000000000004</v>
      </c>
      <c r="H83" s="52">
        <f t="shared" si="20"/>
        <v>1.4625833333333333</v>
      </c>
      <c r="I83" s="87">
        <f t="shared" si="14"/>
        <v>-1.0199999999991881E-5</v>
      </c>
      <c r="J83" s="54">
        <f t="shared" si="15"/>
        <v>0.61199999999951293</v>
      </c>
      <c r="K83" s="54">
        <f t="shared" si="21"/>
        <v>0.85058333333382041</v>
      </c>
      <c r="L83" s="38"/>
      <c r="M83" s="38"/>
      <c r="N83" s="56">
        <f t="shared" si="16"/>
        <v>9.214275000000038</v>
      </c>
      <c r="O83" s="56">
        <f t="shared" si="17"/>
        <v>7.0881944444541448E-2</v>
      </c>
      <c r="P83" s="56">
        <f>SUM($O$13:O83)</f>
        <v>7.247275000000033</v>
      </c>
      <c r="Q83" s="56">
        <f t="shared" si="18"/>
        <v>1.967000000000005</v>
      </c>
      <c r="T83" s="7"/>
      <c r="U83" s="8"/>
      <c r="V83" s="8"/>
    </row>
    <row r="84" spans="1:22" s="3" customFormat="1" x14ac:dyDescent="0.35">
      <c r="A84" s="63">
        <v>0.39159722222222221</v>
      </c>
      <c r="B84" s="81">
        <f t="shared" si="13"/>
        <v>382.99999999999909</v>
      </c>
      <c r="C84" s="54">
        <f t="shared" si="11"/>
        <v>6.3833333333333186</v>
      </c>
      <c r="D84" s="54">
        <f t="shared" si="12"/>
        <v>8.3333333333293069E-2</v>
      </c>
      <c r="E84">
        <v>28.5</v>
      </c>
      <c r="F84" s="31">
        <f>SUM($E$13:E84)</f>
        <v>1012</v>
      </c>
      <c r="G84" s="52">
        <f t="shared" si="19"/>
        <v>1.012</v>
      </c>
      <c r="H84" s="54">
        <f t="shared" si="20"/>
        <v>1.4625833333333333</v>
      </c>
      <c r="I84" s="87">
        <f t="shared" si="14"/>
        <v>-1.1400000000005508E-5</v>
      </c>
      <c r="J84" s="54">
        <f t="shared" si="15"/>
        <v>0.68400000000033045</v>
      </c>
      <c r="K84" s="54">
        <f t="shared" si="21"/>
        <v>0.77858333333300289</v>
      </c>
      <c r="L84" s="38"/>
      <c r="M84" s="38"/>
      <c r="N84" s="56">
        <f t="shared" si="16"/>
        <v>9.3361569444444239</v>
      </c>
      <c r="O84" s="56">
        <f t="shared" si="17"/>
        <v>6.4881944444385553E-2</v>
      </c>
      <c r="P84" s="56">
        <f>SUM($O$13:O84)</f>
        <v>7.3121569444444185</v>
      </c>
      <c r="Q84" s="56">
        <f t="shared" si="18"/>
        <v>2.0240000000000054</v>
      </c>
      <c r="T84" s="7"/>
      <c r="U84" s="8"/>
      <c r="V84" s="8"/>
    </row>
    <row r="85" spans="1:22" s="3" customFormat="1" x14ac:dyDescent="0.35">
      <c r="A85" s="63">
        <v>0.39166666666666666</v>
      </c>
      <c r="B85" s="81">
        <f t="shared" si="13"/>
        <v>389.00000000000006</v>
      </c>
      <c r="C85" s="54">
        <f t="shared" si="11"/>
        <v>6.4833333333333343</v>
      </c>
      <c r="D85" s="54">
        <f t="shared" si="12"/>
        <v>0.10000000000001563</v>
      </c>
      <c r="E85">
        <v>26</v>
      </c>
      <c r="F85" s="31">
        <f>SUM($E$13:E85)</f>
        <v>1038</v>
      </c>
      <c r="G85" s="52">
        <f t="shared" si="19"/>
        <v>1.038</v>
      </c>
      <c r="H85" s="52">
        <f t="shared" si="20"/>
        <v>1.4625833333333333</v>
      </c>
      <c r="I85" s="87">
        <f t="shared" si="14"/>
        <v>-8.6666666666653126E-6</v>
      </c>
      <c r="J85" s="54">
        <f t="shared" si="15"/>
        <v>0.51999999999991875</v>
      </c>
      <c r="K85" s="54">
        <f t="shared" si="21"/>
        <v>0.9425833333334146</v>
      </c>
      <c r="L85" s="38"/>
      <c r="M85" s="38"/>
      <c r="N85" s="56">
        <f t="shared" si="16"/>
        <v>9.482415277777779</v>
      </c>
      <c r="O85" s="56">
        <f t="shared" si="17"/>
        <v>9.425833333335619E-2</v>
      </c>
      <c r="P85" s="56">
        <f>SUM($O$13:O85)</f>
        <v>7.406415277777775</v>
      </c>
      <c r="Q85" s="56">
        <f t="shared" si="18"/>
        <v>2.0760000000000041</v>
      </c>
      <c r="T85" s="7"/>
      <c r="U85" s="8"/>
      <c r="V85" s="8"/>
    </row>
    <row r="86" spans="1:22" s="3" customFormat="1" x14ac:dyDescent="0.35">
      <c r="A86" s="63">
        <v>0.39172453703703702</v>
      </c>
      <c r="B86" s="81">
        <f t="shared" si="13"/>
        <v>393.99999999999761</v>
      </c>
      <c r="C86" s="54">
        <f t="shared" si="11"/>
        <v>6.5666666666666273</v>
      </c>
      <c r="D86" s="54">
        <f t="shared" si="12"/>
        <v>8.3333333333293069E-2</v>
      </c>
      <c r="E86">
        <v>28</v>
      </c>
      <c r="F86" s="31">
        <f>SUM($E$13:E86)</f>
        <v>1066</v>
      </c>
      <c r="G86" s="52">
        <f t="shared" si="19"/>
        <v>1.0660000000000001</v>
      </c>
      <c r="H86" s="54">
        <f t="shared" si="20"/>
        <v>1.4625833333333333</v>
      </c>
      <c r="I86" s="87">
        <f t="shared" si="14"/>
        <v>-1.1200000000005412E-5</v>
      </c>
      <c r="J86" s="54">
        <f t="shared" si="15"/>
        <v>0.67200000000032467</v>
      </c>
      <c r="K86" s="54">
        <f t="shared" si="21"/>
        <v>0.79058333333300868</v>
      </c>
      <c r="L86" s="38"/>
      <c r="M86" s="38"/>
      <c r="N86" s="56">
        <f t="shared" si="16"/>
        <v>9.604297222222165</v>
      </c>
      <c r="O86" s="56">
        <f t="shared" si="17"/>
        <v>6.5881944444385554E-2</v>
      </c>
      <c r="P86" s="56">
        <f>SUM($O$13:O86)</f>
        <v>7.4722972222221609</v>
      </c>
      <c r="Q86" s="56">
        <f t="shared" si="18"/>
        <v>2.1320000000000041</v>
      </c>
      <c r="T86" s="7"/>
      <c r="U86" s="8"/>
      <c r="V86" s="8"/>
    </row>
    <row r="87" spans="1:22" s="3" customFormat="1" x14ac:dyDescent="0.35">
      <c r="A87" s="63">
        <v>0.39178240740740744</v>
      </c>
      <c r="B87" s="81">
        <f t="shared" si="13"/>
        <v>399.00000000000159</v>
      </c>
      <c r="C87" s="54">
        <f t="shared" si="11"/>
        <v>6.650000000000027</v>
      </c>
      <c r="D87" s="54">
        <f t="shared" si="12"/>
        <v>8.3333333333399651E-2</v>
      </c>
      <c r="E87">
        <v>19</v>
      </c>
      <c r="F87" s="31">
        <f>SUM($E$13:E87)</f>
        <v>1085</v>
      </c>
      <c r="G87" s="52">
        <f t="shared" si="19"/>
        <v>1.085</v>
      </c>
      <c r="H87" s="52">
        <f t="shared" si="20"/>
        <v>1.4625833333333333</v>
      </c>
      <c r="I87" s="87">
        <f t="shared" si="14"/>
        <v>-7.5999999999939514E-6</v>
      </c>
      <c r="J87" s="54">
        <f t="shared" si="15"/>
        <v>0.45599999999963708</v>
      </c>
      <c r="K87" s="54">
        <f t="shared" si="21"/>
        <v>1.0065833333336962</v>
      </c>
      <c r="L87" s="38"/>
      <c r="M87" s="38"/>
      <c r="N87" s="56">
        <f t="shared" si="16"/>
        <v>9.7261791666667055</v>
      </c>
      <c r="O87" s="56">
        <f t="shared" si="17"/>
        <v>8.3881944444541431E-2</v>
      </c>
      <c r="P87" s="56">
        <f>SUM($O$13:O87)</f>
        <v>7.556179166666702</v>
      </c>
      <c r="Q87" s="56">
        <f t="shared" si="18"/>
        <v>2.1700000000000035</v>
      </c>
      <c r="T87" s="7"/>
      <c r="U87" s="8"/>
      <c r="V87" s="8"/>
    </row>
    <row r="88" spans="1:22" s="3" customFormat="1" x14ac:dyDescent="0.35">
      <c r="A88" s="63">
        <v>0.3918402777777778</v>
      </c>
      <c r="B88" s="81">
        <f t="shared" si="13"/>
        <v>403.9999999999992</v>
      </c>
      <c r="C88" s="54">
        <f t="shared" si="11"/>
        <v>6.7333333333333201</v>
      </c>
      <c r="D88" s="54">
        <f t="shared" si="12"/>
        <v>8.3333333333293069E-2</v>
      </c>
      <c r="E88">
        <v>26.5</v>
      </c>
      <c r="F88" s="31">
        <f>SUM($E$13:E88)</f>
        <v>1111.5</v>
      </c>
      <c r="G88" s="52">
        <f t="shared" si="19"/>
        <v>1.1114999999999999</v>
      </c>
      <c r="H88" s="54">
        <f t="shared" si="20"/>
        <v>1.4625833333333333</v>
      </c>
      <c r="I88" s="87">
        <f t="shared" si="14"/>
        <v>-1.0600000000005121E-5</v>
      </c>
      <c r="J88" s="54">
        <f t="shared" si="15"/>
        <v>0.63600000000030732</v>
      </c>
      <c r="K88" s="54">
        <f t="shared" si="21"/>
        <v>0.82658333333302603</v>
      </c>
      <c r="L88" s="38"/>
      <c r="M88" s="38"/>
      <c r="N88" s="56">
        <f t="shared" si="16"/>
        <v>9.8480611111110914</v>
      </c>
      <c r="O88" s="56">
        <f t="shared" si="17"/>
        <v>6.8881944444385557E-2</v>
      </c>
      <c r="P88" s="56">
        <f>SUM($O$13:O88)</f>
        <v>7.6250611111110871</v>
      </c>
      <c r="Q88" s="56">
        <f t="shared" si="18"/>
        <v>2.2230000000000043</v>
      </c>
      <c r="T88" s="7"/>
      <c r="U88" s="8"/>
      <c r="V88" s="8"/>
    </row>
    <row r="89" spans="1:22" s="3" customFormat="1" x14ac:dyDescent="0.35">
      <c r="A89" s="63">
        <v>0.39189814814814811</v>
      </c>
      <c r="B89" s="81">
        <f t="shared" si="13"/>
        <v>408.99999999999682</v>
      </c>
      <c r="C89" s="54">
        <f t="shared" si="11"/>
        <v>6.8166666666666131</v>
      </c>
      <c r="D89" s="54">
        <f t="shared" si="12"/>
        <v>8.3333333333293069E-2</v>
      </c>
      <c r="E89">
        <v>26.5</v>
      </c>
      <c r="F89" s="31">
        <f>SUM($E$13:E89)</f>
        <v>1138</v>
      </c>
      <c r="G89" s="52">
        <f t="shared" si="19"/>
        <v>1.1379999999999999</v>
      </c>
      <c r="H89" s="52">
        <f t="shared" si="20"/>
        <v>1.4625833333333333</v>
      </c>
      <c r="I89" s="87">
        <f t="shared" si="14"/>
        <v>-1.0600000000005121E-5</v>
      </c>
      <c r="J89" s="54">
        <f t="shared" si="15"/>
        <v>0.63600000000030732</v>
      </c>
      <c r="K89" s="54">
        <f t="shared" si="21"/>
        <v>0.82658333333302603</v>
      </c>
      <c r="L89" s="38"/>
      <c r="M89" s="38"/>
      <c r="N89" s="56">
        <f t="shared" si="16"/>
        <v>9.9699430555554773</v>
      </c>
      <c r="O89" s="56">
        <f t="shared" si="17"/>
        <v>6.8881944444385557E-2</v>
      </c>
      <c r="P89" s="56">
        <f>SUM($O$13:O89)</f>
        <v>7.6939430555554722</v>
      </c>
      <c r="Q89" s="56">
        <f t="shared" si="18"/>
        <v>2.2760000000000051</v>
      </c>
      <c r="T89" s="7"/>
      <c r="U89" s="8"/>
      <c r="V89" s="8"/>
    </row>
    <row r="90" spans="1:22" s="3" customFormat="1" x14ac:dyDescent="0.35">
      <c r="A90" s="63">
        <v>0.39196759259259256</v>
      </c>
      <c r="B90" s="81">
        <f t="shared" si="13"/>
        <v>414.99999999999773</v>
      </c>
      <c r="C90" s="54">
        <f t="shared" si="11"/>
        <v>6.9166666666666288</v>
      </c>
      <c r="D90" s="54">
        <f t="shared" si="12"/>
        <v>0.10000000000001563</v>
      </c>
      <c r="E90">
        <v>29.5</v>
      </c>
      <c r="F90" s="31">
        <f>SUM($E$13:E90)</f>
        <v>1167.5</v>
      </c>
      <c r="G90" s="52">
        <f t="shared" si="19"/>
        <v>1.1675</v>
      </c>
      <c r="H90" s="54">
        <f t="shared" si="20"/>
        <v>1.4625833333333333</v>
      </c>
      <c r="I90" s="87">
        <f t="shared" si="14"/>
        <v>-9.8333333333317981E-6</v>
      </c>
      <c r="J90" s="54">
        <f t="shared" si="15"/>
        <v>0.58999999999990782</v>
      </c>
      <c r="K90" s="54">
        <f t="shared" si="21"/>
        <v>0.87258333333342553</v>
      </c>
      <c r="L90" s="38"/>
      <c r="M90" s="38"/>
      <c r="N90" s="56">
        <f t="shared" si="16"/>
        <v>10.116201388888834</v>
      </c>
      <c r="O90" s="56">
        <f t="shared" si="17"/>
        <v>8.7258333333356197E-2</v>
      </c>
      <c r="P90" s="56">
        <f>SUM($O$13:O90)</f>
        <v>7.7812013888888281</v>
      </c>
      <c r="Q90" s="56">
        <f t="shared" si="18"/>
        <v>2.3350000000000062</v>
      </c>
      <c r="T90" s="7"/>
      <c r="U90" s="8"/>
      <c r="V90" s="8"/>
    </row>
    <row r="91" spans="1:22" s="3" customFormat="1" x14ac:dyDescent="0.35">
      <c r="A91" s="63">
        <v>0.39202546296296298</v>
      </c>
      <c r="B91" s="81">
        <f t="shared" si="13"/>
        <v>420.00000000000171</v>
      </c>
      <c r="C91" s="54">
        <f t="shared" si="11"/>
        <v>7.0000000000000284</v>
      </c>
      <c r="D91" s="54">
        <f t="shared" si="12"/>
        <v>8.3333333333399651E-2</v>
      </c>
      <c r="E91">
        <v>25</v>
      </c>
      <c r="F91" s="31">
        <f>SUM($E$13:E91)</f>
        <v>1192.5</v>
      </c>
      <c r="G91" s="52">
        <f t="shared" si="19"/>
        <v>1.1924999999999999</v>
      </c>
      <c r="H91" s="52">
        <f t="shared" si="20"/>
        <v>1.4625833333333333</v>
      </c>
      <c r="I91" s="87">
        <f t="shared" si="14"/>
        <v>-9.9999999999920404E-6</v>
      </c>
      <c r="J91" s="54">
        <f t="shared" si="15"/>
        <v>0.59999999999952247</v>
      </c>
      <c r="K91" s="54">
        <f t="shared" si="21"/>
        <v>0.86258333333381088</v>
      </c>
      <c r="L91" s="38"/>
      <c r="M91" s="38"/>
      <c r="N91" s="56">
        <f t="shared" si="16"/>
        <v>10.238083333333375</v>
      </c>
      <c r="O91" s="56">
        <f t="shared" si="17"/>
        <v>7.1881944444541448E-2</v>
      </c>
      <c r="P91" s="56">
        <f>SUM($O$13:O91)</f>
        <v>7.8530833333333696</v>
      </c>
      <c r="Q91" s="56">
        <f t="shared" si="18"/>
        <v>2.3850000000000051</v>
      </c>
      <c r="T91" s="7"/>
      <c r="U91" s="8"/>
      <c r="V91" s="8"/>
    </row>
    <row r="92" spans="1:22" s="3" customFormat="1" x14ac:dyDescent="0.35">
      <c r="A92" s="63">
        <v>0.39209490740740738</v>
      </c>
      <c r="B92" s="81">
        <f t="shared" si="13"/>
        <v>425.99999999999625</v>
      </c>
      <c r="C92" s="54">
        <f t="shared" si="11"/>
        <v>7.0999999999999375</v>
      </c>
      <c r="D92" s="54">
        <f t="shared" si="12"/>
        <v>9.9999999999909051E-2</v>
      </c>
      <c r="E92">
        <v>26</v>
      </c>
      <c r="F92" s="31">
        <f>SUM($E$13:E92)</f>
        <v>1218.5</v>
      </c>
      <c r="G92" s="52">
        <f t="shared" si="19"/>
        <v>1.2184999999999999</v>
      </c>
      <c r="H92" s="54">
        <f t="shared" si="20"/>
        <v>1.4625833333333333</v>
      </c>
      <c r="I92" s="87">
        <f t="shared" si="14"/>
        <v>-8.6666666666745503E-6</v>
      </c>
      <c r="J92" s="54">
        <f t="shared" si="15"/>
        <v>0.52000000000047297</v>
      </c>
      <c r="K92" s="54">
        <f t="shared" si="21"/>
        <v>0.94258333333286037</v>
      </c>
      <c r="L92" s="38"/>
      <c r="M92" s="38"/>
      <c r="N92" s="56">
        <f t="shared" si="16"/>
        <v>10.384341666666575</v>
      </c>
      <c r="O92" s="56">
        <f t="shared" si="17"/>
        <v>9.4258333333200314E-2</v>
      </c>
      <c r="P92" s="56">
        <f>SUM($O$13:O92)</f>
        <v>7.9473416666665697</v>
      </c>
      <c r="Q92" s="56">
        <f t="shared" si="18"/>
        <v>2.4370000000000056</v>
      </c>
      <c r="T92" s="7"/>
      <c r="U92" s="8"/>
      <c r="V92" s="8"/>
    </row>
    <row r="93" spans="1:22" s="3" customFormat="1" x14ac:dyDescent="0.35">
      <c r="A93" s="63">
        <v>0.39215277777777779</v>
      </c>
      <c r="B93" s="81">
        <f t="shared" si="13"/>
        <v>431.00000000000023</v>
      </c>
      <c r="C93" s="54">
        <f t="shared" si="11"/>
        <v>7.1833333333333371</v>
      </c>
      <c r="D93" s="54">
        <f t="shared" si="12"/>
        <v>8.3333333333399651E-2</v>
      </c>
      <c r="E93">
        <v>27.5</v>
      </c>
      <c r="F93" s="31">
        <f>SUM($E$13:E93)</f>
        <v>1246</v>
      </c>
      <c r="G93" s="52">
        <f t="shared" si="19"/>
        <v>1.246</v>
      </c>
      <c r="H93" s="52">
        <f t="shared" si="20"/>
        <v>1.4625833333333333</v>
      </c>
      <c r="I93" s="87">
        <f t="shared" si="14"/>
        <v>-1.0999999999991246E-5</v>
      </c>
      <c r="J93" s="54">
        <f t="shared" si="15"/>
        <v>0.65999999999947478</v>
      </c>
      <c r="K93" s="54">
        <f t="shared" si="21"/>
        <v>0.80258333333385856</v>
      </c>
      <c r="L93" s="38"/>
      <c r="M93" s="38"/>
      <c r="N93" s="56">
        <f t="shared" si="16"/>
        <v>10.506223611111118</v>
      </c>
      <c r="O93" s="56">
        <f t="shared" si="17"/>
        <v>6.6881944444541444E-2</v>
      </c>
      <c r="P93" s="56">
        <f>SUM($O$13:O93)</f>
        <v>8.0142236111111114</v>
      </c>
      <c r="Q93" s="56">
        <f t="shared" si="18"/>
        <v>2.4920000000000062</v>
      </c>
      <c r="T93" s="7"/>
      <c r="U93" s="8"/>
      <c r="V93" s="8"/>
    </row>
    <row r="94" spans="1:22" s="3" customFormat="1" x14ac:dyDescent="0.35">
      <c r="A94" s="63">
        <v>0.39221064814814816</v>
      </c>
      <c r="B94" s="81">
        <f t="shared" si="13"/>
        <v>435.99999999999784</v>
      </c>
      <c r="C94" s="54">
        <f t="shared" si="11"/>
        <v>7.2666666666666302</v>
      </c>
      <c r="D94" s="54">
        <f t="shared" si="12"/>
        <v>8.3333333333293069E-2</v>
      </c>
      <c r="E94">
        <v>27.5</v>
      </c>
      <c r="F94" s="31">
        <f>SUM($E$13:E94)</f>
        <v>1273.5</v>
      </c>
      <c r="G94" s="52">
        <f t="shared" si="19"/>
        <v>1.2735000000000001</v>
      </c>
      <c r="H94" s="54">
        <f t="shared" si="20"/>
        <v>1.4625833333333333</v>
      </c>
      <c r="I94" s="87">
        <f t="shared" si="14"/>
        <v>-1.1000000000005314E-5</v>
      </c>
      <c r="J94" s="54">
        <f t="shared" si="15"/>
        <v>0.66000000000031889</v>
      </c>
      <c r="K94" s="54">
        <f t="shared" si="21"/>
        <v>0.80258333333301446</v>
      </c>
      <c r="L94" s="38"/>
      <c r="M94" s="38"/>
      <c r="N94" s="56">
        <f t="shared" si="16"/>
        <v>10.628105555555502</v>
      </c>
      <c r="O94" s="56">
        <f t="shared" si="17"/>
        <v>6.6881944444385555E-2</v>
      </c>
      <c r="P94" s="56">
        <f>SUM($O$13:O94)</f>
        <v>8.0811055555554976</v>
      </c>
      <c r="Q94" s="56">
        <f t="shared" si="18"/>
        <v>2.5470000000000041</v>
      </c>
      <c r="T94" s="7"/>
      <c r="U94" s="8"/>
      <c r="V94" s="8"/>
    </row>
    <row r="95" spans="1:22" s="3" customFormat="1" x14ac:dyDescent="0.35">
      <c r="A95" s="63">
        <v>0.39228009259259261</v>
      </c>
      <c r="B95" s="81">
        <f t="shared" si="13"/>
        <v>441.99999999999875</v>
      </c>
      <c r="C95" s="54">
        <f t="shared" si="11"/>
        <v>7.3666666666666458</v>
      </c>
      <c r="D95" s="54">
        <f t="shared" si="12"/>
        <v>0.10000000000001563</v>
      </c>
      <c r="E95">
        <v>26.5</v>
      </c>
      <c r="F95" s="31">
        <f>SUM($E$13:E95)</f>
        <v>1300</v>
      </c>
      <c r="G95" s="52">
        <f t="shared" si="19"/>
        <v>1.3</v>
      </c>
      <c r="H95" s="52">
        <f t="shared" si="20"/>
        <v>1.4625833333333333</v>
      </c>
      <c r="I95" s="87">
        <f t="shared" si="14"/>
        <v>-8.8333333333319551E-6</v>
      </c>
      <c r="J95" s="54">
        <f t="shared" si="15"/>
        <v>0.5299999999999172</v>
      </c>
      <c r="K95" s="54">
        <f t="shared" si="21"/>
        <v>0.93258333333341614</v>
      </c>
      <c r="L95" s="38"/>
      <c r="M95" s="38"/>
      <c r="N95" s="56">
        <f t="shared" si="16"/>
        <v>10.774363888888859</v>
      </c>
      <c r="O95" s="56">
        <f t="shared" si="17"/>
        <v>9.3258333333356189E-2</v>
      </c>
      <c r="P95" s="56">
        <f>SUM($O$13:O95)</f>
        <v>8.1743638888888537</v>
      </c>
      <c r="Q95" s="56">
        <f t="shared" si="18"/>
        <v>2.600000000000005</v>
      </c>
      <c r="T95" s="7"/>
      <c r="U95" s="8"/>
      <c r="V95" s="8"/>
    </row>
    <row r="96" spans="1:22" s="3" customFormat="1" x14ac:dyDescent="0.35">
      <c r="A96" s="63">
        <v>0.39233796296296292</v>
      </c>
      <c r="B96" s="81">
        <f t="shared" si="13"/>
        <v>446.99999999999636</v>
      </c>
      <c r="C96" s="54">
        <f t="shared" si="11"/>
        <v>7.4499999999999389</v>
      </c>
      <c r="D96" s="54">
        <f t="shared" si="12"/>
        <v>8.3333333333293069E-2</v>
      </c>
      <c r="E96">
        <v>27.5</v>
      </c>
      <c r="F96" s="31">
        <f>SUM($E$13:E96)</f>
        <v>1327.5</v>
      </c>
      <c r="G96" s="52">
        <f t="shared" si="19"/>
        <v>1.3274999999999999</v>
      </c>
      <c r="H96" s="54">
        <f t="shared" si="20"/>
        <v>1.4625833333333333</v>
      </c>
      <c r="I96" s="87">
        <f t="shared" si="14"/>
        <v>-1.1000000000005314E-5</v>
      </c>
      <c r="J96" s="54">
        <f t="shared" si="15"/>
        <v>0.66000000000031889</v>
      </c>
      <c r="K96" s="54">
        <f t="shared" si="21"/>
        <v>0.80258333333301446</v>
      </c>
      <c r="L96" s="38"/>
      <c r="M96" s="38"/>
      <c r="N96" s="56">
        <f t="shared" si="16"/>
        <v>10.896245833333245</v>
      </c>
      <c r="O96" s="56">
        <f t="shared" si="17"/>
        <v>6.6881944444385555E-2</v>
      </c>
      <c r="P96" s="56">
        <f>SUM($O$13:O96)</f>
        <v>8.2412458333332399</v>
      </c>
      <c r="Q96" s="56">
        <f t="shared" si="18"/>
        <v>2.6550000000000047</v>
      </c>
      <c r="T96" s="7"/>
      <c r="U96" s="8"/>
      <c r="V96" s="8"/>
    </row>
    <row r="97" spans="1:22" s="3" customFormat="1" x14ac:dyDescent="0.35">
      <c r="A97" s="63">
        <v>0.39240740740740737</v>
      </c>
      <c r="B97" s="81">
        <f t="shared" si="13"/>
        <v>452.99999999999727</v>
      </c>
      <c r="C97" s="54">
        <f t="shared" si="11"/>
        <v>7.5499999999999545</v>
      </c>
      <c r="D97" s="54">
        <f t="shared" si="12"/>
        <v>0.10000000000001563</v>
      </c>
      <c r="E97">
        <v>32.5</v>
      </c>
      <c r="F97" s="31">
        <f>SUM($E$13:E97)</f>
        <v>1360</v>
      </c>
      <c r="G97" s="52">
        <f t="shared" si="19"/>
        <v>1.36</v>
      </c>
      <c r="H97" s="52">
        <f t="shared" si="20"/>
        <v>1.4625833333333333</v>
      </c>
      <c r="I97" s="87">
        <f t="shared" si="14"/>
        <v>-1.0833333333331641E-5</v>
      </c>
      <c r="J97" s="54">
        <f t="shared" si="15"/>
        <v>0.64999999999989844</v>
      </c>
      <c r="K97" s="54">
        <f t="shared" si="21"/>
        <v>0.81258333333343491</v>
      </c>
      <c r="L97" s="38"/>
      <c r="M97" s="38"/>
      <c r="N97" s="56">
        <f t="shared" si="16"/>
        <v>11.0425041666666</v>
      </c>
      <c r="O97" s="56">
        <f t="shared" si="17"/>
        <v>8.1258333333356192E-2</v>
      </c>
      <c r="P97" s="56">
        <f>SUM($O$13:O97)</f>
        <v>8.3225041666665955</v>
      </c>
      <c r="Q97" s="56">
        <f t="shared" si="18"/>
        <v>2.7200000000000042</v>
      </c>
      <c r="T97" s="7"/>
      <c r="U97" s="8"/>
      <c r="V97" s="8"/>
    </row>
    <row r="98" spans="1:22" s="3" customFormat="1" x14ac:dyDescent="0.35">
      <c r="A98" s="63">
        <v>0.39247685185185183</v>
      </c>
      <c r="B98" s="81">
        <f t="shared" si="13"/>
        <v>458.99999999999818</v>
      </c>
      <c r="C98" s="54">
        <f t="shared" si="11"/>
        <v>7.6499999999999702</v>
      </c>
      <c r="D98" s="54">
        <f t="shared" si="12"/>
        <v>0.10000000000001563</v>
      </c>
      <c r="E98">
        <v>27</v>
      </c>
      <c r="F98" s="31">
        <f>SUM($E$13:E98)</f>
        <v>1387</v>
      </c>
      <c r="G98" s="52">
        <f t="shared" si="19"/>
        <v>1.387</v>
      </c>
      <c r="H98" s="54">
        <f t="shared" si="20"/>
        <v>1.4625833333333333</v>
      </c>
      <c r="I98" s="87">
        <f t="shared" si="14"/>
        <v>-8.9999999999985925E-6</v>
      </c>
      <c r="J98" s="54">
        <f t="shared" si="15"/>
        <v>0.53999999999991555</v>
      </c>
      <c r="K98" s="54">
        <f t="shared" si="21"/>
        <v>0.9225833333334178</v>
      </c>
      <c r="L98" s="38"/>
      <c r="M98" s="38"/>
      <c r="N98" s="56">
        <f t="shared" si="16"/>
        <v>11.188762499999957</v>
      </c>
      <c r="O98" s="56">
        <f t="shared" si="17"/>
        <v>9.2258333333356202E-2</v>
      </c>
      <c r="P98" s="56">
        <f>SUM($O$13:O98)</f>
        <v>8.4147624999999522</v>
      </c>
      <c r="Q98" s="56">
        <f t="shared" si="18"/>
        <v>2.7740000000000045</v>
      </c>
      <c r="T98" s="7"/>
      <c r="U98" s="8"/>
      <c r="V98" s="8"/>
    </row>
    <row r="99" spans="1:22" s="3" customFormat="1" x14ac:dyDescent="0.35">
      <c r="A99" s="63">
        <v>0.39253472222222219</v>
      </c>
      <c r="B99" s="81">
        <f t="shared" si="13"/>
        <v>463.99999999999579</v>
      </c>
      <c r="C99" s="54">
        <f t="shared" si="11"/>
        <v>7.7333333333332632</v>
      </c>
      <c r="D99" s="54">
        <f t="shared" si="12"/>
        <v>8.3333333333293069E-2</v>
      </c>
      <c r="E99">
        <v>25.5</v>
      </c>
      <c r="F99" s="31">
        <f>SUM($E$13:E99)</f>
        <v>1412.5</v>
      </c>
      <c r="G99" s="52">
        <f t="shared" si="19"/>
        <v>1.4125000000000001</v>
      </c>
      <c r="H99" s="52">
        <f t="shared" si="20"/>
        <v>1.4625833333333333</v>
      </c>
      <c r="I99" s="87">
        <f t="shared" si="14"/>
        <v>-1.020000000000493E-5</v>
      </c>
      <c r="J99" s="54">
        <f t="shared" si="15"/>
        <v>0.61200000000029575</v>
      </c>
      <c r="K99" s="54">
        <f t="shared" si="21"/>
        <v>0.85058333333303759</v>
      </c>
      <c r="L99" s="38"/>
      <c r="M99" s="38"/>
      <c r="N99" s="56">
        <f t="shared" si="16"/>
        <v>11.310644444444343</v>
      </c>
      <c r="O99" s="56">
        <f t="shared" si="17"/>
        <v>7.0881944444385558E-2</v>
      </c>
      <c r="P99" s="56">
        <f>SUM($O$13:O99)</f>
        <v>8.485644444444338</v>
      </c>
      <c r="Q99" s="56">
        <f t="shared" si="18"/>
        <v>2.8250000000000046</v>
      </c>
      <c r="T99" s="7"/>
      <c r="U99" s="8"/>
      <c r="V99" s="8"/>
    </row>
    <row r="100" spans="1:22" s="3" customFormat="1" x14ac:dyDescent="0.35">
      <c r="A100" s="63">
        <v>0.39260416666666664</v>
      </c>
      <c r="B100" s="81">
        <f t="shared" si="13"/>
        <v>469.9999999999967</v>
      </c>
      <c r="C100" s="54">
        <f t="shared" si="11"/>
        <v>7.8333333333332789</v>
      </c>
      <c r="D100" s="54">
        <f t="shared" si="12"/>
        <v>0.10000000000001563</v>
      </c>
      <c r="E100">
        <v>27</v>
      </c>
      <c r="F100" s="31">
        <f>SUM($E$13:E100)</f>
        <v>1439.5</v>
      </c>
      <c r="G100" s="52">
        <f t="shared" si="19"/>
        <v>1.4395</v>
      </c>
      <c r="H100" s="54">
        <f t="shared" si="20"/>
        <v>1.4625833333333333</v>
      </c>
      <c r="I100" s="87">
        <f t="shared" si="14"/>
        <v>-8.9999999999985925E-6</v>
      </c>
      <c r="J100" s="54">
        <f t="shared" si="15"/>
        <v>0.53999999999991555</v>
      </c>
      <c r="K100" s="54">
        <f t="shared" si="21"/>
        <v>0.9225833333334178</v>
      </c>
      <c r="L100" s="38"/>
      <c r="M100" s="38"/>
      <c r="N100" s="56">
        <f t="shared" si="16"/>
        <v>11.456902777777698</v>
      </c>
      <c r="O100" s="56">
        <f t="shared" si="17"/>
        <v>9.2258333333356202E-2</v>
      </c>
      <c r="P100" s="56">
        <f>SUM($O$13:O100)</f>
        <v>8.5779027777776946</v>
      </c>
      <c r="Q100" s="56">
        <f t="shared" si="18"/>
        <v>2.8790000000000031</v>
      </c>
      <c r="T100" s="7"/>
      <c r="U100" s="8"/>
      <c r="V100" s="8"/>
    </row>
    <row r="101" spans="1:22" s="3" customFormat="1" x14ac:dyDescent="0.35">
      <c r="A101" s="63">
        <v>0.39266203703703706</v>
      </c>
      <c r="B101" s="81">
        <f t="shared" si="13"/>
        <v>475.00000000000068</v>
      </c>
      <c r="C101" s="54">
        <f t="shared" si="11"/>
        <v>7.9166666666666785</v>
      </c>
      <c r="D101" s="54">
        <f t="shared" si="12"/>
        <v>8.3333333333399651E-2</v>
      </c>
      <c r="E101">
        <v>27.5</v>
      </c>
      <c r="F101" s="31">
        <f>SUM($E$13:E101)</f>
        <v>1467</v>
      </c>
      <c r="G101" s="52">
        <f t="shared" si="19"/>
        <v>1.4670000000000001</v>
      </c>
      <c r="H101" s="52">
        <f t="shared" si="20"/>
        <v>1.4625833333333333</v>
      </c>
      <c r="I101" s="87">
        <f t="shared" si="14"/>
        <v>-1.0999999999991246E-5</v>
      </c>
      <c r="J101" s="54">
        <f t="shared" si="15"/>
        <v>0.65999999999947478</v>
      </c>
      <c r="K101" s="54">
        <f t="shared" si="21"/>
        <v>0.80258333333385856</v>
      </c>
      <c r="L101" s="38"/>
      <c r="M101" s="38"/>
      <c r="N101" s="56">
        <f t="shared" si="16"/>
        <v>11.57878472222224</v>
      </c>
      <c r="O101" s="56">
        <f t="shared" si="17"/>
        <v>6.6881944444541444E-2</v>
      </c>
      <c r="P101" s="56">
        <f>SUM($O$13:O101)</f>
        <v>8.6447847222222354</v>
      </c>
      <c r="Q101" s="56">
        <f t="shared" si="18"/>
        <v>2.9340000000000046</v>
      </c>
      <c r="T101" s="7"/>
      <c r="U101" s="8"/>
      <c r="V101" s="8"/>
    </row>
    <row r="102" spans="1:22" s="3" customFormat="1" x14ac:dyDescent="0.35">
      <c r="A102" s="63">
        <v>0.39271990740740742</v>
      </c>
      <c r="B102" s="81">
        <f t="shared" si="13"/>
        <v>479.99999999999829</v>
      </c>
      <c r="C102" s="54">
        <f t="shared" si="11"/>
        <v>7.9999999999999716</v>
      </c>
      <c r="D102" s="54">
        <f t="shared" si="12"/>
        <v>8.3333333333293069E-2</v>
      </c>
      <c r="E102">
        <v>27</v>
      </c>
      <c r="F102" s="31">
        <f>SUM($E$13:E102)</f>
        <v>1494</v>
      </c>
      <c r="G102" s="52">
        <f t="shared" si="19"/>
        <v>1.494</v>
      </c>
      <c r="H102" s="54">
        <f t="shared" si="20"/>
        <v>1.4625833333333333</v>
      </c>
      <c r="I102" s="87">
        <f t="shared" si="14"/>
        <v>-1.0800000000005219E-5</v>
      </c>
      <c r="J102" s="54">
        <f t="shared" si="15"/>
        <v>0.6480000000003131</v>
      </c>
      <c r="K102" s="54">
        <f t="shared" si="21"/>
        <v>0.81458333333302024</v>
      </c>
      <c r="L102" s="38"/>
      <c r="M102" s="38"/>
      <c r="N102" s="56">
        <f t="shared" si="16"/>
        <v>11.700666666666626</v>
      </c>
      <c r="O102" s="56">
        <f t="shared" si="17"/>
        <v>6.7881944444385556E-2</v>
      </c>
      <c r="P102" s="56">
        <f>SUM($O$13:O102)</f>
        <v>8.712666666666621</v>
      </c>
      <c r="Q102" s="56">
        <f t="shared" si="18"/>
        <v>2.9880000000000049</v>
      </c>
      <c r="T102" s="7"/>
      <c r="U102" s="8"/>
      <c r="V102" s="8"/>
    </row>
    <row r="103" spans="1:22" s="3" customFormat="1" x14ac:dyDescent="0.35">
      <c r="A103" s="63">
        <v>0.39278935185185188</v>
      </c>
      <c r="B103" s="81">
        <f t="shared" si="13"/>
        <v>485.9999999999992</v>
      </c>
      <c r="C103" s="54">
        <f t="shared" si="11"/>
        <v>8.0999999999999872</v>
      </c>
      <c r="D103" s="54">
        <f t="shared" si="12"/>
        <v>0.10000000000001563</v>
      </c>
      <c r="E103">
        <v>28.5</v>
      </c>
      <c r="F103" s="31">
        <f>SUM($E$13:E103)</f>
        <v>1522.5</v>
      </c>
      <c r="G103" s="52">
        <f t="shared" si="19"/>
        <v>1.5225</v>
      </c>
      <c r="H103" s="52">
        <f t="shared" si="20"/>
        <v>1.4625833333333333</v>
      </c>
      <c r="I103" s="87">
        <f t="shared" si="14"/>
        <v>-9.4999999999985165E-6</v>
      </c>
      <c r="J103" s="54">
        <f t="shared" si="15"/>
        <v>0.56999999999991091</v>
      </c>
      <c r="K103" s="54">
        <f t="shared" si="21"/>
        <v>0.89258333333342244</v>
      </c>
      <c r="L103" s="38"/>
      <c r="M103" s="38"/>
      <c r="N103" s="56">
        <f t="shared" si="16"/>
        <v>11.846924999999981</v>
      </c>
      <c r="O103" s="56">
        <f t="shared" si="17"/>
        <v>8.9258333333356199E-2</v>
      </c>
      <c r="P103" s="56">
        <f>SUM($O$13:O103)</f>
        <v>8.8019249999999776</v>
      </c>
      <c r="Q103" s="56">
        <f t="shared" si="18"/>
        <v>3.0450000000000035</v>
      </c>
      <c r="T103" s="7"/>
      <c r="U103" s="8"/>
      <c r="V103" s="8"/>
    </row>
    <row r="104" spans="1:22" s="3" customFormat="1" x14ac:dyDescent="0.35">
      <c r="A104" s="63">
        <v>0.39284722222222218</v>
      </c>
      <c r="B104" s="81">
        <f t="shared" si="13"/>
        <v>490.99999999999682</v>
      </c>
      <c r="C104" s="54">
        <f t="shared" si="11"/>
        <v>8.1833333333332803</v>
      </c>
      <c r="D104" s="54">
        <f t="shared" si="12"/>
        <v>8.3333333333293069E-2</v>
      </c>
      <c r="E104">
        <v>29</v>
      </c>
      <c r="F104" s="31">
        <f>SUM($E$13:E104)</f>
        <v>1551.5</v>
      </c>
      <c r="G104" s="52">
        <f t="shared" si="19"/>
        <v>1.5515000000000001</v>
      </c>
      <c r="H104" s="54">
        <f t="shared" si="20"/>
        <v>1.4625833333333333</v>
      </c>
      <c r="I104" s="87">
        <f t="shared" si="14"/>
        <v>-1.1600000000005603E-5</v>
      </c>
      <c r="J104" s="54">
        <f t="shared" si="15"/>
        <v>0.69600000000033624</v>
      </c>
      <c r="K104" s="54">
        <f t="shared" si="21"/>
        <v>0.76658333333299711</v>
      </c>
      <c r="L104" s="38"/>
      <c r="M104" s="38"/>
      <c r="N104" s="56">
        <f t="shared" si="16"/>
        <v>11.968806944444367</v>
      </c>
      <c r="O104" s="56">
        <f t="shared" si="17"/>
        <v>6.3881944444385566E-2</v>
      </c>
      <c r="P104" s="56">
        <f>SUM($O$13:O104)</f>
        <v>8.8658069444443637</v>
      </c>
      <c r="Q104" s="56">
        <f t="shared" si="18"/>
        <v>3.1030000000000033</v>
      </c>
      <c r="T104" s="7"/>
      <c r="U104" s="8"/>
      <c r="V104" s="8"/>
    </row>
    <row r="105" spans="1:22" s="3" customFormat="1" x14ac:dyDescent="0.35">
      <c r="A105" s="63">
        <v>0.39291666666666664</v>
      </c>
      <c r="B105" s="81">
        <f t="shared" si="13"/>
        <v>496.99999999999773</v>
      </c>
      <c r="C105" s="54">
        <f t="shared" si="11"/>
        <v>8.2833333333332959</v>
      </c>
      <c r="D105" s="54">
        <f t="shared" si="12"/>
        <v>0.10000000000001563</v>
      </c>
      <c r="E105">
        <v>25</v>
      </c>
      <c r="F105" s="31">
        <f>SUM($E$13:E105)</f>
        <v>1576.5</v>
      </c>
      <c r="G105" s="52">
        <f t="shared" si="19"/>
        <v>1.5765</v>
      </c>
      <c r="H105" s="52">
        <f t="shared" si="20"/>
        <v>1.4625833333333333</v>
      </c>
      <c r="I105" s="87">
        <f t="shared" si="14"/>
        <v>-8.333333333332031E-6</v>
      </c>
      <c r="J105" s="54">
        <f t="shared" si="15"/>
        <v>0.49999999999992184</v>
      </c>
      <c r="K105" s="54">
        <f t="shared" si="21"/>
        <v>0.96258333333341151</v>
      </c>
      <c r="L105" s="38"/>
      <c r="M105" s="38"/>
      <c r="N105" s="56">
        <f t="shared" si="16"/>
        <v>12.115065277777724</v>
      </c>
      <c r="O105" s="56">
        <f t="shared" si="17"/>
        <v>9.6258333333356191E-2</v>
      </c>
      <c r="P105" s="56">
        <f>SUM($O$13:O105)</f>
        <v>8.9620652777777199</v>
      </c>
      <c r="Q105" s="56">
        <f t="shared" si="18"/>
        <v>3.153000000000004</v>
      </c>
      <c r="T105" s="7"/>
      <c r="U105" s="8"/>
      <c r="V105" s="8"/>
    </row>
    <row r="106" spans="1:22" s="3" customFormat="1" x14ac:dyDescent="0.35">
      <c r="A106" s="63">
        <v>0.39297453703703705</v>
      </c>
      <c r="B106" s="81">
        <f t="shared" si="13"/>
        <v>502.00000000000171</v>
      </c>
      <c r="C106" s="54">
        <f t="shared" si="11"/>
        <v>8.3666666666666956</v>
      </c>
      <c r="D106" s="54">
        <f t="shared" si="12"/>
        <v>8.3333333333399651E-2</v>
      </c>
      <c r="E106">
        <v>25</v>
      </c>
      <c r="F106" s="31">
        <f>SUM($E$13:E106)</f>
        <v>1601.5</v>
      </c>
      <c r="G106" s="52">
        <f t="shared" si="19"/>
        <v>1.6014999999999999</v>
      </c>
      <c r="H106" s="54">
        <f t="shared" si="20"/>
        <v>1.4625833333333333</v>
      </c>
      <c r="I106" s="87">
        <f t="shared" si="14"/>
        <v>-9.9999999999920404E-6</v>
      </c>
      <c r="J106" s="54">
        <f t="shared" si="15"/>
        <v>0.59999999999952247</v>
      </c>
      <c r="K106" s="54">
        <f t="shared" si="21"/>
        <v>0.86258333333381088</v>
      </c>
      <c r="L106" s="38"/>
      <c r="M106" s="38"/>
      <c r="N106" s="56">
        <f t="shared" si="16"/>
        <v>12.236947222222264</v>
      </c>
      <c r="O106" s="56">
        <f t="shared" si="17"/>
        <v>7.1881944444541448E-2</v>
      </c>
      <c r="P106" s="56">
        <f>SUM($O$13:O106)</f>
        <v>9.0339472222222614</v>
      </c>
      <c r="Q106" s="56">
        <f t="shared" si="18"/>
        <v>3.203000000000003</v>
      </c>
      <c r="T106" s="7"/>
      <c r="U106" s="8"/>
      <c r="V106" s="8"/>
    </row>
    <row r="107" spans="1:22" s="3" customFormat="1" x14ac:dyDescent="0.35">
      <c r="A107" s="63">
        <v>0.39303240740740741</v>
      </c>
      <c r="B107" s="81">
        <f t="shared" si="13"/>
        <v>506.99999999999932</v>
      </c>
      <c r="C107" s="54">
        <f t="shared" si="11"/>
        <v>8.4499999999999886</v>
      </c>
      <c r="D107" s="54">
        <f t="shared" si="12"/>
        <v>8.3333333333293069E-2</v>
      </c>
      <c r="E107">
        <v>27</v>
      </c>
      <c r="F107" s="31">
        <f>SUM($E$13:E107)</f>
        <v>1628.5</v>
      </c>
      <c r="G107" s="52">
        <f t="shared" si="19"/>
        <v>1.6285000000000001</v>
      </c>
      <c r="H107" s="52">
        <f t="shared" si="20"/>
        <v>1.4625833333333333</v>
      </c>
      <c r="I107" s="87">
        <f t="shared" si="14"/>
        <v>-1.0800000000005219E-5</v>
      </c>
      <c r="J107" s="54">
        <f t="shared" si="15"/>
        <v>0.6480000000003131</v>
      </c>
      <c r="K107" s="54">
        <f t="shared" si="21"/>
        <v>0.81458333333302024</v>
      </c>
      <c r="L107" s="38"/>
      <c r="M107" s="38"/>
      <c r="N107" s="56">
        <f t="shared" si="16"/>
        <v>12.35882916666665</v>
      </c>
      <c r="O107" s="56">
        <f t="shared" si="17"/>
        <v>6.7881944444385556E-2</v>
      </c>
      <c r="P107" s="56">
        <f>SUM($O$13:O107)</f>
        <v>9.1018291666666471</v>
      </c>
      <c r="Q107" s="56">
        <f t="shared" si="18"/>
        <v>3.2570000000000032</v>
      </c>
      <c r="T107" s="7"/>
      <c r="U107" s="8"/>
      <c r="V107" s="8"/>
    </row>
    <row r="108" spans="1:22" s="3" customFormat="1" x14ac:dyDescent="0.35">
      <c r="A108" s="63">
        <v>0.39310185185185187</v>
      </c>
      <c r="B108" s="81">
        <f t="shared" si="13"/>
        <v>513.00000000000023</v>
      </c>
      <c r="C108" s="54">
        <f t="shared" si="11"/>
        <v>8.5500000000000043</v>
      </c>
      <c r="D108" s="54">
        <f t="shared" si="12"/>
        <v>0.10000000000001563</v>
      </c>
      <c r="E108">
        <v>25.5</v>
      </c>
      <c r="F108" s="31">
        <f>SUM($E$13:E108)</f>
        <v>1654</v>
      </c>
      <c r="G108" s="52">
        <f t="shared" si="19"/>
        <v>1.6539999999999999</v>
      </c>
      <c r="H108" s="54">
        <f t="shared" si="20"/>
        <v>1.4625833333333333</v>
      </c>
      <c r="I108" s="87">
        <f t="shared" si="14"/>
        <v>-8.4999999999986718E-6</v>
      </c>
      <c r="J108" s="54">
        <f t="shared" si="15"/>
        <v>0.50999999999992029</v>
      </c>
      <c r="K108" s="54">
        <f t="shared" si="21"/>
        <v>0.95258333333341305</v>
      </c>
      <c r="L108" s="38"/>
      <c r="M108" s="38"/>
      <c r="N108" s="56">
        <f t="shared" si="16"/>
        <v>12.505087500000005</v>
      </c>
      <c r="O108" s="56">
        <f t="shared" si="17"/>
        <v>9.525833333335619E-2</v>
      </c>
      <c r="P108" s="56">
        <f>SUM($O$13:O108)</f>
        <v>9.1970875000000039</v>
      </c>
      <c r="Q108" s="56">
        <f t="shared" si="18"/>
        <v>3.3080000000000016</v>
      </c>
      <c r="T108" s="7"/>
      <c r="U108" s="8"/>
      <c r="V108" s="8"/>
    </row>
    <row r="109" spans="1:22" s="3" customFormat="1" x14ac:dyDescent="0.35">
      <c r="A109" s="63">
        <v>0.39315972222222223</v>
      </c>
      <c r="B109" s="81">
        <f t="shared" si="13"/>
        <v>517.99999999999784</v>
      </c>
      <c r="C109" s="54">
        <f t="shared" si="11"/>
        <v>8.6333333333332973</v>
      </c>
      <c r="D109" s="54">
        <f t="shared" si="12"/>
        <v>8.3333333333293069E-2</v>
      </c>
      <c r="E109">
        <v>26</v>
      </c>
      <c r="F109" s="31">
        <f>SUM($E$13:E109)</f>
        <v>1680</v>
      </c>
      <c r="G109" s="52">
        <f t="shared" si="19"/>
        <v>1.68</v>
      </c>
      <c r="H109" s="52">
        <f t="shared" si="20"/>
        <v>1.4625833333333333</v>
      </c>
      <c r="I109" s="87">
        <f t="shared" si="14"/>
        <v>-1.0400000000005025E-5</v>
      </c>
      <c r="J109" s="54">
        <f t="shared" si="15"/>
        <v>0.62400000000030154</v>
      </c>
      <c r="K109" s="54">
        <f t="shared" si="21"/>
        <v>0.83858333333303181</v>
      </c>
      <c r="L109" s="38"/>
      <c r="M109" s="38"/>
      <c r="N109" s="56">
        <f t="shared" si="16"/>
        <v>12.626969444444391</v>
      </c>
      <c r="O109" s="56">
        <f t="shared" si="17"/>
        <v>6.9881944444385558E-2</v>
      </c>
      <c r="P109" s="56">
        <f>SUM($O$13:O109)</f>
        <v>9.2669694444443902</v>
      </c>
      <c r="Q109" s="56">
        <f t="shared" si="18"/>
        <v>3.3600000000000012</v>
      </c>
      <c r="T109" s="7"/>
      <c r="U109" s="8"/>
      <c r="V109" s="8"/>
    </row>
    <row r="110" spans="1:22" s="3" customFormat="1" x14ac:dyDescent="0.35">
      <c r="A110" s="63">
        <v>0.39321759259259265</v>
      </c>
      <c r="B110" s="81">
        <f t="shared" si="13"/>
        <v>523.00000000000182</v>
      </c>
      <c r="C110" s="54">
        <f t="shared" si="11"/>
        <v>8.716666666666697</v>
      </c>
      <c r="D110" s="54">
        <f t="shared" si="12"/>
        <v>8.3333333333399651E-2</v>
      </c>
      <c r="E110">
        <v>26</v>
      </c>
      <c r="F110" s="31">
        <f>SUM($E$13:E110)</f>
        <v>1706</v>
      </c>
      <c r="G110" s="52">
        <f t="shared" si="19"/>
        <v>1.706</v>
      </c>
      <c r="H110" s="54">
        <f t="shared" si="20"/>
        <v>1.4625833333333333</v>
      </c>
      <c r="I110" s="87">
        <f t="shared" si="14"/>
        <v>-1.0399999999991723E-5</v>
      </c>
      <c r="J110" s="54">
        <f t="shared" si="15"/>
        <v>0.6239999999995034</v>
      </c>
      <c r="K110" s="54">
        <f t="shared" si="21"/>
        <v>0.83858333333382995</v>
      </c>
      <c r="L110" s="38"/>
      <c r="M110" s="38"/>
      <c r="N110" s="56">
        <f t="shared" si="16"/>
        <v>12.748851388888934</v>
      </c>
      <c r="O110" s="56">
        <f t="shared" si="17"/>
        <v>6.9881944444541447E-2</v>
      </c>
      <c r="P110" s="56">
        <f>SUM($O$13:O110)</f>
        <v>9.3368513888889311</v>
      </c>
      <c r="Q110" s="56">
        <f t="shared" si="18"/>
        <v>3.4120000000000026</v>
      </c>
      <c r="T110" s="7"/>
      <c r="U110" s="8"/>
      <c r="V110" s="8"/>
    </row>
    <row r="111" spans="1:22" s="3" customFormat="1" x14ac:dyDescent="0.35">
      <c r="A111" s="63">
        <v>0.39327546296296295</v>
      </c>
      <c r="B111" s="81">
        <f t="shared" si="13"/>
        <v>527.99999999999943</v>
      </c>
      <c r="C111" s="54">
        <f t="shared" si="11"/>
        <v>8.7999999999999901</v>
      </c>
      <c r="D111" s="54">
        <f t="shared" si="12"/>
        <v>8.3333333333293069E-2</v>
      </c>
      <c r="E111">
        <v>27</v>
      </c>
      <c r="F111" s="31">
        <f>SUM($E$13:E111)</f>
        <v>1733</v>
      </c>
      <c r="G111" s="52">
        <f t="shared" si="19"/>
        <v>1.7330000000000001</v>
      </c>
      <c r="H111" s="52">
        <f t="shared" si="20"/>
        <v>1.4625833333333333</v>
      </c>
      <c r="I111" s="87">
        <f t="shared" si="14"/>
        <v>-1.0800000000005219E-5</v>
      </c>
      <c r="J111" s="54">
        <f t="shared" si="15"/>
        <v>0.6480000000003131</v>
      </c>
      <c r="K111" s="54">
        <f t="shared" si="21"/>
        <v>0.81458333333302024</v>
      </c>
      <c r="L111" s="38"/>
      <c r="M111" s="38"/>
      <c r="N111" s="56">
        <f t="shared" si="16"/>
        <v>12.87073333333332</v>
      </c>
      <c r="O111" s="56">
        <f t="shared" si="17"/>
        <v>6.7881944444385556E-2</v>
      </c>
      <c r="P111" s="56">
        <f>SUM($O$13:O111)</f>
        <v>9.4047333333333167</v>
      </c>
      <c r="Q111" s="56">
        <f t="shared" si="18"/>
        <v>3.4660000000000029</v>
      </c>
      <c r="T111" s="7"/>
      <c r="U111" s="8"/>
      <c r="V111" s="8"/>
    </row>
    <row r="112" spans="1:22" s="3" customFormat="1" x14ac:dyDescent="0.35">
      <c r="A112" s="63">
        <v>0.39334490740740741</v>
      </c>
      <c r="B112" s="81">
        <f t="shared" si="13"/>
        <v>534.00000000000034</v>
      </c>
      <c r="C112" s="54">
        <f t="shared" si="11"/>
        <v>8.9000000000000057</v>
      </c>
      <c r="D112" s="54">
        <f t="shared" si="12"/>
        <v>0.10000000000001563</v>
      </c>
      <c r="E112">
        <v>19</v>
      </c>
      <c r="F112" s="31">
        <f>SUM($E$13:E112)</f>
        <v>1752</v>
      </c>
      <c r="G112" s="52">
        <f t="shared" si="19"/>
        <v>1.752</v>
      </c>
      <c r="H112" s="54">
        <f t="shared" si="20"/>
        <v>1.4625833333333333</v>
      </c>
      <c r="I112" s="87">
        <f t="shared" si="14"/>
        <v>-6.3333333333323432E-6</v>
      </c>
      <c r="J112" s="54">
        <f t="shared" si="15"/>
        <v>0.37999999999994061</v>
      </c>
      <c r="K112" s="54">
        <f t="shared" si="21"/>
        <v>1.0825833333333927</v>
      </c>
      <c r="L112" s="38"/>
      <c r="M112" s="38"/>
      <c r="N112" s="56">
        <f t="shared" si="16"/>
        <v>13.016991666666675</v>
      </c>
      <c r="O112" s="56">
        <f t="shared" si="17"/>
        <v>0.1082583333333562</v>
      </c>
      <c r="P112" s="56">
        <f>SUM($O$13:O112)</f>
        <v>9.5129916666666734</v>
      </c>
      <c r="Q112" s="56">
        <f t="shared" si="18"/>
        <v>3.5040000000000013</v>
      </c>
      <c r="T112" s="7"/>
      <c r="U112" s="8"/>
      <c r="V112" s="8"/>
    </row>
    <row r="113" spans="1:22" s="3" customFormat="1" x14ac:dyDescent="0.35">
      <c r="A113" s="63">
        <v>0.39340277777777777</v>
      </c>
      <c r="B113" s="81">
        <f t="shared" si="13"/>
        <v>538.99999999999795</v>
      </c>
      <c r="C113" s="54">
        <f t="shared" si="11"/>
        <v>8.9833333333332988</v>
      </c>
      <c r="D113" s="54">
        <f t="shared" si="12"/>
        <v>8.3333333333293069E-2</v>
      </c>
      <c r="E113">
        <v>26.5</v>
      </c>
      <c r="F113" s="31">
        <f>SUM($E$13:E113)</f>
        <v>1778.5</v>
      </c>
      <c r="G113" s="52">
        <f t="shared" si="19"/>
        <v>1.7785</v>
      </c>
      <c r="H113" s="52">
        <f t="shared" si="20"/>
        <v>1.4625833333333333</v>
      </c>
      <c r="I113" s="87">
        <f t="shared" si="14"/>
        <v>-1.0600000000005121E-5</v>
      </c>
      <c r="J113" s="54">
        <f t="shared" si="15"/>
        <v>0.63600000000030732</v>
      </c>
      <c r="K113" s="54">
        <f t="shared" si="21"/>
        <v>0.82658333333302603</v>
      </c>
      <c r="L113" s="38"/>
      <c r="M113" s="38"/>
      <c r="N113" s="56">
        <f t="shared" si="16"/>
        <v>13.138873611111061</v>
      </c>
      <c r="O113" s="56">
        <f t="shared" si="17"/>
        <v>6.8881944444385557E-2</v>
      </c>
      <c r="P113" s="56">
        <f>SUM($O$13:O113)</f>
        <v>9.5818736111110585</v>
      </c>
      <c r="Q113" s="56">
        <f t="shared" si="18"/>
        <v>3.5570000000000022</v>
      </c>
      <c r="T113" s="7"/>
      <c r="U113" s="8"/>
      <c r="V113" s="8"/>
    </row>
    <row r="114" spans="1:22" s="3" customFormat="1" x14ac:dyDescent="0.35">
      <c r="A114" s="63">
        <v>0.39347222222222222</v>
      </c>
      <c r="B114" s="81">
        <f t="shared" si="13"/>
        <v>544.99999999999886</v>
      </c>
      <c r="C114" s="54">
        <f t="shared" si="11"/>
        <v>9.0833333333333144</v>
      </c>
      <c r="D114" s="54">
        <f t="shared" si="12"/>
        <v>0.10000000000001563</v>
      </c>
      <c r="E114">
        <v>33.5</v>
      </c>
      <c r="F114" s="31">
        <f>SUM($E$13:E114)</f>
        <v>1812</v>
      </c>
      <c r="G114" s="52">
        <f t="shared" si="19"/>
        <v>1.8120000000000001</v>
      </c>
      <c r="H114" s="54">
        <f t="shared" si="20"/>
        <v>1.4625833333333333</v>
      </c>
      <c r="I114" s="87">
        <f t="shared" si="14"/>
        <v>-1.1166666666664921E-5</v>
      </c>
      <c r="J114" s="54">
        <f t="shared" si="15"/>
        <v>0.66999999999989523</v>
      </c>
      <c r="K114" s="54">
        <f t="shared" si="21"/>
        <v>0.79258333333343811</v>
      </c>
      <c r="L114" s="38"/>
      <c r="M114" s="38"/>
      <c r="N114" s="56">
        <f t="shared" si="16"/>
        <v>13.285131944444418</v>
      </c>
      <c r="O114" s="56">
        <f t="shared" si="17"/>
        <v>7.9258333333356204E-2</v>
      </c>
      <c r="P114" s="56">
        <f>SUM($O$13:O114)</f>
        <v>9.6611319444444153</v>
      </c>
      <c r="Q114" s="56">
        <f t="shared" si="18"/>
        <v>3.6240000000000023</v>
      </c>
      <c r="T114" s="7"/>
      <c r="U114" s="8"/>
      <c r="V114" s="8"/>
    </row>
    <row r="115" spans="1:22" s="3" customFormat="1" x14ac:dyDescent="0.35">
      <c r="A115" s="63">
        <v>0.39353009259259258</v>
      </c>
      <c r="B115" s="81">
        <f t="shared" si="13"/>
        <v>549.99999999999648</v>
      </c>
      <c r="C115" s="54">
        <f t="shared" si="11"/>
        <v>9.1666666666666075</v>
      </c>
      <c r="D115" s="54">
        <f t="shared" si="12"/>
        <v>8.3333333333293069E-2</v>
      </c>
      <c r="E115">
        <v>26.5</v>
      </c>
      <c r="F115" s="31">
        <f>SUM($E$13:E115)</f>
        <v>1838.5</v>
      </c>
      <c r="G115" s="52">
        <f t="shared" si="19"/>
        <v>1.8385</v>
      </c>
      <c r="H115" s="52">
        <f t="shared" si="20"/>
        <v>1.4625833333333333</v>
      </c>
      <c r="I115" s="87">
        <f t="shared" si="14"/>
        <v>-1.0600000000005121E-5</v>
      </c>
      <c r="J115" s="54">
        <f t="shared" si="15"/>
        <v>0.63600000000030732</v>
      </c>
      <c r="K115" s="54">
        <f t="shared" si="21"/>
        <v>0.82658333333302603</v>
      </c>
      <c r="L115" s="38"/>
      <c r="M115" s="38"/>
      <c r="N115" s="56">
        <f t="shared" si="16"/>
        <v>13.407013888888802</v>
      </c>
      <c r="O115" s="56">
        <f t="shared" si="17"/>
        <v>6.8881944444385557E-2</v>
      </c>
      <c r="P115" s="56">
        <f>SUM($O$13:O115)</f>
        <v>9.7300138888888004</v>
      </c>
      <c r="Q115" s="56">
        <f t="shared" si="18"/>
        <v>3.6770000000000014</v>
      </c>
      <c r="T115" s="7"/>
      <c r="U115" s="8"/>
      <c r="V115" s="8"/>
    </row>
    <row r="116" spans="1:22" s="3" customFormat="1" x14ac:dyDescent="0.35">
      <c r="A116" s="63">
        <v>0.39359953703703704</v>
      </c>
      <c r="B116" s="81">
        <f t="shared" si="13"/>
        <v>555.99999999999739</v>
      </c>
      <c r="C116" s="54">
        <f t="shared" si="11"/>
        <v>9.2666666666666231</v>
      </c>
      <c r="D116" s="54">
        <f t="shared" si="12"/>
        <v>0.10000000000001563</v>
      </c>
      <c r="E116">
        <v>27.5</v>
      </c>
      <c r="F116" s="31">
        <f>SUM($E$13:E116)</f>
        <v>1866</v>
      </c>
      <c r="G116" s="52">
        <f t="shared" si="19"/>
        <v>1.8660000000000001</v>
      </c>
      <c r="H116" s="54">
        <f t="shared" si="20"/>
        <v>1.4625833333333333</v>
      </c>
      <c r="I116" s="87">
        <f t="shared" si="14"/>
        <v>-9.1666666666652349E-6</v>
      </c>
      <c r="J116" s="54">
        <f t="shared" si="15"/>
        <v>0.549999999999914</v>
      </c>
      <c r="K116" s="54">
        <f t="shared" si="21"/>
        <v>0.91258333333341934</v>
      </c>
      <c r="L116" s="38"/>
      <c r="M116" s="38"/>
      <c r="N116" s="56">
        <f t="shared" si="16"/>
        <v>13.553272222222159</v>
      </c>
      <c r="O116" s="56">
        <f t="shared" si="17"/>
        <v>9.1258333333356201E-2</v>
      </c>
      <c r="P116" s="56">
        <f>SUM($O$13:O116)</f>
        <v>9.8212722222221558</v>
      </c>
      <c r="Q116" s="56">
        <f t="shared" si="18"/>
        <v>3.7320000000000029</v>
      </c>
      <c r="T116" s="7"/>
      <c r="U116" s="8"/>
      <c r="V116" s="8"/>
    </row>
    <row r="117" spans="1:22" s="3" customFormat="1" x14ac:dyDescent="0.35">
      <c r="A117" s="63">
        <v>0.39366898148148149</v>
      </c>
      <c r="B117" s="81">
        <f t="shared" si="13"/>
        <v>561.99999999999829</v>
      </c>
      <c r="C117" s="54">
        <f t="shared" si="11"/>
        <v>9.3666666666666387</v>
      </c>
      <c r="D117" s="54">
        <f t="shared" si="12"/>
        <v>0.10000000000001563</v>
      </c>
      <c r="E117">
        <v>24.5</v>
      </c>
      <c r="F117" s="31">
        <f>SUM($E$13:E117)</f>
        <v>1890.5</v>
      </c>
      <c r="G117" s="52">
        <f t="shared" si="19"/>
        <v>1.8905000000000001</v>
      </c>
      <c r="H117" s="52">
        <f t="shared" si="20"/>
        <v>1.4625833333333333</v>
      </c>
      <c r="I117" s="87">
        <f t="shared" si="14"/>
        <v>-8.1666666666653902E-6</v>
      </c>
      <c r="J117" s="54">
        <f t="shared" si="15"/>
        <v>0.48999999999992339</v>
      </c>
      <c r="K117" s="54">
        <f t="shared" si="21"/>
        <v>0.97258333333340996</v>
      </c>
      <c r="L117" s="38"/>
      <c r="M117" s="38"/>
      <c r="N117" s="56">
        <f t="shared" si="16"/>
        <v>13.699530555555516</v>
      </c>
      <c r="O117" s="56">
        <f t="shared" si="17"/>
        <v>9.7258333333356206E-2</v>
      </c>
      <c r="P117" s="56">
        <f>SUM($O$13:O117)</f>
        <v>9.9185305555555114</v>
      </c>
      <c r="Q117" s="56">
        <f t="shared" si="18"/>
        <v>3.7810000000000041</v>
      </c>
      <c r="T117" s="7"/>
      <c r="U117" s="8"/>
      <c r="V117" s="8"/>
    </row>
    <row r="118" spans="1:22" s="3" customFormat="1" x14ac:dyDescent="0.35">
      <c r="A118" s="63">
        <v>0.3937268518518518</v>
      </c>
      <c r="B118" s="81">
        <f t="shared" si="13"/>
        <v>566.99999999999591</v>
      </c>
      <c r="C118" s="54">
        <f t="shared" si="11"/>
        <v>9.4499999999999318</v>
      </c>
      <c r="D118" s="54">
        <f t="shared" si="12"/>
        <v>8.3333333333293069E-2</v>
      </c>
      <c r="E118">
        <v>24.5</v>
      </c>
      <c r="F118" s="31">
        <f>SUM($E$13:E118)</f>
        <v>1915</v>
      </c>
      <c r="G118" s="52">
        <f t="shared" si="19"/>
        <v>1.915</v>
      </c>
      <c r="H118" s="54">
        <f t="shared" si="20"/>
        <v>1.4625833333333333</v>
      </c>
      <c r="I118" s="87">
        <f t="shared" si="14"/>
        <v>-9.8000000000047343E-6</v>
      </c>
      <c r="J118" s="54">
        <f t="shared" si="15"/>
        <v>0.58800000000028407</v>
      </c>
      <c r="K118" s="54">
        <f t="shared" si="21"/>
        <v>0.87458333333304927</v>
      </c>
      <c r="L118" s="38"/>
      <c r="M118" s="38"/>
      <c r="N118" s="56">
        <f t="shared" si="16"/>
        <v>13.8214124999999</v>
      </c>
      <c r="O118" s="56">
        <f t="shared" si="17"/>
        <v>7.288194444438556E-2</v>
      </c>
      <c r="P118" s="56">
        <f>SUM($O$13:O118)</f>
        <v>9.9914124999998961</v>
      </c>
      <c r="Q118" s="56">
        <f t="shared" si="18"/>
        <v>3.8300000000000036</v>
      </c>
      <c r="T118" s="7"/>
      <c r="U118" s="8"/>
      <c r="V118" s="8"/>
    </row>
    <row r="119" spans="1:22" s="3" customFormat="1" x14ac:dyDescent="0.35">
      <c r="A119" s="63">
        <v>0.39378472222222222</v>
      </c>
      <c r="B119" s="81">
        <f t="shared" si="13"/>
        <v>571.99999999999989</v>
      </c>
      <c r="C119" s="54">
        <f t="shared" si="11"/>
        <v>9.5333333333333314</v>
      </c>
      <c r="D119" s="54">
        <f t="shared" si="12"/>
        <v>8.3333333333399651E-2</v>
      </c>
      <c r="E119">
        <v>26</v>
      </c>
      <c r="F119" s="31">
        <f>SUM($E$13:E119)</f>
        <v>1941</v>
      </c>
      <c r="G119" s="52">
        <f t="shared" si="19"/>
        <v>1.9410000000000001</v>
      </c>
      <c r="H119" s="52">
        <f t="shared" si="20"/>
        <v>1.4625833333333333</v>
      </c>
      <c r="I119" s="87">
        <f t="shared" si="14"/>
        <v>-1.0399999999991723E-5</v>
      </c>
      <c r="J119" s="54">
        <f t="shared" si="15"/>
        <v>0.6239999999995034</v>
      </c>
      <c r="K119" s="54">
        <f t="shared" si="21"/>
        <v>0.83858333333382995</v>
      </c>
      <c r="L119" s="38"/>
      <c r="M119" s="38"/>
      <c r="N119" s="56">
        <f t="shared" si="16"/>
        <v>13.943294444444442</v>
      </c>
      <c r="O119" s="56">
        <f t="shared" si="17"/>
        <v>6.9881944444541447E-2</v>
      </c>
      <c r="P119" s="56">
        <f>SUM($O$13:O119)</f>
        <v>10.061294444444437</v>
      </c>
      <c r="Q119" s="56">
        <f t="shared" si="18"/>
        <v>3.882000000000005</v>
      </c>
      <c r="T119" s="7"/>
      <c r="U119" s="8"/>
      <c r="V119" s="8"/>
    </row>
    <row r="120" spans="1:22" s="3" customFormat="1" x14ac:dyDescent="0.35">
      <c r="A120" s="63">
        <v>0.39385416666666667</v>
      </c>
      <c r="B120" s="81">
        <f t="shared" si="13"/>
        <v>578.0000000000008</v>
      </c>
      <c r="C120" s="54">
        <f t="shared" si="11"/>
        <v>9.6333333333333471</v>
      </c>
      <c r="D120" s="54">
        <f t="shared" si="12"/>
        <v>0.10000000000001563</v>
      </c>
      <c r="E120">
        <v>26.5</v>
      </c>
      <c r="F120" s="31">
        <f>SUM($E$13:E120)</f>
        <v>1967.5</v>
      </c>
      <c r="G120" s="52">
        <f t="shared" si="19"/>
        <v>1.9675</v>
      </c>
      <c r="H120" s="54">
        <f t="shared" si="20"/>
        <v>1.4625833333333333</v>
      </c>
      <c r="I120" s="87">
        <f t="shared" si="14"/>
        <v>-8.8333333333319551E-6</v>
      </c>
      <c r="J120" s="54">
        <f t="shared" si="15"/>
        <v>0.5299999999999172</v>
      </c>
      <c r="K120" s="54">
        <f t="shared" si="21"/>
        <v>0.93258333333341614</v>
      </c>
      <c r="L120" s="38"/>
      <c r="M120" s="38"/>
      <c r="N120" s="56">
        <f t="shared" si="16"/>
        <v>14.089552777777797</v>
      </c>
      <c r="O120" s="56">
        <f t="shared" si="17"/>
        <v>9.3258333333356189E-2</v>
      </c>
      <c r="P120" s="56">
        <f>SUM($O$13:O120)</f>
        <v>10.154552777777793</v>
      </c>
      <c r="Q120" s="56">
        <f t="shared" si="18"/>
        <v>3.9350000000000041</v>
      </c>
      <c r="T120" s="7"/>
      <c r="U120" s="8"/>
      <c r="V120" s="8"/>
    </row>
    <row r="121" spans="1:22" s="3" customFormat="1" x14ac:dyDescent="0.35">
      <c r="A121" s="63">
        <v>0.39391203703703703</v>
      </c>
      <c r="B121" s="81">
        <f t="shared" si="13"/>
        <v>582.99999999999841</v>
      </c>
      <c r="C121" s="54">
        <f t="shared" si="11"/>
        <v>9.7166666666666401</v>
      </c>
      <c r="D121" s="54">
        <f t="shared" si="12"/>
        <v>8.3333333333293069E-2</v>
      </c>
      <c r="E121">
        <v>28</v>
      </c>
      <c r="F121" s="31">
        <f>SUM($E$13:E121)</f>
        <v>1995.5</v>
      </c>
      <c r="G121" s="52">
        <f t="shared" si="19"/>
        <v>1.9955000000000001</v>
      </c>
      <c r="H121" s="52">
        <f t="shared" si="20"/>
        <v>1.4625833333333333</v>
      </c>
      <c r="I121" s="87">
        <f t="shared" si="14"/>
        <v>-1.1200000000005412E-5</v>
      </c>
      <c r="J121" s="54">
        <f t="shared" si="15"/>
        <v>0.67200000000032467</v>
      </c>
      <c r="K121" s="54">
        <f t="shared" si="21"/>
        <v>0.79058333333300868</v>
      </c>
      <c r="L121" s="38"/>
      <c r="M121" s="38"/>
      <c r="N121" s="56">
        <f t="shared" si="16"/>
        <v>14.211434722222183</v>
      </c>
      <c r="O121" s="56">
        <f t="shared" si="17"/>
        <v>6.5881944444385554E-2</v>
      </c>
      <c r="P121" s="56">
        <f>SUM($O$13:O121)</f>
        <v>10.220434722222178</v>
      </c>
      <c r="Q121" s="56">
        <f t="shared" si="18"/>
        <v>3.991000000000005</v>
      </c>
      <c r="T121" s="7"/>
      <c r="U121" s="8"/>
      <c r="V121" s="8"/>
    </row>
    <row r="122" spans="1:22" s="3" customFormat="1" x14ac:dyDescent="0.35">
      <c r="A122" s="63">
        <v>0.39399305555555553</v>
      </c>
      <c r="B122" s="81">
        <f t="shared" si="13"/>
        <v>589.99999999999636</v>
      </c>
      <c r="C122" s="54">
        <f t="shared" si="11"/>
        <v>9.8333333333332718</v>
      </c>
      <c r="D122" s="54">
        <f t="shared" si="12"/>
        <v>0.11666666666663161</v>
      </c>
      <c r="E122">
        <v>34</v>
      </c>
      <c r="F122" s="31">
        <f>SUM($E$13:E122)</f>
        <v>2029.5</v>
      </c>
      <c r="G122" s="52">
        <f t="shared" si="19"/>
        <v>2.0295000000000001</v>
      </c>
      <c r="H122" s="54">
        <f t="shared" si="20"/>
        <v>1.4625833333333333</v>
      </c>
      <c r="I122" s="87">
        <f t="shared" si="14"/>
        <v>-9.7142857142886324E-6</v>
      </c>
      <c r="J122" s="54">
        <f t="shared" si="15"/>
        <v>0.58285714285731793</v>
      </c>
      <c r="K122" s="54">
        <f t="shared" si="21"/>
        <v>0.87972619047601541</v>
      </c>
      <c r="L122" s="38"/>
      <c r="M122" s="38"/>
      <c r="N122" s="56">
        <f t="shared" si="16"/>
        <v>14.382069444444355</v>
      </c>
      <c r="O122" s="56">
        <f t="shared" si="17"/>
        <v>0.10263472222217096</v>
      </c>
      <c r="P122" s="56">
        <f>SUM($O$13:O122)</f>
        <v>10.323069444444348</v>
      </c>
      <c r="Q122" s="56">
        <f t="shared" si="18"/>
        <v>4.0590000000000064</v>
      </c>
      <c r="T122" s="7"/>
      <c r="U122" s="8"/>
      <c r="V122" s="8"/>
    </row>
    <row r="123" spans="1:22" s="3" customFormat="1" x14ac:dyDescent="0.35">
      <c r="A123" s="63">
        <v>0.39406249999999998</v>
      </c>
      <c r="B123" s="81">
        <f t="shared" si="13"/>
        <v>595.99999999999727</v>
      </c>
      <c r="C123" s="54">
        <f t="shared" si="11"/>
        <v>9.9333333333332874</v>
      </c>
      <c r="D123" s="54">
        <f t="shared" si="12"/>
        <v>0.10000000000001563</v>
      </c>
      <c r="E123">
        <v>29.5</v>
      </c>
      <c r="F123" s="31">
        <f>SUM($E$13:E123)</f>
        <v>2059</v>
      </c>
      <c r="G123" s="52">
        <f t="shared" si="19"/>
        <v>2.0590000000000002</v>
      </c>
      <c r="H123" s="52">
        <f t="shared" si="20"/>
        <v>1.4625833333333333</v>
      </c>
      <c r="I123" s="87">
        <f t="shared" si="14"/>
        <v>-9.8333333333317981E-6</v>
      </c>
      <c r="J123" s="54">
        <f t="shared" si="15"/>
        <v>0.58999999999990782</v>
      </c>
      <c r="K123" s="54">
        <f t="shared" si="21"/>
        <v>0.87258333333342553</v>
      </c>
      <c r="L123" s="38"/>
      <c r="M123" s="38"/>
      <c r="N123" s="56">
        <f t="shared" si="16"/>
        <v>14.528327777777712</v>
      </c>
      <c r="O123" s="56">
        <f t="shared" si="17"/>
        <v>8.7258333333356197E-2</v>
      </c>
      <c r="P123" s="56">
        <f>SUM($O$13:O123)</f>
        <v>10.410327777777704</v>
      </c>
      <c r="Q123" s="56">
        <f t="shared" si="18"/>
        <v>4.1180000000000074</v>
      </c>
      <c r="T123" s="7"/>
      <c r="U123" s="8"/>
      <c r="V123" s="8"/>
    </row>
    <row r="124" spans="1:22" s="3" customFormat="1" x14ac:dyDescent="0.35">
      <c r="A124" s="63">
        <v>0.3941203703703704</v>
      </c>
      <c r="B124" s="81">
        <f t="shared" si="13"/>
        <v>601.00000000000125</v>
      </c>
      <c r="C124" s="54">
        <f t="shared" si="11"/>
        <v>10.016666666666687</v>
      </c>
      <c r="D124" s="54">
        <f t="shared" si="12"/>
        <v>8.3333333333399651E-2</v>
      </c>
      <c r="E124">
        <v>31</v>
      </c>
      <c r="F124" s="31">
        <f>SUM($E$13:E124)</f>
        <v>2090</v>
      </c>
      <c r="G124" s="52">
        <f t="shared" si="19"/>
        <v>2.09</v>
      </c>
      <c r="H124" s="54">
        <f t="shared" si="20"/>
        <v>1.4625833333333333</v>
      </c>
      <c r="I124" s="87">
        <f t="shared" si="14"/>
        <v>-1.2399999999990132E-5</v>
      </c>
      <c r="J124" s="54">
        <f t="shared" si="15"/>
        <v>0.74399999999940791</v>
      </c>
      <c r="K124" s="54">
        <f t="shared" si="21"/>
        <v>0.71858333333392543</v>
      </c>
      <c r="L124" s="38"/>
      <c r="M124" s="38"/>
      <c r="N124" s="56">
        <f t="shared" si="16"/>
        <v>14.650209722222252</v>
      </c>
      <c r="O124" s="56">
        <f t="shared" si="17"/>
        <v>5.9881944444541438E-2</v>
      </c>
      <c r="P124" s="56">
        <f>SUM($O$13:O124)</f>
        <v>10.470209722222245</v>
      </c>
      <c r="Q124" s="56">
        <f t="shared" si="18"/>
        <v>4.1800000000000068</v>
      </c>
      <c r="T124" s="7"/>
      <c r="U124" s="8"/>
      <c r="V124" s="8"/>
    </row>
    <row r="125" spans="1:22" s="3" customFormat="1" x14ac:dyDescent="0.35">
      <c r="A125" s="63">
        <v>0.39417824074074076</v>
      </c>
      <c r="B125" s="81">
        <f t="shared" si="13"/>
        <v>605.99999999999886</v>
      </c>
      <c r="C125" s="54">
        <f t="shared" si="11"/>
        <v>10.09999999999998</v>
      </c>
      <c r="D125" s="54">
        <f t="shared" si="12"/>
        <v>8.3333333333293069E-2</v>
      </c>
      <c r="E125">
        <v>28</v>
      </c>
      <c r="F125" s="31">
        <f>SUM($E$13:E125)</f>
        <v>2118</v>
      </c>
      <c r="G125" s="52">
        <f t="shared" si="19"/>
        <v>2.1179999999999999</v>
      </c>
      <c r="H125" s="52">
        <f t="shared" si="20"/>
        <v>1.4625833333333333</v>
      </c>
      <c r="I125" s="87">
        <f t="shared" si="14"/>
        <v>-1.1200000000005412E-5</v>
      </c>
      <c r="J125" s="54">
        <f t="shared" si="15"/>
        <v>0.67200000000032467</v>
      </c>
      <c r="K125" s="54">
        <f t="shared" si="21"/>
        <v>0.79058333333300868</v>
      </c>
      <c r="L125" s="38"/>
      <c r="M125" s="38"/>
      <c r="N125" s="56">
        <f t="shared" si="16"/>
        <v>14.772091666666638</v>
      </c>
      <c r="O125" s="56">
        <f t="shared" si="17"/>
        <v>6.5881944444385554E-2</v>
      </c>
      <c r="P125" s="56">
        <f>SUM($O$13:O125)</f>
        <v>10.53609166666663</v>
      </c>
      <c r="Q125" s="56">
        <f t="shared" si="18"/>
        <v>4.2360000000000078</v>
      </c>
      <c r="T125" s="7"/>
      <c r="U125" s="8"/>
      <c r="V125" s="8"/>
    </row>
    <row r="126" spans="1:22" s="3" customFormat="1" x14ac:dyDescent="0.35">
      <c r="A126" s="63">
        <v>0.39423611111111106</v>
      </c>
      <c r="B126" s="81">
        <f t="shared" si="13"/>
        <v>610.99999999999636</v>
      </c>
      <c r="C126" s="54">
        <f t="shared" si="11"/>
        <v>10.183333333333273</v>
      </c>
      <c r="D126" s="54">
        <f t="shared" si="12"/>
        <v>8.3333333333293069E-2</v>
      </c>
      <c r="E126">
        <v>28</v>
      </c>
      <c r="F126" s="31">
        <f>SUM($E$13:E126)</f>
        <v>2146</v>
      </c>
      <c r="G126" s="52">
        <f t="shared" si="19"/>
        <v>2.1459999999999999</v>
      </c>
      <c r="H126" s="54">
        <f t="shared" si="20"/>
        <v>1.4625833333333333</v>
      </c>
      <c r="I126" s="87">
        <f t="shared" si="14"/>
        <v>-1.1200000000005412E-5</v>
      </c>
      <c r="J126" s="54">
        <f t="shared" si="15"/>
        <v>0.67200000000032467</v>
      </c>
      <c r="K126" s="54">
        <f t="shared" si="21"/>
        <v>0.79058333333300868</v>
      </c>
      <c r="L126" s="38"/>
      <c r="M126" s="38"/>
      <c r="N126" s="56">
        <f t="shared" si="16"/>
        <v>14.893973611111024</v>
      </c>
      <c r="O126" s="56">
        <f t="shared" si="17"/>
        <v>6.5881944444385554E-2</v>
      </c>
      <c r="P126" s="56">
        <f>SUM($O$13:O126)</f>
        <v>10.601973611111015</v>
      </c>
      <c r="Q126" s="56">
        <f t="shared" si="18"/>
        <v>4.2920000000000087</v>
      </c>
      <c r="T126" s="7"/>
      <c r="U126" s="8"/>
      <c r="V126" s="8"/>
    </row>
    <row r="127" spans="1:22" s="3" customFormat="1" x14ac:dyDescent="0.35">
      <c r="A127" s="63">
        <v>0.39430555555555552</v>
      </c>
      <c r="B127" s="81">
        <f t="shared" si="13"/>
        <v>616.99999999999727</v>
      </c>
      <c r="C127" s="54">
        <f t="shared" si="11"/>
        <v>10.283333333333289</v>
      </c>
      <c r="D127" s="54">
        <f t="shared" si="12"/>
        <v>0.10000000000001563</v>
      </c>
      <c r="E127">
        <v>27.5</v>
      </c>
      <c r="F127" s="31">
        <f>SUM($E$13:E127)</f>
        <v>2173.5</v>
      </c>
      <c r="G127" s="52">
        <f t="shared" si="19"/>
        <v>2.1735000000000002</v>
      </c>
      <c r="H127" s="52">
        <f t="shared" si="20"/>
        <v>1.4625833333333333</v>
      </c>
      <c r="I127" s="87">
        <f t="shared" si="14"/>
        <v>-9.1666666666652349E-6</v>
      </c>
      <c r="J127" s="54">
        <f t="shared" si="15"/>
        <v>0.549999999999914</v>
      </c>
      <c r="K127" s="54">
        <f t="shared" si="21"/>
        <v>0.91258333333341934</v>
      </c>
      <c r="L127" s="38"/>
      <c r="M127" s="38"/>
      <c r="N127" s="56">
        <f t="shared" si="16"/>
        <v>15.040231944444379</v>
      </c>
      <c r="O127" s="56">
        <f t="shared" si="17"/>
        <v>9.1258333333356201E-2</v>
      </c>
      <c r="P127" s="56">
        <f>SUM($O$13:O127)</f>
        <v>10.693231944444371</v>
      </c>
      <c r="Q127" s="56">
        <f t="shared" si="18"/>
        <v>4.3470000000000084</v>
      </c>
      <c r="T127" s="7"/>
      <c r="U127" s="8"/>
      <c r="V127" s="8"/>
    </row>
    <row r="128" spans="1:22" s="3" customFormat="1" x14ac:dyDescent="0.35">
      <c r="A128" s="63">
        <v>0.39436342592592594</v>
      </c>
      <c r="B128" s="81">
        <f t="shared" si="13"/>
        <v>622.00000000000136</v>
      </c>
      <c r="C128" s="54">
        <f t="shared" si="11"/>
        <v>10.366666666666688</v>
      </c>
      <c r="D128" s="54">
        <f t="shared" si="12"/>
        <v>8.3333333333399651E-2</v>
      </c>
      <c r="E128">
        <v>28</v>
      </c>
      <c r="F128" s="31">
        <f>SUM($E$13:E128)</f>
        <v>2201.5</v>
      </c>
      <c r="G128" s="52">
        <f t="shared" si="19"/>
        <v>2.2014999999999998</v>
      </c>
      <c r="H128" s="54">
        <f t="shared" si="20"/>
        <v>1.4625833333333333</v>
      </c>
      <c r="I128" s="87">
        <f t="shared" si="14"/>
        <v>-1.1199999999991087E-5</v>
      </c>
      <c r="J128" s="54">
        <f t="shared" si="15"/>
        <v>0.67199999999946525</v>
      </c>
      <c r="K128" s="54">
        <f t="shared" si="21"/>
        <v>0.7905833333338681</v>
      </c>
      <c r="L128" s="38"/>
      <c r="M128" s="38"/>
      <c r="N128" s="56">
        <f t="shared" si="16"/>
        <v>15.162113888888921</v>
      </c>
      <c r="O128" s="56">
        <f t="shared" si="17"/>
        <v>6.5881944444541443E-2</v>
      </c>
      <c r="P128" s="56">
        <f>SUM($O$13:O128)</f>
        <v>10.759113888888912</v>
      </c>
      <c r="Q128" s="56">
        <f t="shared" si="18"/>
        <v>4.4030000000000094</v>
      </c>
      <c r="T128" s="7"/>
      <c r="U128" s="8"/>
      <c r="V128" s="8"/>
    </row>
    <row r="129" spans="1:22" s="3" customFormat="1" x14ac:dyDescent="0.35">
      <c r="A129" s="63">
        <v>0.3944212962962963</v>
      </c>
      <c r="B129" s="81">
        <f t="shared" si="13"/>
        <v>626.99999999999886</v>
      </c>
      <c r="C129" s="54">
        <f t="shared" si="11"/>
        <v>10.449999999999982</v>
      </c>
      <c r="D129" s="54">
        <f t="shared" si="12"/>
        <v>8.3333333333293069E-2</v>
      </c>
      <c r="E129">
        <v>26.5</v>
      </c>
      <c r="F129" s="31">
        <f>SUM($E$13:E129)</f>
        <v>2228</v>
      </c>
      <c r="G129" s="52">
        <f t="shared" si="19"/>
        <v>2.2280000000000002</v>
      </c>
      <c r="H129" s="52">
        <f t="shared" si="20"/>
        <v>1.4625833333333333</v>
      </c>
      <c r="I129" s="87">
        <f t="shared" si="14"/>
        <v>-1.0600000000005121E-5</v>
      </c>
      <c r="J129" s="54">
        <f t="shared" si="15"/>
        <v>0.63600000000030732</v>
      </c>
      <c r="K129" s="54">
        <f t="shared" si="21"/>
        <v>0.82658333333302603</v>
      </c>
      <c r="L129" s="38"/>
      <c r="M129" s="38"/>
      <c r="N129" s="56">
        <f t="shared" si="16"/>
        <v>15.283995833333307</v>
      </c>
      <c r="O129" s="56">
        <f t="shared" si="17"/>
        <v>6.8881944444385557E-2</v>
      </c>
      <c r="P129" s="56">
        <f>SUM($O$13:O129)</f>
        <v>10.827995833333297</v>
      </c>
      <c r="Q129" s="56">
        <f t="shared" si="18"/>
        <v>4.4560000000000102</v>
      </c>
      <c r="T129" s="7"/>
      <c r="U129" s="8"/>
      <c r="V129" s="8"/>
    </row>
    <row r="130" spans="1:22" s="3" customFormat="1" x14ac:dyDescent="0.35">
      <c r="A130" s="63">
        <v>0.39449074074074075</v>
      </c>
      <c r="B130" s="81">
        <f t="shared" si="13"/>
        <v>632.99999999999977</v>
      </c>
      <c r="C130" s="54">
        <f t="shared" si="11"/>
        <v>10.549999999999997</v>
      </c>
      <c r="D130" s="54">
        <f t="shared" si="12"/>
        <v>0.10000000000001563</v>
      </c>
      <c r="E130">
        <v>29</v>
      </c>
      <c r="F130" s="31">
        <f>SUM($E$13:E130)</f>
        <v>2257</v>
      </c>
      <c r="G130" s="52">
        <f t="shared" si="19"/>
        <v>2.2570000000000001</v>
      </c>
      <c r="H130" s="54">
        <f t="shared" si="20"/>
        <v>1.4625833333333333</v>
      </c>
      <c r="I130" s="87">
        <f t="shared" si="14"/>
        <v>-9.6666666666651556E-6</v>
      </c>
      <c r="J130" s="54">
        <f t="shared" si="15"/>
        <v>0.57999999999990937</v>
      </c>
      <c r="K130" s="54">
        <f t="shared" si="21"/>
        <v>0.88258333333342398</v>
      </c>
      <c r="L130" s="38"/>
      <c r="M130" s="38"/>
      <c r="N130" s="56">
        <f t="shared" si="16"/>
        <v>15.430254166666662</v>
      </c>
      <c r="O130" s="56">
        <f t="shared" si="17"/>
        <v>8.8258333333356198E-2</v>
      </c>
      <c r="P130" s="56">
        <f>SUM($O$13:O130)</f>
        <v>10.916254166666654</v>
      </c>
      <c r="Q130" s="56">
        <f t="shared" si="18"/>
        <v>4.5140000000000082</v>
      </c>
      <c r="T130" s="7"/>
      <c r="U130" s="8"/>
      <c r="V130" s="8"/>
    </row>
    <row r="131" spans="1:22" s="3" customFormat="1" x14ac:dyDescent="0.35">
      <c r="A131" s="63">
        <v>0.39454861111111111</v>
      </c>
      <c r="B131" s="81">
        <f t="shared" si="13"/>
        <v>637.99999999999739</v>
      </c>
      <c r="C131" s="54">
        <f t="shared" si="11"/>
        <v>10.63333333333329</v>
      </c>
      <c r="D131" s="54">
        <f t="shared" si="12"/>
        <v>8.3333333333293069E-2</v>
      </c>
      <c r="E131">
        <v>22</v>
      </c>
      <c r="F131" s="31">
        <f>SUM($E$13:E131)</f>
        <v>2279</v>
      </c>
      <c r="G131" s="52">
        <f t="shared" si="19"/>
        <v>2.2789999999999999</v>
      </c>
      <c r="H131" s="52">
        <f t="shared" si="20"/>
        <v>1.4625833333333333</v>
      </c>
      <c r="I131" s="87">
        <f t="shared" si="14"/>
        <v>-8.8000000000042526E-6</v>
      </c>
      <c r="J131" s="54">
        <f t="shared" si="15"/>
        <v>0.52800000000025515</v>
      </c>
      <c r="K131" s="54">
        <f t="shared" si="21"/>
        <v>0.93458333333307819</v>
      </c>
      <c r="L131" s="38"/>
      <c r="M131" s="38"/>
      <c r="N131" s="56">
        <f t="shared" si="16"/>
        <v>15.552136111111048</v>
      </c>
      <c r="O131" s="56">
        <f t="shared" si="17"/>
        <v>7.7881944444385551E-2</v>
      </c>
      <c r="P131" s="56">
        <f>SUM($O$13:O131)</f>
        <v>10.99413611111104</v>
      </c>
      <c r="Q131" s="56">
        <f t="shared" si="18"/>
        <v>4.5580000000000087</v>
      </c>
      <c r="T131" s="7"/>
      <c r="U131" s="8"/>
      <c r="V131" s="8"/>
    </row>
    <row r="132" spans="1:22" s="3" customFormat="1" x14ac:dyDescent="0.35">
      <c r="A132" s="63">
        <v>0.39462962962962966</v>
      </c>
      <c r="B132" s="81">
        <f t="shared" si="13"/>
        <v>645.00000000000171</v>
      </c>
      <c r="C132" s="54">
        <f t="shared" si="11"/>
        <v>10.750000000000028</v>
      </c>
      <c r="D132" s="54">
        <f t="shared" si="12"/>
        <v>0.11666666666673819</v>
      </c>
      <c r="E132">
        <v>35</v>
      </c>
      <c r="F132" s="31">
        <f>SUM($E$13:E132)</f>
        <v>2314</v>
      </c>
      <c r="G132" s="52">
        <f t="shared" si="19"/>
        <v>2.3140000000000001</v>
      </c>
      <c r="H132" s="54">
        <f t="shared" si="20"/>
        <v>1.4625833333333333</v>
      </c>
      <c r="I132" s="87">
        <f t="shared" si="14"/>
        <v>-9.99999999999387E-6</v>
      </c>
      <c r="J132" s="54">
        <f t="shared" si="15"/>
        <v>0.59999999999963216</v>
      </c>
      <c r="K132" s="54">
        <f t="shared" si="21"/>
        <v>0.86258333333370119</v>
      </c>
      <c r="L132" s="38"/>
      <c r="M132" s="38"/>
      <c r="N132" s="56">
        <f t="shared" si="16"/>
        <v>15.722770833333374</v>
      </c>
      <c r="O132" s="56">
        <f t="shared" si="17"/>
        <v>0.10063472222232683</v>
      </c>
      <c r="P132" s="56">
        <f>SUM($O$13:O132)</f>
        <v>11.094770833333367</v>
      </c>
      <c r="Q132" s="56">
        <f t="shared" si="18"/>
        <v>4.6280000000000072</v>
      </c>
      <c r="T132" s="7"/>
      <c r="U132" s="8"/>
      <c r="V132" s="8"/>
    </row>
    <row r="133" spans="1:22" s="3" customFormat="1" x14ac:dyDescent="0.35">
      <c r="A133" s="63">
        <v>0.39469907407407406</v>
      </c>
      <c r="B133" s="81">
        <f t="shared" si="13"/>
        <v>650.99999999999625</v>
      </c>
      <c r="C133" s="54">
        <f t="shared" si="11"/>
        <v>10.849999999999937</v>
      </c>
      <c r="D133" s="54">
        <f t="shared" si="12"/>
        <v>9.9999999999909051E-2</v>
      </c>
      <c r="E133">
        <v>37</v>
      </c>
      <c r="F133" s="31">
        <f>SUM($E$13:E133)</f>
        <v>2351</v>
      </c>
      <c r="G133" s="52">
        <f t="shared" si="19"/>
        <v>2.351</v>
      </c>
      <c r="H133" s="52">
        <f t="shared" si="20"/>
        <v>1.4625833333333333</v>
      </c>
      <c r="I133" s="87">
        <f t="shared" si="14"/>
        <v>-1.2333333333344551E-5</v>
      </c>
      <c r="J133" s="54">
        <f t="shared" si="15"/>
        <v>0.74000000000067301</v>
      </c>
      <c r="K133" s="54">
        <f t="shared" si="21"/>
        <v>0.72258333333266034</v>
      </c>
      <c r="L133" s="38"/>
      <c r="M133" s="38"/>
      <c r="N133" s="56">
        <f t="shared" si="16"/>
        <v>15.869029166666575</v>
      </c>
      <c r="O133" s="56">
        <f t="shared" si="17"/>
        <v>7.2258333333200309E-2</v>
      </c>
      <c r="P133" s="56">
        <f>SUM($O$13:O133)</f>
        <v>11.167029166666568</v>
      </c>
      <c r="Q133" s="56">
        <f t="shared" si="18"/>
        <v>4.7020000000000071</v>
      </c>
      <c r="T133" s="7"/>
      <c r="U133" s="8"/>
      <c r="V133" s="8"/>
    </row>
    <row r="134" spans="1:22" s="3" customFormat="1" x14ac:dyDescent="0.35">
      <c r="A134" s="63">
        <v>0.39475694444444448</v>
      </c>
      <c r="B134" s="81">
        <f t="shared" si="13"/>
        <v>656.00000000000023</v>
      </c>
      <c r="C134" s="54">
        <f t="shared" si="11"/>
        <v>10.933333333333337</v>
      </c>
      <c r="D134" s="54">
        <f t="shared" si="12"/>
        <v>8.3333333333399651E-2</v>
      </c>
      <c r="E134">
        <v>25</v>
      </c>
      <c r="F134" s="31">
        <f>SUM($E$13:E134)</f>
        <v>2376</v>
      </c>
      <c r="G134" s="52">
        <f t="shared" si="19"/>
        <v>2.3759999999999999</v>
      </c>
      <c r="H134" s="54">
        <f t="shared" si="20"/>
        <v>1.4625833333333333</v>
      </c>
      <c r="I134" s="87">
        <f t="shared" si="14"/>
        <v>-9.9999999999920404E-6</v>
      </c>
      <c r="J134" s="54">
        <f t="shared" si="15"/>
        <v>0.59999999999952247</v>
      </c>
      <c r="K134" s="54">
        <f t="shared" si="21"/>
        <v>0.86258333333381088</v>
      </c>
      <c r="L134" s="38"/>
      <c r="M134" s="38"/>
      <c r="N134" s="56">
        <f t="shared" si="16"/>
        <v>15.990911111111117</v>
      </c>
      <c r="O134" s="56">
        <f t="shared" si="17"/>
        <v>7.1881944444541448E-2</v>
      </c>
      <c r="P134" s="56">
        <f>SUM($O$13:O134)</f>
        <v>11.23891111111111</v>
      </c>
      <c r="Q134" s="56">
        <f t="shared" si="18"/>
        <v>4.7520000000000078</v>
      </c>
      <c r="T134" s="7"/>
      <c r="U134" s="8"/>
      <c r="V134" s="8"/>
    </row>
    <row r="135" spans="1:22" s="3" customFormat="1" x14ac:dyDescent="0.35">
      <c r="A135" s="63">
        <v>0.39482638888888894</v>
      </c>
      <c r="B135" s="81">
        <f t="shared" si="13"/>
        <v>662.00000000000114</v>
      </c>
      <c r="C135" s="54">
        <f t="shared" si="11"/>
        <v>11.033333333333353</v>
      </c>
      <c r="D135" s="54">
        <f t="shared" si="12"/>
        <v>0.10000000000001563</v>
      </c>
      <c r="E135">
        <v>29.5</v>
      </c>
      <c r="F135" s="31">
        <f>SUM($E$13:E135)</f>
        <v>2405.5</v>
      </c>
      <c r="G135" s="52">
        <f t="shared" si="19"/>
        <v>2.4055</v>
      </c>
      <c r="H135" s="52">
        <f t="shared" si="20"/>
        <v>1.4625833333333333</v>
      </c>
      <c r="I135" s="87">
        <f t="shared" si="14"/>
        <v>-9.8333333333317981E-6</v>
      </c>
      <c r="J135" s="54">
        <f t="shared" si="15"/>
        <v>0.58999999999990782</v>
      </c>
      <c r="K135" s="54">
        <f t="shared" si="21"/>
        <v>0.87258333333342553</v>
      </c>
      <c r="L135" s="38"/>
      <c r="M135" s="38"/>
      <c r="N135" s="56">
        <f t="shared" si="16"/>
        <v>16.137169444444474</v>
      </c>
      <c r="O135" s="56">
        <f t="shared" si="17"/>
        <v>8.7258333333356197E-2</v>
      </c>
      <c r="P135" s="56">
        <f>SUM($O$13:O135)</f>
        <v>11.326169444444465</v>
      </c>
      <c r="Q135" s="56">
        <f t="shared" si="18"/>
        <v>4.8110000000000088</v>
      </c>
      <c r="T135" s="7"/>
      <c r="U135" s="8"/>
      <c r="V135" s="8"/>
    </row>
    <row r="136" spans="1:22" s="3" customFormat="1" x14ac:dyDescent="0.35">
      <c r="A136" s="63">
        <v>0.39488425925925924</v>
      </c>
      <c r="B136" s="81">
        <f t="shared" si="13"/>
        <v>666.99999999999875</v>
      </c>
      <c r="C136" s="54">
        <f t="shared" si="11"/>
        <v>11.116666666666646</v>
      </c>
      <c r="D136" s="54">
        <f t="shared" si="12"/>
        <v>8.3333333333293069E-2</v>
      </c>
      <c r="E136">
        <v>28.5</v>
      </c>
      <c r="F136" s="31">
        <f>SUM($E$13:E136)</f>
        <v>2434</v>
      </c>
      <c r="G136" s="52">
        <f t="shared" si="19"/>
        <v>2.4340000000000002</v>
      </c>
      <c r="H136" s="54">
        <f t="shared" si="20"/>
        <v>1.4625833333333333</v>
      </c>
      <c r="I136" s="87">
        <f t="shared" si="14"/>
        <v>-1.1400000000005508E-5</v>
      </c>
      <c r="J136" s="54">
        <f t="shared" si="15"/>
        <v>0.68400000000033045</v>
      </c>
      <c r="K136" s="54">
        <f t="shared" si="21"/>
        <v>0.77858333333300289</v>
      </c>
      <c r="L136" s="38"/>
      <c r="M136" s="38"/>
      <c r="N136" s="56">
        <f t="shared" si="16"/>
        <v>16.25905138888886</v>
      </c>
      <c r="O136" s="56">
        <f t="shared" si="17"/>
        <v>6.4881944444385553E-2</v>
      </c>
      <c r="P136" s="56">
        <f>SUM($O$13:O136)</f>
        <v>11.391051388888851</v>
      </c>
      <c r="Q136" s="56">
        <f t="shared" si="18"/>
        <v>4.8680000000000092</v>
      </c>
      <c r="T136" s="7"/>
      <c r="U136" s="8"/>
      <c r="V136" s="8"/>
    </row>
    <row r="137" spans="1:22" s="3" customFormat="1" x14ac:dyDescent="0.35">
      <c r="A137" s="63">
        <v>0.3949421296296296</v>
      </c>
      <c r="B137" s="81">
        <f t="shared" si="13"/>
        <v>671.99999999999636</v>
      </c>
      <c r="C137" s="54">
        <f t="shared" si="11"/>
        <v>11.199999999999939</v>
      </c>
      <c r="D137" s="54">
        <f t="shared" si="12"/>
        <v>8.3333333333293069E-2</v>
      </c>
      <c r="E137">
        <v>29.5</v>
      </c>
      <c r="F137" s="31">
        <f>SUM($E$13:E137)</f>
        <v>2463.5</v>
      </c>
      <c r="G137" s="52">
        <f t="shared" si="19"/>
        <v>2.4634999999999998</v>
      </c>
      <c r="H137" s="52">
        <f t="shared" si="20"/>
        <v>1.4625833333333333</v>
      </c>
      <c r="I137" s="87">
        <f t="shared" si="14"/>
        <v>-1.1800000000005703E-5</v>
      </c>
      <c r="J137" s="54">
        <f t="shared" si="15"/>
        <v>0.70800000000034213</v>
      </c>
      <c r="K137" s="54">
        <f t="shared" si="21"/>
        <v>0.75458333333299121</v>
      </c>
      <c r="L137" s="38"/>
      <c r="M137" s="38"/>
      <c r="N137" s="56">
        <f t="shared" si="16"/>
        <v>16.380933333333243</v>
      </c>
      <c r="O137" s="56">
        <f t="shared" si="17"/>
        <v>6.2881944444385551E-2</v>
      </c>
      <c r="P137" s="56">
        <f>SUM($O$13:O137)</f>
        <v>11.453933333333236</v>
      </c>
      <c r="Q137" s="56">
        <f t="shared" si="18"/>
        <v>4.9270000000000067</v>
      </c>
      <c r="T137" s="7"/>
      <c r="U137" s="8"/>
      <c r="V137" s="8"/>
    </row>
    <row r="138" spans="1:22" s="3" customFormat="1" x14ac:dyDescent="0.35">
      <c r="A138" s="63">
        <v>0.39501157407407406</v>
      </c>
      <c r="B138" s="81">
        <f t="shared" si="13"/>
        <v>677.99999999999727</v>
      </c>
      <c r="C138" s="54">
        <f t="shared" si="11"/>
        <v>11.299999999999955</v>
      </c>
      <c r="D138" s="54">
        <f t="shared" si="12"/>
        <v>0.10000000000001563</v>
      </c>
      <c r="E138">
        <v>28</v>
      </c>
      <c r="F138" s="31">
        <f>SUM($E$13:E138)</f>
        <v>2491.5</v>
      </c>
      <c r="G138" s="52">
        <f t="shared" si="19"/>
        <v>2.4914999999999998</v>
      </c>
      <c r="H138" s="54">
        <f t="shared" si="20"/>
        <v>1.4625833333333333</v>
      </c>
      <c r="I138" s="87">
        <f t="shared" si="14"/>
        <v>-9.333333333331874E-6</v>
      </c>
      <c r="J138" s="54">
        <f t="shared" si="15"/>
        <v>0.55999999999991246</v>
      </c>
      <c r="K138" s="54">
        <f t="shared" si="21"/>
        <v>0.90258333333342089</v>
      </c>
      <c r="L138" s="38"/>
      <c r="M138" s="38"/>
      <c r="N138" s="56">
        <f t="shared" si="16"/>
        <v>16.527191666666599</v>
      </c>
      <c r="O138" s="56">
        <f t="shared" si="17"/>
        <v>9.02583333333562E-2</v>
      </c>
      <c r="P138" s="56">
        <f>SUM($O$13:O138)</f>
        <v>11.544191666666592</v>
      </c>
      <c r="Q138" s="56">
        <f t="shared" si="18"/>
        <v>4.9830000000000076</v>
      </c>
      <c r="T138" s="7"/>
      <c r="U138" s="8"/>
      <c r="V138" s="8"/>
    </row>
    <row r="139" spans="1:22" s="3" customFormat="1" x14ac:dyDescent="0.35">
      <c r="A139" s="63">
        <v>0.39506944444444447</v>
      </c>
      <c r="B139" s="81">
        <f t="shared" si="13"/>
        <v>683.00000000000125</v>
      </c>
      <c r="C139" s="54">
        <f t="shared" si="11"/>
        <v>11.383333333333354</v>
      </c>
      <c r="D139" s="54">
        <f t="shared" si="12"/>
        <v>8.3333333333399651E-2</v>
      </c>
      <c r="E139">
        <v>29.5</v>
      </c>
      <c r="F139" s="31">
        <f>SUM($E$13:E139)</f>
        <v>2521</v>
      </c>
      <c r="G139" s="52">
        <f t="shared" si="19"/>
        <v>2.5209999999999999</v>
      </c>
      <c r="H139" s="52">
        <f t="shared" si="20"/>
        <v>1.4625833333333333</v>
      </c>
      <c r="I139" s="87">
        <f t="shared" si="14"/>
        <v>-1.1799999999990609E-5</v>
      </c>
      <c r="J139" s="54">
        <f t="shared" si="15"/>
        <v>0.70799999999943652</v>
      </c>
      <c r="K139" s="54">
        <f t="shared" si="21"/>
        <v>0.75458333333389682</v>
      </c>
      <c r="L139" s="38"/>
      <c r="M139" s="38"/>
      <c r="N139" s="56">
        <f t="shared" si="16"/>
        <v>16.649073611111142</v>
      </c>
      <c r="O139" s="56">
        <f t="shared" si="17"/>
        <v>6.288194444454144E-2</v>
      </c>
      <c r="P139" s="56">
        <f>SUM($O$13:O139)</f>
        <v>11.607073611111133</v>
      </c>
      <c r="Q139" s="56">
        <f t="shared" si="18"/>
        <v>5.0420000000000087</v>
      </c>
      <c r="T139" s="7"/>
      <c r="U139" s="8"/>
      <c r="V139" s="8"/>
    </row>
    <row r="140" spans="1:22" s="3" customFormat="1" x14ac:dyDescent="0.35">
      <c r="A140" s="63">
        <v>0.39513888888888887</v>
      </c>
      <c r="B140" s="81">
        <f t="shared" si="13"/>
        <v>688.99999999999579</v>
      </c>
      <c r="C140" s="54">
        <f t="shared" si="11"/>
        <v>11.483333333333263</v>
      </c>
      <c r="D140" s="54">
        <f t="shared" si="12"/>
        <v>9.9999999999909051E-2</v>
      </c>
      <c r="E140">
        <v>29</v>
      </c>
      <c r="F140" s="31">
        <f>SUM($E$13:E140)</f>
        <v>2550</v>
      </c>
      <c r="G140" s="52">
        <f t="shared" si="19"/>
        <v>2.5499999999999998</v>
      </c>
      <c r="H140" s="54">
        <f t="shared" si="20"/>
        <v>1.4625833333333333</v>
      </c>
      <c r="I140" s="87">
        <f t="shared" si="14"/>
        <v>-9.6666666666754589E-6</v>
      </c>
      <c r="J140" s="54">
        <f t="shared" si="15"/>
        <v>0.58000000000052754</v>
      </c>
      <c r="K140" s="54">
        <f t="shared" si="21"/>
        <v>0.88258333333280581</v>
      </c>
      <c r="L140" s="38"/>
      <c r="M140" s="38"/>
      <c r="N140" s="56">
        <f t="shared" si="16"/>
        <v>16.795331944444342</v>
      </c>
      <c r="O140" s="56">
        <f t="shared" si="17"/>
        <v>8.8258333333200309E-2</v>
      </c>
      <c r="P140" s="56">
        <f>SUM($O$13:O140)</f>
        <v>11.695331944444334</v>
      </c>
      <c r="Q140" s="56">
        <f t="shared" si="18"/>
        <v>5.1000000000000085</v>
      </c>
      <c r="T140" s="7"/>
      <c r="U140" s="8"/>
      <c r="V140" s="8"/>
    </row>
    <row r="141" spans="1:22" s="3" customFormat="1" x14ac:dyDescent="0.35">
      <c r="A141" s="63">
        <v>0.39519675925925929</v>
      </c>
      <c r="B141" s="81">
        <f t="shared" si="13"/>
        <v>693.99999999999977</v>
      </c>
      <c r="C141" s="54">
        <f t="shared" ref="C141:C204" si="22">(A141*24-$A$13*24)*60</f>
        <v>11.566666666666663</v>
      </c>
      <c r="D141" s="54">
        <f t="shared" ref="D141:D204" si="23">(A141*24-A140*24)*60</f>
        <v>8.3333333333399651E-2</v>
      </c>
      <c r="E141">
        <v>29</v>
      </c>
      <c r="F141" s="31">
        <f>SUM($E$13:E141)</f>
        <v>2579</v>
      </c>
      <c r="G141" s="52">
        <f t="shared" si="19"/>
        <v>2.5790000000000002</v>
      </c>
      <c r="H141" s="52">
        <f t="shared" si="20"/>
        <v>1.4625833333333333</v>
      </c>
      <c r="I141" s="87">
        <f t="shared" si="14"/>
        <v>-1.159999999999077E-5</v>
      </c>
      <c r="J141" s="54">
        <f t="shared" si="15"/>
        <v>0.69599999999944617</v>
      </c>
      <c r="K141" s="54">
        <f t="shared" si="21"/>
        <v>0.76658333333388717</v>
      </c>
      <c r="L141" s="38"/>
      <c r="M141" s="38"/>
      <c r="N141" s="56">
        <f t="shared" si="16"/>
        <v>16.917213888888885</v>
      </c>
      <c r="O141" s="56">
        <f t="shared" si="17"/>
        <v>6.3881944444541441E-2</v>
      </c>
      <c r="P141" s="56">
        <f>SUM($O$13:O141)</f>
        <v>11.759213888888874</v>
      </c>
      <c r="Q141" s="56">
        <f t="shared" si="18"/>
        <v>5.1580000000000101</v>
      </c>
      <c r="T141" s="7"/>
      <c r="U141" s="8"/>
      <c r="V141" s="8"/>
    </row>
    <row r="142" spans="1:22" s="3" customFormat="1" x14ac:dyDescent="0.35">
      <c r="A142" s="63">
        <v>0.39527777777777778</v>
      </c>
      <c r="B142" s="81">
        <f t="shared" ref="B142:B205" si="24">C142*60</f>
        <v>700.99999999999773</v>
      </c>
      <c r="C142" s="54">
        <f t="shared" si="22"/>
        <v>11.683333333333294</v>
      </c>
      <c r="D142" s="54">
        <f t="shared" si="23"/>
        <v>0.11666666666663161</v>
      </c>
      <c r="E142">
        <v>34</v>
      </c>
      <c r="F142" s="31">
        <f>SUM($E$13:E142)</f>
        <v>2613</v>
      </c>
      <c r="G142" s="52">
        <f t="shared" si="19"/>
        <v>2.613</v>
      </c>
      <c r="H142" s="54">
        <f t="shared" si="20"/>
        <v>1.4625833333333333</v>
      </c>
      <c r="I142" s="87">
        <f t="shared" ref="I142:I205" si="25">-J142/1000/60</f>
        <v>-9.7142857142886324E-6</v>
      </c>
      <c r="J142" s="54">
        <f t="shared" ref="J142:J205" si="26">2*E142/(1000*D142*1)</f>
        <v>0.58285714285731793</v>
      </c>
      <c r="K142" s="54">
        <f t="shared" si="21"/>
        <v>0.87972619047601541</v>
      </c>
      <c r="L142" s="38"/>
      <c r="M142" s="38"/>
      <c r="N142" s="56">
        <f t="shared" ref="N142:N205" si="27">C142*H142</f>
        <v>17.087848611111056</v>
      </c>
      <c r="O142" s="56">
        <f t="shared" ref="O142:O205" si="28">K142*(D142)</f>
        <v>0.10263472222217096</v>
      </c>
      <c r="P142" s="56">
        <f>SUM($O$13:O142)</f>
        <v>11.861848611111045</v>
      </c>
      <c r="Q142" s="56">
        <f t="shared" ref="Q142:Q205" si="29">N142-P142</f>
        <v>5.2260000000000115</v>
      </c>
      <c r="T142" s="7"/>
      <c r="U142" s="8"/>
      <c r="V142" s="8"/>
    </row>
    <row r="143" spans="1:22" s="3" customFormat="1" x14ac:dyDescent="0.35">
      <c r="A143" s="63">
        <v>0.3953356481481482</v>
      </c>
      <c r="B143" s="81">
        <f t="shared" si="24"/>
        <v>706.00000000000159</v>
      </c>
      <c r="C143" s="54">
        <f t="shared" si="22"/>
        <v>11.766666666666694</v>
      </c>
      <c r="D143" s="54">
        <f t="shared" si="23"/>
        <v>8.3333333333399651E-2</v>
      </c>
      <c r="E143">
        <v>28</v>
      </c>
      <c r="F143" s="31">
        <f>SUM($E$13:E143)</f>
        <v>2641</v>
      </c>
      <c r="G143" s="52">
        <f t="shared" ref="G143:G206" si="30">F143/1000</f>
        <v>2.641</v>
      </c>
      <c r="H143" s="52">
        <f t="shared" ref="H143:H206" si="31">IF($C$4=$C$5,$D$5,IF($C$4=$C$6,$D$6,IF($C$4=$C$7,$D$7,$D$8)))</f>
        <v>1.4625833333333333</v>
      </c>
      <c r="I143" s="87">
        <f t="shared" si="25"/>
        <v>-1.1199999999991087E-5</v>
      </c>
      <c r="J143" s="54">
        <f t="shared" si="26"/>
        <v>0.67199999999946525</v>
      </c>
      <c r="K143" s="54">
        <f t="shared" ref="K143:K206" si="32">H143-J143</f>
        <v>0.7905833333338681</v>
      </c>
      <c r="L143" s="38"/>
      <c r="M143" s="38"/>
      <c r="N143" s="56">
        <f t="shared" si="27"/>
        <v>17.209730555555595</v>
      </c>
      <c r="O143" s="56">
        <f t="shared" si="28"/>
        <v>6.5881944444541443E-2</v>
      </c>
      <c r="P143" s="56">
        <f>SUM($O$13:O143)</f>
        <v>11.927730555555586</v>
      </c>
      <c r="Q143" s="56">
        <f t="shared" si="29"/>
        <v>5.2820000000000089</v>
      </c>
      <c r="T143" s="7"/>
      <c r="U143" s="8"/>
      <c r="V143" s="8"/>
    </row>
    <row r="144" spans="1:22" s="3" customFormat="1" x14ac:dyDescent="0.35">
      <c r="A144" s="63">
        <v>0.39540509259259254</v>
      </c>
      <c r="B144" s="81">
        <f t="shared" si="24"/>
        <v>711.99999999999613</v>
      </c>
      <c r="C144" s="54">
        <f t="shared" si="22"/>
        <v>11.866666666666603</v>
      </c>
      <c r="D144" s="54">
        <f t="shared" si="23"/>
        <v>9.9999999999909051E-2</v>
      </c>
      <c r="E144">
        <v>28.5</v>
      </c>
      <c r="F144" s="31">
        <f>SUM($E$13:E144)</f>
        <v>2669.5</v>
      </c>
      <c r="G144" s="52">
        <f t="shared" si="30"/>
        <v>2.6695000000000002</v>
      </c>
      <c r="H144" s="54">
        <f t="shared" si="31"/>
        <v>1.4625833333333333</v>
      </c>
      <c r="I144" s="87">
        <f t="shared" si="25"/>
        <v>-9.5000000000086403E-6</v>
      </c>
      <c r="J144" s="54">
        <f t="shared" si="26"/>
        <v>0.57000000000051843</v>
      </c>
      <c r="K144" s="54">
        <f t="shared" si="32"/>
        <v>0.89258333333281492</v>
      </c>
      <c r="L144" s="38"/>
      <c r="M144" s="38"/>
      <c r="N144" s="56">
        <f t="shared" si="27"/>
        <v>17.355988888888795</v>
      </c>
      <c r="O144" s="56">
        <f t="shared" si="28"/>
        <v>8.925833333320031E-2</v>
      </c>
      <c r="P144" s="56">
        <f>SUM($O$13:O144)</f>
        <v>12.016988888888786</v>
      </c>
      <c r="Q144" s="56">
        <f t="shared" si="29"/>
        <v>5.3390000000000093</v>
      </c>
      <c r="T144" s="7"/>
      <c r="U144" s="8"/>
      <c r="V144" s="8"/>
    </row>
    <row r="145" spans="1:22" s="3" customFormat="1" x14ac:dyDescent="0.35">
      <c r="A145" s="63">
        <v>0.39546296296296296</v>
      </c>
      <c r="B145" s="81">
        <f t="shared" si="24"/>
        <v>717.00000000000023</v>
      </c>
      <c r="C145" s="54">
        <f t="shared" si="22"/>
        <v>11.950000000000003</v>
      </c>
      <c r="D145" s="54">
        <f t="shared" si="23"/>
        <v>8.3333333333399651E-2</v>
      </c>
      <c r="E145">
        <v>27</v>
      </c>
      <c r="F145" s="31">
        <f>SUM($E$13:E145)</f>
        <v>2696.5</v>
      </c>
      <c r="G145" s="52">
        <f t="shared" si="30"/>
        <v>2.6964999999999999</v>
      </c>
      <c r="H145" s="52">
        <f t="shared" si="31"/>
        <v>1.4625833333333333</v>
      </c>
      <c r="I145" s="87">
        <f t="shared" si="25"/>
        <v>-1.0799999999991404E-5</v>
      </c>
      <c r="J145" s="54">
        <f t="shared" si="26"/>
        <v>0.64799999999948432</v>
      </c>
      <c r="K145" s="54">
        <f t="shared" si="32"/>
        <v>0.81458333333384902</v>
      </c>
      <c r="L145" s="38"/>
      <c r="M145" s="38"/>
      <c r="N145" s="56">
        <f t="shared" si="27"/>
        <v>17.477870833333338</v>
      </c>
      <c r="O145" s="56">
        <f t="shared" si="28"/>
        <v>6.7881944444541445E-2</v>
      </c>
      <c r="P145" s="56">
        <f>SUM($O$13:O145)</f>
        <v>12.084870833333328</v>
      </c>
      <c r="Q145" s="56">
        <f t="shared" si="29"/>
        <v>5.3930000000000096</v>
      </c>
      <c r="T145" s="7"/>
      <c r="U145" s="8"/>
      <c r="V145" s="8"/>
    </row>
    <row r="146" spans="1:22" s="3" customFormat="1" x14ac:dyDescent="0.35">
      <c r="A146" s="63">
        <v>0.39552083333333332</v>
      </c>
      <c r="B146" s="81">
        <f t="shared" si="24"/>
        <v>721.99999999999773</v>
      </c>
      <c r="C146" s="54">
        <f t="shared" si="22"/>
        <v>12.033333333333296</v>
      </c>
      <c r="D146" s="54">
        <f t="shared" si="23"/>
        <v>8.3333333333293069E-2</v>
      </c>
      <c r="E146">
        <v>27.5</v>
      </c>
      <c r="F146" s="31">
        <f>SUM($E$13:E146)</f>
        <v>2724</v>
      </c>
      <c r="G146" s="52">
        <f t="shared" si="30"/>
        <v>2.7240000000000002</v>
      </c>
      <c r="H146" s="54">
        <f t="shared" si="31"/>
        <v>1.4625833333333333</v>
      </c>
      <c r="I146" s="87">
        <f t="shared" si="25"/>
        <v>-1.1000000000005314E-5</v>
      </c>
      <c r="J146" s="54">
        <f t="shared" si="26"/>
        <v>0.66000000000031889</v>
      </c>
      <c r="K146" s="54">
        <f t="shared" si="32"/>
        <v>0.80258333333301446</v>
      </c>
      <c r="L146" s="38"/>
      <c r="M146" s="38"/>
      <c r="N146" s="56">
        <f t="shared" si="27"/>
        <v>17.599752777777724</v>
      </c>
      <c r="O146" s="56">
        <f t="shared" si="28"/>
        <v>6.6881944444385555E-2</v>
      </c>
      <c r="P146" s="56">
        <f>SUM($O$13:O146)</f>
        <v>12.151752777777714</v>
      </c>
      <c r="Q146" s="56">
        <f t="shared" si="29"/>
        <v>5.4480000000000093</v>
      </c>
      <c r="T146" s="7"/>
      <c r="U146" s="8"/>
      <c r="V146" s="8"/>
    </row>
    <row r="147" spans="1:22" s="3" customFormat="1" x14ac:dyDescent="0.35">
      <c r="A147" s="63">
        <v>0.39557870370370374</v>
      </c>
      <c r="B147" s="81">
        <f t="shared" si="24"/>
        <v>727.00000000000171</v>
      </c>
      <c r="C147" s="54">
        <f t="shared" si="22"/>
        <v>12.116666666666696</v>
      </c>
      <c r="D147" s="54">
        <f t="shared" si="23"/>
        <v>8.3333333333399651E-2</v>
      </c>
      <c r="E147">
        <v>27</v>
      </c>
      <c r="F147" s="31">
        <f>SUM($E$13:E147)</f>
        <v>2751</v>
      </c>
      <c r="G147" s="52">
        <f t="shared" si="30"/>
        <v>2.7509999999999999</v>
      </c>
      <c r="H147" s="52">
        <f t="shared" si="31"/>
        <v>1.4625833333333333</v>
      </c>
      <c r="I147" s="87">
        <f t="shared" si="25"/>
        <v>-1.0799999999991404E-5</v>
      </c>
      <c r="J147" s="54">
        <f t="shared" si="26"/>
        <v>0.64799999999948432</v>
      </c>
      <c r="K147" s="54">
        <f t="shared" si="32"/>
        <v>0.81458333333384902</v>
      </c>
      <c r="L147" s="38"/>
      <c r="M147" s="38"/>
      <c r="N147" s="56">
        <f t="shared" si="27"/>
        <v>17.721634722222266</v>
      </c>
      <c r="O147" s="56">
        <f t="shared" si="28"/>
        <v>6.7881944444541445E-2</v>
      </c>
      <c r="P147" s="56">
        <f>SUM($O$13:O147)</f>
        <v>12.219634722222256</v>
      </c>
      <c r="Q147" s="56">
        <f t="shared" si="29"/>
        <v>5.5020000000000095</v>
      </c>
      <c r="T147" s="7"/>
      <c r="U147" s="8"/>
      <c r="V147" s="8"/>
    </row>
    <row r="148" spans="1:22" s="3" customFormat="1" x14ac:dyDescent="0.35">
      <c r="A148" s="63">
        <v>0.39564814814814814</v>
      </c>
      <c r="B148" s="81">
        <f t="shared" si="24"/>
        <v>732.99999999999625</v>
      </c>
      <c r="C148" s="54">
        <f t="shared" si="22"/>
        <v>12.216666666666605</v>
      </c>
      <c r="D148" s="54">
        <f t="shared" si="23"/>
        <v>9.9999999999909051E-2</v>
      </c>
      <c r="E148">
        <v>27.5</v>
      </c>
      <c r="F148" s="31">
        <f>SUM($E$13:E148)</f>
        <v>2778.5</v>
      </c>
      <c r="G148" s="52">
        <f t="shared" si="30"/>
        <v>2.7785000000000002</v>
      </c>
      <c r="H148" s="54">
        <f t="shared" si="31"/>
        <v>1.4625833333333333</v>
      </c>
      <c r="I148" s="87">
        <f t="shared" si="25"/>
        <v>-9.1666666666750029E-6</v>
      </c>
      <c r="J148" s="54">
        <f t="shared" si="26"/>
        <v>0.5500000000005002</v>
      </c>
      <c r="K148" s="54">
        <f t="shared" si="32"/>
        <v>0.91258333333283315</v>
      </c>
      <c r="L148" s="38"/>
      <c r="M148" s="38"/>
      <c r="N148" s="56">
        <f t="shared" si="27"/>
        <v>17.867893055555466</v>
      </c>
      <c r="O148" s="56">
        <f t="shared" si="28"/>
        <v>9.1258333333200312E-2</v>
      </c>
      <c r="P148" s="56">
        <f>SUM($O$13:O148)</f>
        <v>12.310893055555457</v>
      </c>
      <c r="Q148" s="56">
        <f t="shared" si="29"/>
        <v>5.5570000000000093</v>
      </c>
      <c r="T148" s="7"/>
      <c r="U148" s="8"/>
      <c r="V148" s="8"/>
    </row>
    <row r="149" spans="1:22" s="3" customFormat="1" x14ac:dyDescent="0.35">
      <c r="A149" s="63">
        <v>0.39570601851851855</v>
      </c>
      <c r="B149" s="81">
        <f t="shared" si="24"/>
        <v>738.00000000000023</v>
      </c>
      <c r="C149" s="54">
        <f t="shared" si="22"/>
        <v>12.300000000000004</v>
      </c>
      <c r="D149" s="54">
        <f t="shared" si="23"/>
        <v>8.3333333333399651E-2</v>
      </c>
      <c r="E149">
        <v>23.5</v>
      </c>
      <c r="F149" s="31">
        <f>SUM($E$13:E149)</f>
        <v>2802</v>
      </c>
      <c r="G149" s="52">
        <f t="shared" si="30"/>
        <v>2.802</v>
      </c>
      <c r="H149" s="52">
        <f t="shared" si="31"/>
        <v>1.4625833333333333</v>
      </c>
      <c r="I149" s="87">
        <f t="shared" si="25"/>
        <v>-9.3999999999925205E-6</v>
      </c>
      <c r="J149" s="54">
        <f t="shared" si="26"/>
        <v>0.56399999999955119</v>
      </c>
      <c r="K149" s="54">
        <f t="shared" si="32"/>
        <v>0.89858333333378215</v>
      </c>
      <c r="L149" s="38"/>
      <c r="M149" s="38"/>
      <c r="N149" s="56">
        <f t="shared" si="27"/>
        <v>17.989775000000005</v>
      </c>
      <c r="O149" s="56">
        <f t="shared" si="28"/>
        <v>7.4881944444541437E-2</v>
      </c>
      <c r="P149" s="56">
        <f>SUM($O$13:O149)</f>
        <v>12.385774999999999</v>
      </c>
      <c r="Q149" s="56">
        <f t="shared" si="29"/>
        <v>5.6040000000000063</v>
      </c>
      <c r="T149" s="7"/>
      <c r="U149" s="8"/>
      <c r="V149" s="8"/>
    </row>
    <row r="150" spans="1:22" s="3" customFormat="1" x14ac:dyDescent="0.35">
      <c r="A150" s="63">
        <v>0.39576388888888886</v>
      </c>
      <c r="B150" s="81">
        <f t="shared" si="24"/>
        <v>742.99999999999784</v>
      </c>
      <c r="C150" s="54">
        <f t="shared" si="22"/>
        <v>12.383333333333297</v>
      </c>
      <c r="D150" s="54">
        <f t="shared" si="23"/>
        <v>8.3333333333293069E-2</v>
      </c>
      <c r="E150">
        <v>29</v>
      </c>
      <c r="F150" s="31">
        <f>SUM($E$13:E150)</f>
        <v>2831</v>
      </c>
      <c r="G150" s="52">
        <f t="shared" si="30"/>
        <v>2.831</v>
      </c>
      <c r="H150" s="54">
        <f t="shared" si="31"/>
        <v>1.4625833333333333</v>
      </c>
      <c r="I150" s="87">
        <f t="shared" si="25"/>
        <v>-1.1600000000005603E-5</v>
      </c>
      <c r="J150" s="54">
        <f t="shared" si="26"/>
        <v>0.69600000000033624</v>
      </c>
      <c r="K150" s="54">
        <f t="shared" si="32"/>
        <v>0.76658333333299711</v>
      </c>
      <c r="L150" s="38"/>
      <c r="M150" s="38"/>
      <c r="N150" s="56">
        <f t="shared" si="27"/>
        <v>18.111656944444391</v>
      </c>
      <c r="O150" s="56">
        <f t="shared" si="28"/>
        <v>6.3881944444385566E-2</v>
      </c>
      <c r="P150" s="56">
        <f>SUM($O$13:O150)</f>
        <v>12.449656944444385</v>
      </c>
      <c r="Q150" s="56">
        <f t="shared" si="29"/>
        <v>5.6620000000000061</v>
      </c>
      <c r="T150" s="7"/>
      <c r="U150" s="8"/>
      <c r="V150" s="8"/>
    </row>
    <row r="151" spans="1:22" s="3" customFormat="1" x14ac:dyDescent="0.35">
      <c r="A151" s="63">
        <v>0.39583333333333331</v>
      </c>
      <c r="B151" s="81">
        <f t="shared" si="24"/>
        <v>748.99999999999875</v>
      </c>
      <c r="C151" s="54">
        <f t="shared" si="22"/>
        <v>12.483333333333313</v>
      </c>
      <c r="D151" s="54">
        <f t="shared" si="23"/>
        <v>0.10000000000001563</v>
      </c>
      <c r="E151">
        <v>34.5</v>
      </c>
      <c r="F151" s="31">
        <f>SUM($E$13:E151)</f>
        <v>2865.5</v>
      </c>
      <c r="G151" s="52">
        <f t="shared" si="30"/>
        <v>2.8654999999999999</v>
      </c>
      <c r="H151" s="52">
        <f t="shared" si="31"/>
        <v>1.4625833333333333</v>
      </c>
      <c r="I151" s="87">
        <f t="shared" si="25"/>
        <v>-1.1499999999998203E-5</v>
      </c>
      <c r="J151" s="54">
        <f t="shared" si="26"/>
        <v>0.68999999999989214</v>
      </c>
      <c r="K151" s="54">
        <f t="shared" si="32"/>
        <v>0.7725833333334412</v>
      </c>
      <c r="L151" s="38"/>
      <c r="M151" s="38"/>
      <c r="N151" s="56">
        <f t="shared" si="27"/>
        <v>18.257915277777748</v>
      </c>
      <c r="O151" s="56">
        <f t="shared" si="28"/>
        <v>7.7258333333356202E-2</v>
      </c>
      <c r="P151" s="56">
        <f>SUM($O$13:O151)</f>
        <v>12.526915277777741</v>
      </c>
      <c r="Q151" s="56">
        <f t="shared" si="29"/>
        <v>5.731000000000007</v>
      </c>
      <c r="T151" s="7"/>
      <c r="U151" s="8"/>
      <c r="V151" s="8"/>
    </row>
    <row r="152" spans="1:22" s="3" customFormat="1" x14ac:dyDescent="0.35">
      <c r="A152" s="63">
        <v>0.39589120370370368</v>
      </c>
      <c r="B152" s="81">
        <f t="shared" si="24"/>
        <v>753.99999999999636</v>
      </c>
      <c r="C152" s="54">
        <f t="shared" si="22"/>
        <v>12.566666666666606</v>
      </c>
      <c r="D152" s="54">
        <f t="shared" si="23"/>
        <v>8.3333333333293069E-2</v>
      </c>
      <c r="E152">
        <v>22.5</v>
      </c>
      <c r="F152" s="31">
        <f>SUM($E$13:E152)</f>
        <v>2888</v>
      </c>
      <c r="G152" s="52">
        <f t="shared" si="30"/>
        <v>2.8879999999999999</v>
      </c>
      <c r="H152" s="54">
        <f t="shared" si="31"/>
        <v>1.4625833333333333</v>
      </c>
      <c r="I152" s="87">
        <f t="shared" si="25"/>
        <v>-9.0000000000043489E-6</v>
      </c>
      <c r="J152" s="54">
        <f t="shared" si="26"/>
        <v>0.54000000000026094</v>
      </c>
      <c r="K152" s="54">
        <f t="shared" si="32"/>
        <v>0.92258333333307241</v>
      </c>
      <c r="L152" s="38"/>
      <c r="M152" s="38"/>
      <c r="N152" s="56">
        <f t="shared" si="27"/>
        <v>18.379797222222134</v>
      </c>
      <c r="O152" s="56">
        <f t="shared" si="28"/>
        <v>7.688194444438555E-2</v>
      </c>
      <c r="P152" s="56">
        <f>SUM($O$13:O152)</f>
        <v>12.603797222222127</v>
      </c>
      <c r="Q152" s="56">
        <f t="shared" si="29"/>
        <v>5.7760000000000069</v>
      </c>
      <c r="T152" s="7"/>
      <c r="U152" s="8"/>
      <c r="V152" s="8"/>
    </row>
    <row r="153" spans="1:22" s="3" customFormat="1" x14ac:dyDescent="0.35">
      <c r="A153" s="63">
        <v>0.39594907407407409</v>
      </c>
      <c r="B153" s="81">
        <f t="shared" si="24"/>
        <v>759.00000000000034</v>
      </c>
      <c r="C153" s="54">
        <f t="shared" si="22"/>
        <v>12.650000000000006</v>
      </c>
      <c r="D153" s="54">
        <f t="shared" si="23"/>
        <v>8.3333333333399651E-2</v>
      </c>
      <c r="E153">
        <v>28</v>
      </c>
      <c r="F153" s="31">
        <f>SUM($E$13:E153)</f>
        <v>2916</v>
      </c>
      <c r="G153" s="52">
        <f t="shared" si="30"/>
        <v>2.9159999999999999</v>
      </c>
      <c r="H153" s="52">
        <f t="shared" si="31"/>
        <v>1.4625833333333333</v>
      </c>
      <c r="I153" s="87">
        <f t="shared" si="25"/>
        <v>-1.1199999999991087E-5</v>
      </c>
      <c r="J153" s="54">
        <f t="shared" si="26"/>
        <v>0.67199999999946525</v>
      </c>
      <c r="K153" s="54">
        <f t="shared" si="32"/>
        <v>0.7905833333338681</v>
      </c>
      <c r="L153" s="38"/>
      <c r="M153" s="38"/>
      <c r="N153" s="56">
        <f t="shared" si="27"/>
        <v>18.501679166666676</v>
      </c>
      <c r="O153" s="56">
        <f t="shared" si="28"/>
        <v>6.5881944444541443E-2</v>
      </c>
      <c r="P153" s="56">
        <f>SUM($O$13:O153)</f>
        <v>12.669679166666668</v>
      </c>
      <c r="Q153" s="56">
        <f t="shared" si="29"/>
        <v>5.8320000000000078</v>
      </c>
      <c r="T153" s="7"/>
      <c r="U153" s="8"/>
      <c r="V153" s="8"/>
    </row>
    <row r="154" spans="1:22" s="3" customFormat="1" x14ac:dyDescent="0.35">
      <c r="A154" s="63">
        <v>0.39600694444444445</v>
      </c>
      <c r="B154" s="81">
        <f t="shared" si="24"/>
        <v>763.99999999999795</v>
      </c>
      <c r="C154" s="54">
        <f t="shared" si="22"/>
        <v>12.733333333333299</v>
      </c>
      <c r="D154" s="54">
        <f t="shared" si="23"/>
        <v>8.3333333333293069E-2</v>
      </c>
      <c r="E154">
        <v>26</v>
      </c>
      <c r="F154" s="31">
        <f>SUM($E$13:E154)</f>
        <v>2942</v>
      </c>
      <c r="G154" s="52">
        <f t="shared" si="30"/>
        <v>2.9420000000000002</v>
      </c>
      <c r="H154" s="54">
        <f t="shared" si="31"/>
        <v>1.4625833333333333</v>
      </c>
      <c r="I154" s="87">
        <f t="shared" si="25"/>
        <v>-1.0400000000005025E-5</v>
      </c>
      <c r="J154" s="54">
        <f t="shared" si="26"/>
        <v>0.62400000000030154</v>
      </c>
      <c r="K154" s="54">
        <f t="shared" si="32"/>
        <v>0.83858333333303181</v>
      </c>
      <c r="L154" s="38"/>
      <c r="M154" s="38"/>
      <c r="N154" s="56">
        <f t="shared" si="27"/>
        <v>18.623561111111062</v>
      </c>
      <c r="O154" s="56">
        <f t="shared" si="28"/>
        <v>6.9881944444385558E-2</v>
      </c>
      <c r="P154" s="56">
        <f>SUM($O$13:O154)</f>
        <v>12.739561111111055</v>
      </c>
      <c r="Q154" s="56">
        <f t="shared" si="29"/>
        <v>5.8840000000000074</v>
      </c>
      <c r="T154" s="7"/>
      <c r="U154" s="8"/>
      <c r="V154" s="8"/>
    </row>
    <row r="155" spans="1:22" s="3" customFormat="1" x14ac:dyDescent="0.35">
      <c r="A155" s="63">
        <v>0.39607638888888891</v>
      </c>
      <c r="B155" s="81">
        <f t="shared" si="24"/>
        <v>769.99999999999886</v>
      </c>
      <c r="C155" s="54">
        <f t="shared" si="22"/>
        <v>12.833333333333314</v>
      </c>
      <c r="D155" s="54">
        <f t="shared" si="23"/>
        <v>0.10000000000001563</v>
      </c>
      <c r="E155">
        <v>28.5</v>
      </c>
      <c r="F155" s="31">
        <f>SUM($E$13:E155)</f>
        <v>2970.5</v>
      </c>
      <c r="G155" s="52">
        <f t="shared" si="30"/>
        <v>2.9704999999999999</v>
      </c>
      <c r="H155" s="52">
        <f t="shared" si="31"/>
        <v>1.4625833333333333</v>
      </c>
      <c r="I155" s="87">
        <f t="shared" si="25"/>
        <v>-9.4999999999985165E-6</v>
      </c>
      <c r="J155" s="54">
        <f t="shared" si="26"/>
        <v>0.56999999999991091</v>
      </c>
      <c r="K155" s="54">
        <f t="shared" si="32"/>
        <v>0.89258333333342244</v>
      </c>
      <c r="L155" s="38"/>
      <c r="M155" s="38"/>
      <c r="N155" s="56">
        <f t="shared" si="27"/>
        <v>18.769819444444416</v>
      </c>
      <c r="O155" s="56">
        <f t="shared" si="28"/>
        <v>8.9258333333356199E-2</v>
      </c>
      <c r="P155" s="56">
        <f>SUM($O$13:O155)</f>
        <v>12.828819444444411</v>
      </c>
      <c r="Q155" s="56">
        <f t="shared" si="29"/>
        <v>5.9410000000000043</v>
      </c>
      <c r="T155" s="7"/>
      <c r="U155" s="8"/>
      <c r="V155" s="8"/>
    </row>
    <row r="156" spans="1:22" s="3" customFormat="1" x14ac:dyDescent="0.35">
      <c r="A156" s="63">
        <v>0.39614583333333336</v>
      </c>
      <c r="B156" s="81">
        <f t="shared" si="24"/>
        <v>775.99999999999977</v>
      </c>
      <c r="C156" s="54">
        <f t="shared" si="22"/>
        <v>12.93333333333333</v>
      </c>
      <c r="D156" s="54">
        <f t="shared" si="23"/>
        <v>0.10000000000001563</v>
      </c>
      <c r="E156">
        <v>34.5</v>
      </c>
      <c r="F156" s="31">
        <f>SUM($E$13:E156)</f>
        <v>3005</v>
      </c>
      <c r="G156" s="52">
        <f t="shared" si="30"/>
        <v>3.0049999999999999</v>
      </c>
      <c r="H156" s="54">
        <f t="shared" si="31"/>
        <v>1.4625833333333333</v>
      </c>
      <c r="I156" s="87">
        <f t="shared" si="25"/>
        <v>-1.1499999999998203E-5</v>
      </c>
      <c r="J156" s="54">
        <f t="shared" si="26"/>
        <v>0.68999999999989214</v>
      </c>
      <c r="K156" s="54">
        <f t="shared" si="32"/>
        <v>0.7725833333334412</v>
      </c>
      <c r="L156" s="38"/>
      <c r="M156" s="38"/>
      <c r="N156" s="56">
        <f t="shared" si="27"/>
        <v>18.916077777777772</v>
      </c>
      <c r="O156" s="56">
        <f t="shared" si="28"/>
        <v>7.7258333333356202E-2</v>
      </c>
      <c r="P156" s="56">
        <f>SUM($O$13:O156)</f>
        <v>12.906077777777767</v>
      </c>
      <c r="Q156" s="56">
        <f t="shared" si="29"/>
        <v>6.0100000000000051</v>
      </c>
      <c r="T156" s="7"/>
      <c r="U156" s="8"/>
      <c r="V156" s="8"/>
    </row>
    <row r="157" spans="1:22" s="3" customFormat="1" x14ac:dyDescent="0.35">
      <c r="A157" s="63">
        <v>0.39620370370370367</v>
      </c>
      <c r="B157" s="81">
        <f t="shared" si="24"/>
        <v>780.99999999999739</v>
      </c>
      <c r="C157" s="54">
        <f t="shared" si="22"/>
        <v>13.016666666666623</v>
      </c>
      <c r="D157" s="54">
        <f t="shared" si="23"/>
        <v>8.3333333333293069E-2</v>
      </c>
      <c r="E157">
        <v>23</v>
      </c>
      <c r="F157" s="31">
        <f>SUM($E$13:E157)</f>
        <v>3028</v>
      </c>
      <c r="G157" s="52">
        <f t="shared" si="30"/>
        <v>3.028</v>
      </c>
      <c r="H157" s="52">
        <f t="shared" si="31"/>
        <v>1.4625833333333333</v>
      </c>
      <c r="I157" s="87">
        <f t="shared" si="25"/>
        <v>-9.2000000000044452E-6</v>
      </c>
      <c r="J157" s="54">
        <f t="shared" si="26"/>
        <v>0.55200000000026672</v>
      </c>
      <c r="K157" s="54">
        <f t="shared" si="32"/>
        <v>0.91058333333306662</v>
      </c>
      <c r="L157" s="38"/>
      <c r="M157" s="38"/>
      <c r="N157" s="56">
        <f t="shared" si="27"/>
        <v>19.037959722222158</v>
      </c>
      <c r="O157" s="56">
        <f t="shared" si="28"/>
        <v>7.5881944444385549E-2</v>
      </c>
      <c r="P157" s="56">
        <f>SUM($O$13:O157)</f>
        <v>12.981959722222152</v>
      </c>
      <c r="Q157" s="56">
        <f t="shared" si="29"/>
        <v>6.0560000000000063</v>
      </c>
      <c r="T157" s="7"/>
      <c r="U157" s="8"/>
      <c r="V157" s="8"/>
    </row>
    <row r="158" spans="1:22" s="3" customFormat="1" x14ac:dyDescent="0.35">
      <c r="A158" s="63">
        <v>0.39627314814814812</v>
      </c>
      <c r="B158" s="81">
        <f t="shared" si="24"/>
        <v>786.99999999999829</v>
      </c>
      <c r="C158" s="54">
        <f t="shared" si="22"/>
        <v>13.116666666666639</v>
      </c>
      <c r="D158" s="54">
        <f t="shared" si="23"/>
        <v>0.10000000000001563</v>
      </c>
      <c r="E158">
        <v>30.5</v>
      </c>
      <c r="F158" s="31">
        <f>SUM($E$13:E158)</f>
        <v>3058.5</v>
      </c>
      <c r="G158" s="52">
        <f t="shared" si="30"/>
        <v>3.0585</v>
      </c>
      <c r="H158" s="54">
        <f t="shared" si="31"/>
        <v>1.4625833333333333</v>
      </c>
      <c r="I158" s="87">
        <f t="shared" si="25"/>
        <v>-1.0166666666665078E-5</v>
      </c>
      <c r="J158" s="54">
        <f t="shared" si="26"/>
        <v>0.60999999999990462</v>
      </c>
      <c r="K158" s="54">
        <f t="shared" si="32"/>
        <v>0.85258333333342873</v>
      </c>
      <c r="L158" s="38"/>
      <c r="M158" s="38"/>
      <c r="N158" s="56">
        <f t="shared" si="27"/>
        <v>19.184218055555515</v>
      </c>
      <c r="O158" s="56">
        <f t="shared" si="28"/>
        <v>8.5258333333356195E-2</v>
      </c>
      <c r="P158" s="56">
        <f>SUM($O$13:O158)</f>
        <v>13.067218055555509</v>
      </c>
      <c r="Q158" s="56">
        <f t="shared" si="29"/>
        <v>6.1170000000000062</v>
      </c>
      <c r="T158" s="7"/>
      <c r="U158" s="8"/>
      <c r="V158" s="8"/>
    </row>
    <row r="159" spans="1:22" s="3" customFormat="1" x14ac:dyDescent="0.35">
      <c r="A159" s="63">
        <v>0.39634259259259258</v>
      </c>
      <c r="B159" s="81">
        <f t="shared" si="24"/>
        <v>792.99999999999932</v>
      </c>
      <c r="C159" s="54">
        <f t="shared" si="22"/>
        <v>13.216666666666654</v>
      </c>
      <c r="D159" s="54">
        <f t="shared" si="23"/>
        <v>0.10000000000001563</v>
      </c>
      <c r="E159">
        <v>29</v>
      </c>
      <c r="F159" s="31">
        <f>SUM($E$13:E159)</f>
        <v>3087.5</v>
      </c>
      <c r="G159" s="52">
        <f t="shared" si="30"/>
        <v>3.0874999999999999</v>
      </c>
      <c r="H159" s="52">
        <f t="shared" si="31"/>
        <v>1.4625833333333333</v>
      </c>
      <c r="I159" s="87">
        <f t="shared" si="25"/>
        <v>-9.6666666666651556E-6</v>
      </c>
      <c r="J159" s="54">
        <f t="shared" si="26"/>
        <v>0.57999999999990937</v>
      </c>
      <c r="K159" s="54">
        <f t="shared" si="32"/>
        <v>0.88258333333342398</v>
      </c>
      <c r="L159" s="38"/>
      <c r="M159" s="38"/>
      <c r="N159" s="56">
        <f t="shared" si="27"/>
        <v>19.330476388888872</v>
      </c>
      <c r="O159" s="56">
        <f t="shared" si="28"/>
        <v>8.8258333333356198E-2</v>
      </c>
      <c r="P159" s="56">
        <f>SUM($O$13:O159)</f>
        <v>13.155476388888864</v>
      </c>
      <c r="Q159" s="56">
        <f t="shared" si="29"/>
        <v>6.1750000000000078</v>
      </c>
      <c r="T159" s="7"/>
      <c r="U159" s="8"/>
      <c r="V159" s="8"/>
    </row>
    <row r="160" spans="1:22" s="3" customFormat="1" x14ac:dyDescent="0.35">
      <c r="A160" s="63">
        <v>0.39640046296296294</v>
      </c>
      <c r="B160" s="81">
        <f t="shared" si="24"/>
        <v>797.99999999999682</v>
      </c>
      <c r="C160" s="54">
        <f t="shared" si="22"/>
        <v>13.299999999999947</v>
      </c>
      <c r="D160" s="54">
        <f t="shared" si="23"/>
        <v>8.3333333333293069E-2</v>
      </c>
      <c r="E160">
        <v>29</v>
      </c>
      <c r="F160" s="31">
        <f>SUM($E$13:E160)</f>
        <v>3116.5</v>
      </c>
      <c r="G160" s="52">
        <f t="shared" si="30"/>
        <v>3.1164999999999998</v>
      </c>
      <c r="H160" s="54">
        <f t="shared" si="31"/>
        <v>1.4625833333333333</v>
      </c>
      <c r="I160" s="87">
        <f t="shared" si="25"/>
        <v>-1.1600000000005603E-5</v>
      </c>
      <c r="J160" s="54">
        <f t="shared" si="26"/>
        <v>0.69600000000033624</v>
      </c>
      <c r="K160" s="54">
        <f t="shared" si="32"/>
        <v>0.76658333333299711</v>
      </c>
      <c r="L160" s="67">
        <f>AVERAGE(K140:K160)</f>
        <v>0.83920918367347208</v>
      </c>
      <c r="M160" s="68">
        <f>AVERAGE(Q186:Q197)</f>
        <v>8.0768333333333384</v>
      </c>
      <c r="N160" s="56">
        <f t="shared" si="27"/>
        <v>19.452358333333258</v>
      </c>
      <c r="O160" s="56">
        <f t="shared" si="28"/>
        <v>6.3881944444385566E-2</v>
      </c>
      <c r="P160" s="56">
        <f>SUM($O$13:O160)</f>
        <v>13.21935833333325</v>
      </c>
      <c r="Q160" s="56">
        <f t="shared" si="29"/>
        <v>6.2330000000000076</v>
      </c>
      <c r="T160" s="7"/>
      <c r="U160" s="8"/>
      <c r="V160" s="8"/>
    </row>
    <row r="161" spans="1:22" s="3" customFormat="1" x14ac:dyDescent="0.35">
      <c r="A161" s="63">
        <v>0.39645833333333336</v>
      </c>
      <c r="B161" s="81">
        <f t="shared" si="24"/>
        <v>803.0000000000008</v>
      </c>
      <c r="C161" s="54">
        <f t="shared" si="22"/>
        <v>13.383333333333347</v>
      </c>
      <c r="D161" s="54">
        <f t="shared" si="23"/>
        <v>8.3333333333399651E-2</v>
      </c>
      <c r="E161">
        <v>29</v>
      </c>
      <c r="F161" s="31">
        <f>SUM($E$13:E161)</f>
        <v>3145.5</v>
      </c>
      <c r="G161" s="52">
        <f t="shared" si="30"/>
        <v>3.1455000000000002</v>
      </c>
      <c r="H161" s="52">
        <f t="shared" si="31"/>
        <v>1.4625833333333333</v>
      </c>
      <c r="I161" s="87">
        <f t="shared" si="25"/>
        <v>-1.159999999999077E-5</v>
      </c>
      <c r="J161" s="54">
        <f t="shared" si="26"/>
        <v>0.69599999999944617</v>
      </c>
      <c r="K161" s="54">
        <f t="shared" si="32"/>
        <v>0.76658333333388717</v>
      </c>
      <c r="L161" s="38"/>
      <c r="M161" s="38"/>
      <c r="N161" s="56">
        <f t="shared" si="27"/>
        <v>19.574240277777797</v>
      </c>
      <c r="O161" s="56">
        <f t="shared" si="28"/>
        <v>6.3881944444541441E-2</v>
      </c>
      <c r="P161" s="56">
        <f>SUM($O$13:O161)</f>
        <v>13.283240277777791</v>
      </c>
      <c r="Q161" s="56">
        <f t="shared" si="29"/>
        <v>6.2910000000000057</v>
      </c>
      <c r="T161" s="7"/>
      <c r="U161" s="8"/>
      <c r="V161" s="8"/>
    </row>
    <row r="162" spans="1:22" s="3" customFormat="1" x14ac:dyDescent="0.35">
      <c r="A162" s="63">
        <v>0.39651620370370372</v>
      </c>
      <c r="B162" s="81">
        <f t="shared" si="24"/>
        <v>807.99999999999841</v>
      </c>
      <c r="C162" s="54">
        <f t="shared" si="22"/>
        <v>13.46666666666664</v>
      </c>
      <c r="D162" s="54">
        <f t="shared" si="23"/>
        <v>8.3333333333293069E-2</v>
      </c>
      <c r="E162">
        <v>29</v>
      </c>
      <c r="F162" s="31">
        <f>SUM($E$13:E162)</f>
        <v>3174.5</v>
      </c>
      <c r="G162" s="52">
        <f t="shared" si="30"/>
        <v>3.1745000000000001</v>
      </c>
      <c r="H162" s="54">
        <f t="shared" si="31"/>
        <v>1.4625833333333333</v>
      </c>
      <c r="I162" s="87">
        <f t="shared" si="25"/>
        <v>-1.1600000000005603E-5</v>
      </c>
      <c r="J162" s="54">
        <f t="shared" si="26"/>
        <v>0.69600000000033624</v>
      </c>
      <c r="K162" s="54">
        <f t="shared" si="32"/>
        <v>0.76658333333299711</v>
      </c>
      <c r="L162" s="38"/>
      <c r="M162" s="38"/>
      <c r="N162" s="56">
        <f t="shared" si="27"/>
        <v>19.696122222222183</v>
      </c>
      <c r="O162" s="56">
        <f t="shared" si="28"/>
        <v>6.3881944444385566E-2</v>
      </c>
      <c r="P162" s="56">
        <f>SUM($O$13:O162)</f>
        <v>13.347122222222177</v>
      </c>
      <c r="Q162" s="56">
        <f t="shared" si="29"/>
        <v>6.3490000000000055</v>
      </c>
      <c r="T162" s="7"/>
      <c r="U162" s="8"/>
      <c r="V162" s="8"/>
    </row>
    <row r="163" spans="1:22" s="3" customFormat="1" x14ac:dyDescent="0.35">
      <c r="A163" s="63">
        <v>0.39657407407407402</v>
      </c>
      <c r="B163" s="81">
        <f t="shared" si="24"/>
        <v>812.99999999999602</v>
      </c>
      <c r="C163" s="54">
        <f t="shared" si="22"/>
        <v>13.549999999999933</v>
      </c>
      <c r="D163" s="54">
        <f t="shared" si="23"/>
        <v>8.3333333333293069E-2</v>
      </c>
      <c r="E163">
        <v>24</v>
      </c>
      <c r="F163" s="31">
        <f>SUM($E$13:E163)</f>
        <v>3198.5</v>
      </c>
      <c r="G163" s="52">
        <f t="shared" si="30"/>
        <v>3.1985000000000001</v>
      </c>
      <c r="H163" s="52">
        <f t="shared" si="31"/>
        <v>1.4625833333333333</v>
      </c>
      <c r="I163" s="87">
        <f t="shared" si="25"/>
        <v>-9.6000000000046396E-6</v>
      </c>
      <c r="J163" s="54">
        <f t="shared" si="26"/>
        <v>0.57600000000027829</v>
      </c>
      <c r="K163" s="54">
        <f t="shared" si="32"/>
        <v>0.88658333333305506</v>
      </c>
      <c r="L163" s="38"/>
      <c r="M163" s="38"/>
      <c r="N163" s="56">
        <f t="shared" si="27"/>
        <v>19.818004166666569</v>
      </c>
      <c r="O163" s="56">
        <f t="shared" si="28"/>
        <v>7.3881944444385561E-2</v>
      </c>
      <c r="P163" s="56">
        <f>SUM($O$13:O163)</f>
        <v>13.421004166666563</v>
      </c>
      <c r="Q163" s="56">
        <f t="shared" si="29"/>
        <v>6.3970000000000056</v>
      </c>
      <c r="T163" s="7"/>
      <c r="U163" s="8"/>
      <c r="V163" s="8"/>
    </row>
    <row r="164" spans="1:22" s="3" customFormat="1" x14ac:dyDescent="0.35">
      <c r="A164" s="63">
        <v>0.39664351851851848</v>
      </c>
      <c r="B164" s="81">
        <f t="shared" si="24"/>
        <v>818.99999999999693</v>
      </c>
      <c r="C164" s="54">
        <f t="shared" si="22"/>
        <v>13.649999999999949</v>
      </c>
      <c r="D164" s="54">
        <f t="shared" si="23"/>
        <v>0.10000000000001563</v>
      </c>
      <c r="E164">
        <v>28</v>
      </c>
      <c r="F164" s="31">
        <f>SUM($E$13:E164)</f>
        <v>3226.5</v>
      </c>
      <c r="G164" s="52">
        <f t="shared" si="30"/>
        <v>3.2265000000000001</v>
      </c>
      <c r="H164" s="54">
        <f t="shared" si="31"/>
        <v>1.4625833333333333</v>
      </c>
      <c r="I164" s="87">
        <f t="shared" si="25"/>
        <v>-9.333333333331874E-6</v>
      </c>
      <c r="J164" s="54">
        <f t="shared" si="26"/>
        <v>0.55999999999991246</v>
      </c>
      <c r="K164" s="54">
        <f t="shared" si="32"/>
        <v>0.90258333333342089</v>
      </c>
      <c r="L164" s="38"/>
      <c r="M164" s="38"/>
      <c r="N164" s="56">
        <f t="shared" si="27"/>
        <v>19.964262499999926</v>
      </c>
      <c r="O164" s="56">
        <f t="shared" si="28"/>
        <v>9.02583333333562E-2</v>
      </c>
      <c r="P164" s="56">
        <f>SUM($O$13:O164)</f>
        <v>13.511262499999919</v>
      </c>
      <c r="Q164" s="56">
        <f t="shared" si="29"/>
        <v>6.4530000000000065</v>
      </c>
      <c r="T164" s="7"/>
      <c r="U164" s="8"/>
      <c r="V164" s="8"/>
    </row>
    <row r="165" spans="1:22" s="3" customFormat="1" x14ac:dyDescent="0.35">
      <c r="A165" s="63">
        <v>0.3967013888888889</v>
      </c>
      <c r="B165" s="81">
        <f t="shared" si="24"/>
        <v>824.00000000000091</v>
      </c>
      <c r="C165" s="54">
        <f t="shared" si="22"/>
        <v>13.733333333333348</v>
      </c>
      <c r="D165" s="54">
        <f t="shared" si="23"/>
        <v>8.3333333333399651E-2</v>
      </c>
      <c r="E165">
        <v>28.5</v>
      </c>
      <c r="F165" s="31">
        <f>SUM($E$13:E165)</f>
        <v>3255</v>
      </c>
      <c r="G165" s="52">
        <f t="shared" si="30"/>
        <v>3.2549999999999999</v>
      </c>
      <c r="H165" s="52">
        <f t="shared" si="31"/>
        <v>1.4625833333333333</v>
      </c>
      <c r="I165" s="87">
        <f t="shared" si="25"/>
        <v>-1.1399999999990928E-5</v>
      </c>
      <c r="J165" s="54">
        <f t="shared" si="26"/>
        <v>0.68399999999945571</v>
      </c>
      <c r="K165" s="54">
        <f t="shared" si="32"/>
        <v>0.77858333333387764</v>
      </c>
      <c r="L165" s="38"/>
      <c r="M165" s="38"/>
      <c r="N165" s="56">
        <f t="shared" si="27"/>
        <v>20.086144444444468</v>
      </c>
      <c r="O165" s="56">
        <f t="shared" si="28"/>
        <v>6.4881944444541442E-2</v>
      </c>
      <c r="P165" s="56">
        <f>SUM($O$13:O165)</f>
        <v>13.576144444444461</v>
      </c>
      <c r="Q165" s="56">
        <f t="shared" si="29"/>
        <v>6.5100000000000069</v>
      </c>
      <c r="T165" s="7"/>
      <c r="U165" s="8"/>
      <c r="V165" s="8"/>
    </row>
    <row r="166" spans="1:22" s="3" customFormat="1" x14ac:dyDescent="0.35">
      <c r="A166" s="63">
        <v>0.39675925925925926</v>
      </c>
      <c r="B166" s="81">
        <f t="shared" si="24"/>
        <v>828.99999999999852</v>
      </c>
      <c r="C166" s="54">
        <f t="shared" si="22"/>
        <v>13.816666666666642</v>
      </c>
      <c r="D166" s="54">
        <f t="shared" si="23"/>
        <v>8.3333333333293069E-2</v>
      </c>
      <c r="E166">
        <v>29.5</v>
      </c>
      <c r="F166" s="31">
        <f>SUM($E$13:E166)</f>
        <v>3284.5</v>
      </c>
      <c r="G166" s="52">
        <f t="shared" si="30"/>
        <v>3.2845</v>
      </c>
      <c r="H166" s="54">
        <f t="shared" si="31"/>
        <v>1.4625833333333333</v>
      </c>
      <c r="I166" s="87">
        <f t="shared" si="25"/>
        <v>-1.1800000000005703E-5</v>
      </c>
      <c r="J166" s="54">
        <f t="shared" si="26"/>
        <v>0.70800000000034213</v>
      </c>
      <c r="K166" s="54">
        <f t="shared" si="32"/>
        <v>0.75458333333299121</v>
      </c>
      <c r="L166" s="38"/>
      <c r="M166" s="38"/>
      <c r="N166" s="56">
        <f t="shared" si="27"/>
        <v>20.208026388888854</v>
      </c>
      <c r="O166" s="56">
        <f t="shared" si="28"/>
        <v>6.2881944444385551E-2</v>
      </c>
      <c r="P166" s="56">
        <f>SUM($O$13:O166)</f>
        <v>13.639026388888846</v>
      </c>
      <c r="Q166" s="56">
        <f t="shared" si="29"/>
        <v>6.5690000000000079</v>
      </c>
      <c r="T166" s="7"/>
      <c r="U166" s="8"/>
      <c r="V166" s="8"/>
    </row>
    <row r="167" spans="1:22" s="3" customFormat="1" x14ac:dyDescent="0.35">
      <c r="A167" s="63">
        <v>0.39682870370370371</v>
      </c>
      <c r="B167" s="81">
        <f t="shared" si="24"/>
        <v>834.99999999999943</v>
      </c>
      <c r="C167" s="54">
        <f t="shared" si="22"/>
        <v>13.916666666666657</v>
      </c>
      <c r="D167" s="54">
        <f t="shared" si="23"/>
        <v>0.10000000000001563</v>
      </c>
      <c r="E167">
        <v>27</v>
      </c>
      <c r="F167" s="31">
        <f>SUM($E$13:E167)</f>
        <v>3311.5</v>
      </c>
      <c r="G167" s="52">
        <f t="shared" si="30"/>
        <v>3.3115000000000001</v>
      </c>
      <c r="H167" s="52">
        <f t="shared" si="31"/>
        <v>1.4625833333333333</v>
      </c>
      <c r="I167" s="87">
        <f t="shared" si="25"/>
        <v>-8.9999999999985925E-6</v>
      </c>
      <c r="J167" s="54">
        <f t="shared" si="26"/>
        <v>0.53999999999991555</v>
      </c>
      <c r="K167" s="54">
        <f t="shared" si="32"/>
        <v>0.9225833333334178</v>
      </c>
      <c r="L167" s="38"/>
      <c r="M167" s="38"/>
      <c r="N167" s="56">
        <f t="shared" si="27"/>
        <v>20.354284722222207</v>
      </c>
      <c r="O167" s="56">
        <f t="shared" si="28"/>
        <v>9.2258333333356202E-2</v>
      </c>
      <c r="P167" s="56">
        <f>SUM($O$13:O167)</f>
        <v>13.731284722222203</v>
      </c>
      <c r="Q167" s="56">
        <f t="shared" si="29"/>
        <v>6.6230000000000047</v>
      </c>
      <c r="T167" s="7"/>
      <c r="U167" s="8"/>
      <c r="V167" s="8"/>
    </row>
    <row r="168" spans="1:22" s="3" customFormat="1" x14ac:dyDescent="0.35">
      <c r="A168" s="63">
        <v>0.39689814814814817</v>
      </c>
      <c r="B168" s="81">
        <f t="shared" si="24"/>
        <v>841.00000000000034</v>
      </c>
      <c r="C168" s="54">
        <f t="shared" si="22"/>
        <v>14.016666666666673</v>
      </c>
      <c r="D168" s="54">
        <f t="shared" si="23"/>
        <v>0.10000000000001563</v>
      </c>
      <c r="E168">
        <v>26</v>
      </c>
      <c r="F168" s="31">
        <f>SUM($E$13:E168)</f>
        <v>3337.5</v>
      </c>
      <c r="G168" s="52">
        <f t="shared" si="30"/>
        <v>3.3374999999999999</v>
      </c>
      <c r="H168" s="54">
        <f t="shared" si="31"/>
        <v>1.4625833333333333</v>
      </c>
      <c r="I168" s="87">
        <f t="shared" si="25"/>
        <v>-8.6666666666653126E-6</v>
      </c>
      <c r="J168" s="54">
        <f t="shared" si="26"/>
        <v>0.51999999999991875</v>
      </c>
      <c r="K168" s="54">
        <f t="shared" si="32"/>
        <v>0.9425833333334146</v>
      </c>
      <c r="L168" s="38"/>
      <c r="M168" s="38"/>
      <c r="N168" s="56">
        <f t="shared" si="27"/>
        <v>20.500543055555564</v>
      </c>
      <c r="O168" s="56">
        <f t="shared" si="28"/>
        <v>9.425833333335619E-2</v>
      </c>
      <c r="P168" s="56">
        <f>SUM($O$13:O168)</f>
        <v>13.825543055555558</v>
      </c>
      <c r="Q168" s="56">
        <f t="shared" si="29"/>
        <v>6.675000000000006</v>
      </c>
      <c r="T168" s="7"/>
      <c r="U168" s="8"/>
      <c r="V168" s="8"/>
    </row>
    <row r="169" spans="1:22" s="3" customFormat="1" x14ac:dyDescent="0.35">
      <c r="A169" s="63">
        <v>0.39695601851851853</v>
      </c>
      <c r="B169" s="81">
        <f t="shared" si="24"/>
        <v>845.99999999999795</v>
      </c>
      <c r="C169" s="54">
        <f t="shared" si="22"/>
        <v>14.099999999999966</v>
      </c>
      <c r="D169" s="54">
        <f t="shared" si="23"/>
        <v>8.3333333333293069E-2</v>
      </c>
      <c r="E169">
        <v>28</v>
      </c>
      <c r="F169" s="31">
        <f>SUM($E$13:E169)</f>
        <v>3365.5</v>
      </c>
      <c r="G169" s="52">
        <f t="shared" si="30"/>
        <v>3.3654999999999999</v>
      </c>
      <c r="H169" s="52">
        <f t="shared" si="31"/>
        <v>1.4625833333333333</v>
      </c>
      <c r="I169" s="87">
        <f t="shared" si="25"/>
        <v>-1.1200000000005412E-5</v>
      </c>
      <c r="J169" s="54">
        <f t="shared" si="26"/>
        <v>0.67200000000032467</v>
      </c>
      <c r="K169" s="54">
        <f t="shared" si="32"/>
        <v>0.79058333333300868</v>
      </c>
      <c r="L169" s="38"/>
      <c r="M169" s="38"/>
      <c r="N169" s="56">
        <f t="shared" si="27"/>
        <v>20.62242499999995</v>
      </c>
      <c r="O169" s="56">
        <f t="shared" si="28"/>
        <v>6.5881944444385554E-2</v>
      </c>
      <c r="P169" s="56">
        <f>SUM($O$13:O169)</f>
        <v>13.891424999999943</v>
      </c>
      <c r="Q169" s="56">
        <f t="shared" si="29"/>
        <v>6.731000000000007</v>
      </c>
      <c r="T169" s="7"/>
      <c r="U169" s="8"/>
      <c r="V169" s="8"/>
    </row>
    <row r="170" spans="1:22" s="3" customFormat="1" x14ac:dyDescent="0.35">
      <c r="A170" s="63">
        <v>0.39701388888888883</v>
      </c>
      <c r="B170" s="81">
        <f t="shared" si="24"/>
        <v>850.99999999999557</v>
      </c>
      <c r="C170" s="54">
        <f t="shared" si="22"/>
        <v>14.183333333333259</v>
      </c>
      <c r="D170" s="54">
        <f t="shared" si="23"/>
        <v>8.3333333333293069E-2</v>
      </c>
      <c r="E170">
        <v>28</v>
      </c>
      <c r="F170" s="31">
        <f>SUM($E$13:E170)</f>
        <v>3393.5</v>
      </c>
      <c r="G170" s="52">
        <f t="shared" si="30"/>
        <v>3.3935</v>
      </c>
      <c r="H170" s="54">
        <f t="shared" si="31"/>
        <v>1.4625833333333333</v>
      </c>
      <c r="I170" s="87">
        <f t="shared" si="25"/>
        <v>-1.1200000000005412E-5</v>
      </c>
      <c r="J170" s="54">
        <f t="shared" si="26"/>
        <v>0.67200000000032467</v>
      </c>
      <c r="K170" s="54">
        <f t="shared" si="32"/>
        <v>0.79058333333300868</v>
      </c>
      <c r="L170" s="38"/>
      <c r="M170" s="38"/>
      <c r="N170" s="56">
        <f t="shared" si="27"/>
        <v>20.744306944444336</v>
      </c>
      <c r="O170" s="56">
        <f t="shared" si="28"/>
        <v>6.5881944444385554E-2</v>
      </c>
      <c r="P170" s="56">
        <f>SUM($O$13:O170)</f>
        <v>13.957306944444328</v>
      </c>
      <c r="Q170" s="56">
        <f t="shared" si="29"/>
        <v>6.7870000000000079</v>
      </c>
      <c r="T170" s="7"/>
      <c r="U170" s="8"/>
      <c r="V170" s="8"/>
    </row>
    <row r="171" spans="1:22" s="3" customFormat="1" x14ac:dyDescent="0.35">
      <c r="A171" s="63">
        <v>0.39708333333333329</v>
      </c>
      <c r="B171" s="81">
        <f t="shared" si="24"/>
        <v>856.99999999999648</v>
      </c>
      <c r="C171" s="54">
        <f t="shared" si="22"/>
        <v>14.283333333333275</v>
      </c>
      <c r="D171" s="54">
        <f t="shared" si="23"/>
        <v>0.10000000000001563</v>
      </c>
      <c r="E171">
        <v>28</v>
      </c>
      <c r="F171" s="31">
        <f>SUM($E$13:E171)</f>
        <v>3421.5</v>
      </c>
      <c r="G171" s="52">
        <f t="shared" si="30"/>
        <v>3.4215</v>
      </c>
      <c r="H171" s="52">
        <f t="shared" si="31"/>
        <v>1.4625833333333333</v>
      </c>
      <c r="I171" s="87">
        <f t="shared" si="25"/>
        <v>-9.333333333331874E-6</v>
      </c>
      <c r="J171" s="54">
        <f t="shared" si="26"/>
        <v>0.55999999999991246</v>
      </c>
      <c r="K171" s="54">
        <f t="shared" si="32"/>
        <v>0.90258333333342089</v>
      </c>
      <c r="L171" s="38"/>
      <c r="M171" s="38"/>
      <c r="N171" s="56">
        <f t="shared" si="27"/>
        <v>20.890565277777693</v>
      </c>
      <c r="O171" s="56">
        <f t="shared" si="28"/>
        <v>9.02583333333562E-2</v>
      </c>
      <c r="P171" s="56">
        <f>SUM($O$13:O171)</f>
        <v>14.047565277777684</v>
      </c>
      <c r="Q171" s="56">
        <f t="shared" si="29"/>
        <v>6.8430000000000089</v>
      </c>
      <c r="T171" s="7"/>
      <c r="U171" s="8"/>
      <c r="V171" s="8"/>
    </row>
    <row r="172" spans="1:22" s="3" customFormat="1" x14ac:dyDescent="0.35">
      <c r="A172" s="63">
        <v>0.3971412037037037</v>
      </c>
      <c r="B172" s="81">
        <f t="shared" si="24"/>
        <v>862.00000000000045</v>
      </c>
      <c r="C172" s="54">
        <f t="shared" si="22"/>
        <v>14.366666666666674</v>
      </c>
      <c r="D172" s="54">
        <f t="shared" si="23"/>
        <v>8.3333333333399651E-2</v>
      </c>
      <c r="E172">
        <v>29</v>
      </c>
      <c r="F172" s="31">
        <f>SUM($E$13:E172)</f>
        <v>3450.5</v>
      </c>
      <c r="G172" s="52">
        <f t="shared" si="30"/>
        <v>3.4504999999999999</v>
      </c>
      <c r="H172" s="54">
        <f t="shared" si="31"/>
        <v>1.4625833333333333</v>
      </c>
      <c r="I172" s="87">
        <f t="shared" si="25"/>
        <v>-1.159999999999077E-5</v>
      </c>
      <c r="J172" s="54">
        <f t="shared" si="26"/>
        <v>0.69599999999944617</v>
      </c>
      <c r="K172" s="54">
        <f t="shared" si="32"/>
        <v>0.76658333333388717</v>
      </c>
      <c r="L172" s="38"/>
      <c r="M172" s="38"/>
      <c r="N172" s="56">
        <f t="shared" si="27"/>
        <v>21.012447222222235</v>
      </c>
      <c r="O172" s="56">
        <f t="shared" si="28"/>
        <v>6.3881944444541441E-2</v>
      </c>
      <c r="P172" s="56">
        <f>SUM($O$13:O172)</f>
        <v>14.111447222222225</v>
      </c>
      <c r="Q172" s="56">
        <f t="shared" si="29"/>
        <v>6.9010000000000105</v>
      </c>
      <c r="T172" s="7"/>
      <c r="U172" s="8"/>
      <c r="V172" s="8"/>
    </row>
    <row r="173" spans="1:22" s="3" customFormat="1" x14ac:dyDescent="0.35">
      <c r="A173" s="63">
        <v>0.39719907407407407</v>
      </c>
      <c r="B173" s="81">
        <f t="shared" si="24"/>
        <v>866.99999999999807</v>
      </c>
      <c r="C173" s="54">
        <f t="shared" si="22"/>
        <v>14.449999999999967</v>
      </c>
      <c r="D173" s="54">
        <f t="shared" si="23"/>
        <v>8.3333333333293069E-2</v>
      </c>
      <c r="E173">
        <v>29</v>
      </c>
      <c r="F173" s="31">
        <f>SUM($E$13:E173)</f>
        <v>3479.5</v>
      </c>
      <c r="G173" s="52">
        <f t="shared" si="30"/>
        <v>3.4794999999999998</v>
      </c>
      <c r="H173" s="52">
        <f t="shared" si="31"/>
        <v>1.4625833333333333</v>
      </c>
      <c r="I173" s="87">
        <f t="shared" si="25"/>
        <v>-1.1600000000005603E-5</v>
      </c>
      <c r="J173" s="54">
        <f t="shared" si="26"/>
        <v>0.69600000000033624</v>
      </c>
      <c r="K173" s="54">
        <f t="shared" si="32"/>
        <v>0.76658333333299711</v>
      </c>
      <c r="L173" s="38"/>
      <c r="M173" s="38"/>
      <c r="N173" s="56">
        <f t="shared" si="27"/>
        <v>21.134329166666618</v>
      </c>
      <c r="O173" s="56">
        <f t="shared" si="28"/>
        <v>6.3881944444385566E-2</v>
      </c>
      <c r="P173" s="56">
        <f>SUM($O$13:O173)</f>
        <v>14.175329166666611</v>
      </c>
      <c r="Q173" s="56">
        <f t="shared" si="29"/>
        <v>6.9590000000000067</v>
      </c>
      <c r="T173" s="7"/>
      <c r="U173" s="8"/>
      <c r="V173" s="8"/>
    </row>
    <row r="174" spans="1:22" s="3" customFormat="1" x14ac:dyDescent="0.35">
      <c r="A174" s="63">
        <v>0.39728009259259256</v>
      </c>
      <c r="B174" s="81">
        <f t="shared" si="24"/>
        <v>873.99999999999591</v>
      </c>
      <c r="C174" s="54">
        <f t="shared" si="22"/>
        <v>14.566666666666599</v>
      </c>
      <c r="D174" s="54">
        <f t="shared" si="23"/>
        <v>0.11666666666663161</v>
      </c>
      <c r="E174">
        <v>29</v>
      </c>
      <c r="F174" s="31">
        <f>SUM($E$13:E174)</f>
        <v>3508.5</v>
      </c>
      <c r="G174" s="52">
        <f t="shared" si="30"/>
        <v>3.5085000000000002</v>
      </c>
      <c r="H174" s="54">
        <f t="shared" si="31"/>
        <v>1.4625833333333333</v>
      </c>
      <c r="I174" s="87">
        <f t="shared" si="25"/>
        <v>-8.2857142857167756E-6</v>
      </c>
      <c r="J174" s="54">
        <f t="shared" si="26"/>
        <v>0.49714285714300649</v>
      </c>
      <c r="K174" s="54">
        <f t="shared" si="32"/>
        <v>0.9654404761903268</v>
      </c>
      <c r="L174" s="38"/>
      <c r="M174" s="38"/>
      <c r="N174" s="56">
        <f t="shared" si="27"/>
        <v>21.304963888888789</v>
      </c>
      <c r="O174" s="56">
        <f t="shared" si="28"/>
        <v>0.11263472222217095</v>
      </c>
      <c r="P174" s="56">
        <f>SUM($O$13:O174)</f>
        <v>14.287963888888783</v>
      </c>
      <c r="Q174" s="56">
        <f t="shared" si="29"/>
        <v>7.0170000000000066</v>
      </c>
      <c r="T174" s="7"/>
      <c r="U174" s="8"/>
      <c r="V174" s="8"/>
    </row>
    <row r="175" spans="1:22" s="3" customFormat="1" x14ac:dyDescent="0.35">
      <c r="A175" s="63">
        <v>0.39734953703703701</v>
      </c>
      <c r="B175" s="81">
        <f t="shared" si="24"/>
        <v>879.99999999999682</v>
      </c>
      <c r="C175" s="54">
        <f t="shared" si="22"/>
        <v>14.666666666666615</v>
      </c>
      <c r="D175" s="54">
        <f t="shared" si="23"/>
        <v>0.10000000000001563</v>
      </c>
      <c r="E175">
        <v>29</v>
      </c>
      <c r="F175" s="31">
        <f>SUM($E$13:E175)</f>
        <v>3537.5</v>
      </c>
      <c r="G175" s="52">
        <f t="shared" si="30"/>
        <v>3.5375000000000001</v>
      </c>
      <c r="H175" s="52">
        <f t="shared" si="31"/>
        <v>1.4625833333333333</v>
      </c>
      <c r="I175" s="87">
        <f t="shared" si="25"/>
        <v>-9.6666666666651556E-6</v>
      </c>
      <c r="J175" s="54">
        <f t="shared" si="26"/>
        <v>0.57999999999990937</v>
      </c>
      <c r="K175" s="54">
        <f t="shared" si="32"/>
        <v>0.88258333333342398</v>
      </c>
      <c r="L175" s="38"/>
      <c r="M175" s="38"/>
      <c r="N175" s="56">
        <f t="shared" si="27"/>
        <v>21.451222222222146</v>
      </c>
      <c r="O175" s="56">
        <f t="shared" si="28"/>
        <v>8.8258333333356198E-2</v>
      </c>
      <c r="P175" s="56">
        <f>SUM($O$13:O175)</f>
        <v>14.37622222222214</v>
      </c>
      <c r="Q175" s="56">
        <f t="shared" si="29"/>
        <v>7.0750000000000064</v>
      </c>
      <c r="T175" s="7"/>
      <c r="U175" s="8"/>
      <c r="V175" s="8"/>
    </row>
    <row r="176" spans="1:22" s="3" customFormat="1" x14ac:dyDescent="0.35">
      <c r="A176" s="63">
        <v>0.39740740740740743</v>
      </c>
      <c r="B176" s="81">
        <f t="shared" si="24"/>
        <v>885.00000000000091</v>
      </c>
      <c r="C176" s="54">
        <f t="shared" si="22"/>
        <v>14.750000000000014</v>
      </c>
      <c r="D176" s="54">
        <f t="shared" si="23"/>
        <v>8.3333333333399651E-2</v>
      </c>
      <c r="E176">
        <v>28</v>
      </c>
      <c r="F176" s="31">
        <f>SUM($E$13:E176)</f>
        <v>3565.5</v>
      </c>
      <c r="G176" s="52">
        <f t="shared" si="30"/>
        <v>3.5655000000000001</v>
      </c>
      <c r="H176" s="54">
        <f t="shared" si="31"/>
        <v>1.4625833333333333</v>
      </c>
      <c r="I176" s="87">
        <f t="shared" si="25"/>
        <v>-1.1199999999991087E-5</v>
      </c>
      <c r="J176" s="54">
        <f t="shared" si="26"/>
        <v>0.67199999999946525</v>
      </c>
      <c r="K176" s="54">
        <f t="shared" si="32"/>
        <v>0.7905833333338681</v>
      </c>
      <c r="L176" s="38"/>
      <c r="M176" s="38"/>
      <c r="N176" s="56">
        <f t="shared" si="27"/>
        <v>21.573104166666688</v>
      </c>
      <c r="O176" s="56">
        <f t="shared" si="28"/>
        <v>6.5881944444541443E-2</v>
      </c>
      <c r="P176" s="56">
        <f>SUM($O$13:O176)</f>
        <v>14.442104166666681</v>
      </c>
      <c r="Q176" s="56">
        <f t="shared" si="29"/>
        <v>7.1310000000000073</v>
      </c>
      <c r="T176" s="7"/>
      <c r="U176" s="8"/>
      <c r="V176" s="8"/>
    </row>
    <row r="177" spans="1:22" s="3" customFormat="1" x14ac:dyDescent="0.35">
      <c r="A177" s="63">
        <v>0.39747685185185189</v>
      </c>
      <c r="B177" s="81">
        <f t="shared" si="24"/>
        <v>891.00000000000182</v>
      </c>
      <c r="C177" s="54">
        <f t="shared" si="22"/>
        <v>14.85000000000003</v>
      </c>
      <c r="D177" s="54">
        <f t="shared" si="23"/>
        <v>0.10000000000001563</v>
      </c>
      <c r="E177">
        <v>28</v>
      </c>
      <c r="F177" s="31">
        <f>SUM($E$13:E177)</f>
        <v>3593.5</v>
      </c>
      <c r="G177" s="52">
        <f t="shared" si="30"/>
        <v>3.5935000000000001</v>
      </c>
      <c r="H177" s="52">
        <f t="shared" si="31"/>
        <v>1.4625833333333333</v>
      </c>
      <c r="I177" s="87">
        <f t="shared" si="25"/>
        <v>-9.333333333331874E-6</v>
      </c>
      <c r="J177" s="54">
        <f t="shared" si="26"/>
        <v>0.55999999999991246</v>
      </c>
      <c r="K177" s="54">
        <f t="shared" si="32"/>
        <v>0.90258333333342089</v>
      </c>
      <c r="L177" s="38"/>
      <c r="M177" s="38"/>
      <c r="N177" s="56">
        <f t="shared" si="27"/>
        <v>21.719362500000045</v>
      </c>
      <c r="O177" s="56">
        <f t="shared" si="28"/>
        <v>9.02583333333562E-2</v>
      </c>
      <c r="P177" s="56">
        <f>SUM($O$13:O177)</f>
        <v>14.532362500000037</v>
      </c>
      <c r="Q177" s="56">
        <f t="shared" si="29"/>
        <v>7.1870000000000083</v>
      </c>
      <c r="T177" s="7"/>
      <c r="U177" s="8"/>
      <c r="V177" s="8"/>
    </row>
    <row r="178" spans="1:22" s="3" customFormat="1" x14ac:dyDescent="0.35">
      <c r="A178" s="63">
        <v>0.39753472222222225</v>
      </c>
      <c r="B178" s="81">
        <f t="shared" si="24"/>
        <v>895.99999999999932</v>
      </c>
      <c r="C178" s="54">
        <f t="shared" si="22"/>
        <v>14.933333333333323</v>
      </c>
      <c r="D178" s="54">
        <f t="shared" si="23"/>
        <v>8.3333333333293069E-2</v>
      </c>
      <c r="E178">
        <v>28.5</v>
      </c>
      <c r="F178" s="31">
        <f>SUM($E$13:E178)</f>
        <v>3622</v>
      </c>
      <c r="G178" s="52">
        <f t="shared" si="30"/>
        <v>3.6219999999999999</v>
      </c>
      <c r="H178" s="54">
        <f t="shared" si="31"/>
        <v>1.4625833333333333</v>
      </c>
      <c r="I178" s="87">
        <f t="shared" si="25"/>
        <v>-1.1400000000005508E-5</v>
      </c>
      <c r="J178" s="54">
        <f t="shared" si="26"/>
        <v>0.68400000000033045</v>
      </c>
      <c r="K178" s="54">
        <f t="shared" si="32"/>
        <v>0.77858333333300289</v>
      </c>
      <c r="L178" s="38"/>
      <c r="M178" s="38"/>
      <c r="N178" s="56">
        <f t="shared" si="27"/>
        <v>21.841244444444431</v>
      </c>
      <c r="O178" s="56">
        <f t="shared" si="28"/>
        <v>6.4881944444385553E-2</v>
      </c>
      <c r="P178" s="56">
        <f>SUM($O$13:O178)</f>
        <v>14.597244444444422</v>
      </c>
      <c r="Q178" s="56">
        <f t="shared" si="29"/>
        <v>7.2440000000000087</v>
      </c>
      <c r="T178" s="7"/>
      <c r="U178" s="8"/>
      <c r="V178" s="8"/>
    </row>
    <row r="179" spans="1:22" s="3" customFormat="1" x14ac:dyDescent="0.35">
      <c r="A179" s="63">
        <v>0.3976041666666667</v>
      </c>
      <c r="B179" s="81">
        <f t="shared" si="24"/>
        <v>902.00000000000034</v>
      </c>
      <c r="C179" s="54">
        <f t="shared" si="22"/>
        <v>15.033333333333339</v>
      </c>
      <c r="D179" s="54">
        <f t="shared" si="23"/>
        <v>0.10000000000001563</v>
      </c>
      <c r="E179">
        <v>28</v>
      </c>
      <c r="F179" s="31">
        <f>SUM($E$13:E179)</f>
        <v>3650</v>
      </c>
      <c r="G179" s="52">
        <f t="shared" si="30"/>
        <v>3.65</v>
      </c>
      <c r="H179" s="52">
        <f t="shared" si="31"/>
        <v>1.4625833333333333</v>
      </c>
      <c r="I179" s="87">
        <f t="shared" si="25"/>
        <v>-9.333333333331874E-6</v>
      </c>
      <c r="J179" s="54">
        <f t="shared" si="26"/>
        <v>0.55999999999991246</v>
      </c>
      <c r="K179" s="54">
        <f t="shared" si="32"/>
        <v>0.90258333333342089</v>
      </c>
      <c r="L179" s="38"/>
      <c r="M179" s="38"/>
      <c r="N179" s="56">
        <f t="shared" si="27"/>
        <v>21.987502777777785</v>
      </c>
      <c r="O179" s="56">
        <f t="shared" si="28"/>
        <v>9.02583333333562E-2</v>
      </c>
      <c r="P179" s="56">
        <f>SUM($O$13:O179)</f>
        <v>14.687502777777778</v>
      </c>
      <c r="Q179" s="56">
        <f t="shared" si="29"/>
        <v>7.300000000000006</v>
      </c>
      <c r="T179" s="7"/>
      <c r="U179" s="8"/>
      <c r="V179" s="8"/>
    </row>
    <row r="180" spans="1:22" s="3" customFormat="1" x14ac:dyDescent="0.35">
      <c r="A180" s="63">
        <v>0.39766203703703701</v>
      </c>
      <c r="B180" s="81">
        <f t="shared" si="24"/>
        <v>906.99999999999795</v>
      </c>
      <c r="C180" s="54">
        <f t="shared" si="22"/>
        <v>15.116666666666632</v>
      </c>
      <c r="D180" s="54">
        <f t="shared" si="23"/>
        <v>8.3333333333293069E-2</v>
      </c>
      <c r="E180">
        <v>28.5</v>
      </c>
      <c r="F180" s="31">
        <f>SUM($E$13:E180)</f>
        <v>3678.5</v>
      </c>
      <c r="G180" s="52">
        <f t="shared" si="30"/>
        <v>3.6785000000000001</v>
      </c>
      <c r="H180" s="54">
        <f t="shared" si="31"/>
        <v>1.4625833333333333</v>
      </c>
      <c r="I180" s="87">
        <f t="shared" si="25"/>
        <v>-1.1400000000005508E-5</v>
      </c>
      <c r="J180" s="54">
        <f t="shared" si="26"/>
        <v>0.68400000000033045</v>
      </c>
      <c r="K180" s="54">
        <f t="shared" si="32"/>
        <v>0.77858333333300289</v>
      </c>
      <c r="L180" s="38"/>
      <c r="M180" s="38"/>
      <c r="N180" s="56">
        <f t="shared" si="27"/>
        <v>22.10938472222217</v>
      </c>
      <c r="O180" s="56">
        <f t="shared" si="28"/>
        <v>6.4881944444385553E-2</v>
      </c>
      <c r="P180" s="56">
        <f>SUM($O$13:O180)</f>
        <v>14.752384722222164</v>
      </c>
      <c r="Q180" s="56">
        <f t="shared" si="29"/>
        <v>7.3570000000000064</v>
      </c>
      <c r="T180" s="7"/>
      <c r="U180" s="8"/>
      <c r="V180" s="8"/>
    </row>
    <row r="181" spans="1:22" s="3" customFormat="1" x14ac:dyDescent="0.35">
      <c r="A181" s="63">
        <v>0.39773148148148146</v>
      </c>
      <c r="B181" s="81">
        <f t="shared" si="24"/>
        <v>912.99999999999886</v>
      </c>
      <c r="C181" s="54">
        <f t="shared" si="22"/>
        <v>15.216666666666647</v>
      </c>
      <c r="D181" s="54">
        <f t="shared" si="23"/>
        <v>0.10000000000001563</v>
      </c>
      <c r="E181">
        <v>33.5</v>
      </c>
      <c r="F181" s="31">
        <f>SUM($E$13:E181)</f>
        <v>3712</v>
      </c>
      <c r="G181" s="52">
        <f t="shared" si="30"/>
        <v>3.7120000000000002</v>
      </c>
      <c r="H181" s="52">
        <f t="shared" si="31"/>
        <v>1.4625833333333333</v>
      </c>
      <c r="I181" s="87">
        <f t="shared" si="25"/>
        <v>-1.1166666666664921E-5</v>
      </c>
      <c r="J181" s="54">
        <f t="shared" si="26"/>
        <v>0.66999999999989523</v>
      </c>
      <c r="K181" s="54">
        <f t="shared" si="32"/>
        <v>0.79258333333343811</v>
      </c>
      <c r="L181" s="38"/>
      <c r="M181" s="38"/>
      <c r="N181" s="56">
        <f t="shared" si="27"/>
        <v>22.255643055555527</v>
      </c>
      <c r="O181" s="56">
        <f t="shared" si="28"/>
        <v>7.9258333333356204E-2</v>
      </c>
      <c r="P181" s="56">
        <f>SUM($O$13:O181)</f>
        <v>14.831643055555521</v>
      </c>
      <c r="Q181" s="56">
        <f t="shared" si="29"/>
        <v>7.4240000000000066</v>
      </c>
      <c r="T181" s="7"/>
      <c r="U181" s="8"/>
      <c r="V181" s="8"/>
    </row>
    <row r="182" spans="1:22" s="3" customFormat="1" x14ac:dyDescent="0.35">
      <c r="A182" s="63">
        <v>0.39780092592592592</v>
      </c>
      <c r="B182" s="81">
        <f t="shared" si="24"/>
        <v>918.99999999999977</v>
      </c>
      <c r="C182" s="54">
        <f t="shared" si="22"/>
        <v>15.316666666666663</v>
      </c>
      <c r="D182" s="54">
        <f t="shared" si="23"/>
        <v>0.10000000000001563</v>
      </c>
      <c r="E182">
        <v>29</v>
      </c>
      <c r="F182" s="31">
        <f>SUM($E$13:E182)</f>
        <v>3741</v>
      </c>
      <c r="G182" s="52">
        <f t="shared" si="30"/>
        <v>3.7410000000000001</v>
      </c>
      <c r="H182" s="54">
        <f t="shared" si="31"/>
        <v>1.4625833333333333</v>
      </c>
      <c r="I182" s="87">
        <f t="shared" si="25"/>
        <v>-9.6666666666651556E-6</v>
      </c>
      <c r="J182" s="54">
        <f t="shared" si="26"/>
        <v>0.57999999999990937</v>
      </c>
      <c r="K182" s="54">
        <f t="shared" si="32"/>
        <v>0.88258333333342398</v>
      </c>
      <c r="L182" s="38"/>
      <c r="M182" s="38"/>
      <c r="N182" s="56">
        <f t="shared" si="27"/>
        <v>22.401901388888884</v>
      </c>
      <c r="O182" s="56">
        <f t="shared" si="28"/>
        <v>8.8258333333356198E-2</v>
      </c>
      <c r="P182" s="56">
        <f>SUM($O$13:O182)</f>
        <v>14.919901388888878</v>
      </c>
      <c r="Q182" s="56">
        <f t="shared" si="29"/>
        <v>7.4820000000000064</v>
      </c>
      <c r="T182" s="7"/>
      <c r="U182" s="8"/>
      <c r="V182" s="8"/>
    </row>
    <row r="183" spans="1:22" s="3" customFormat="1" x14ac:dyDescent="0.35">
      <c r="A183" s="63">
        <v>0.39785879629629628</v>
      </c>
      <c r="B183" s="81">
        <f t="shared" si="24"/>
        <v>923.99999999999739</v>
      </c>
      <c r="C183" s="54">
        <f t="shared" si="22"/>
        <v>15.399999999999956</v>
      </c>
      <c r="D183" s="54">
        <f t="shared" si="23"/>
        <v>8.3333333333293069E-2</v>
      </c>
      <c r="E183">
        <v>28.5</v>
      </c>
      <c r="F183" s="31">
        <f>SUM($E$13:E183)</f>
        <v>3769.5</v>
      </c>
      <c r="G183" s="52">
        <f t="shared" si="30"/>
        <v>3.7694999999999999</v>
      </c>
      <c r="H183" s="52">
        <f t="shared" si="31"/>
        <v>1.4625833333333333</v>
      </c>
      <c r="I183" s="87">
        <f t="shared" si="25"/>
        <v>-1.1400000000005508E-5</v>
      </c>
      <c r="J183" s="54">
        <f t="shared" si="26"/>
        <v>0.68400000000033045</v>
      </c>
      <c r="K183" s="54">
        <f t="shared" si="32"/>
        <v>0.77858333333300289</v>
      </c>
      <c r="L183" s="38"/>
      <c r="M183" s="38"/>
      <c r="N183" s="56">
        <f t="shared" si="27"/>
        <v>22.52378333333327</v>
      </c>
      <c r="O183" s="56">
        <f t="shared" si="28"/>
        <v>6.4881944444385553E-2</v>
      </c>
      <c r="P183" s="56">
        <f>SUM($O$13:O183)</f>
        <v>14.984783333333263</v>
      </c>
      <c r="Q183" s="56">
        <f t="shared" si="29"/>
        <v>7.5390000000000068</v>
      </c>
      <c r="T183" s="7"/>
      <c r="U183" s="8"/>
      <c r="V183" s="8"/>
    </row>
    <row r="184" spans="1:22" s="3" customFormat="1" x14ac:dyDescent="0.35">
      <c r="A184" s="63">
        <v>0.3979166666666667</v>
      </c>
      <c r="B184" s="81">
        <f t="shared" si="24"/>
        <v>929.00000000000136</v>
      </c>
      <c r="C184" s="54">
        <f t="shared" si="22"/>
        <v>15.483333333333356</v>
      </c>
      <c r="D184" s="54">
        <f t="shared" si="23"/>
        <v>8.3333333333399651E-2</v>
      </c>
      <c r="E184">
        <v>28</v>
      </c>
      <c r="F184" s="31">
        <f>SUM($E$13:E184)</f>
        <v>3797.5</v>
      </c>
      <c r="G184" s="52">
        <f t="shared" si="30"/>
        <v>3.7974999999999999</v>
      </c>
      <c r="H184" s="54">
        <f t="shared" si="31"/>
        <v>1.4625833333333333</v>
      </c>
      <c r="I184" s="87">
        <f t="shared" si="25"/>
        <v>-1.1199999999991087E-5</v>
      </c>
      <c r="J184" s="54">
        <f t="shared" si="26"/>
        <v>0.67199999999946525</v>
      </c>
      <c r="K184" s="54">
        <f t="shared" si="32"/>
        <v>0.7905833333338681</v>
      </c>
      <c r="L184" s="38"/>
      <c r="M184" s="38"/>
      <c r="N184" s="56">
        <f t="shared" si="27"/>
        <v>22.645665277777809</v>
      </c>
      <c r="O184" s="56">
        <f t="shared" si="28"/>
        <v>6.5881944444541443E-2</v>
      </c>
      <c r="P184" s="56">
        <f>SUM($O$13:O184)</f>
        <v>15.050665277777805</v>
      </c>
      <c r="Q184" s="56">
        <f t="shared" si="29"/>
        <v>7.5950000000000042</v>
      </c>
      <c r="T184" s="7"/>
      <c r="U184" s="8"/>
      <c r="V184" s="8"/>
    </row>
    <row r="185" spans="1:22" s="3" customFormat="1" x14ac:dyDescent="0.35">
      <c r="A185" s="63">
        <v>0.3979861111111111</v>
      </c>
      <c r="B185" s="81">
        <f t="shared" si="24"/>
        <v>934.99999999999591</v>
      </c>
      <c r="C185" s="54">
        <f t="shared" si="22"/>
        <v>15.583333333333265</v>
      </c>
      <c r="D185" s="54">
        <f t="shared" si="23"/>
        <v>9.9999999999909051E-2</v>
      </c>
      <c r="E185">
        <v>28.5</v>
      </c>
      <c r="F185" s="31">
        <f>SUM($E$13:E185)</f>
        <v>3826</v>
      </c>
      <c r="G185" s="52">
        <f t="shared" si="30"/>
        <v>3.8260000000000001</v>
      </c>
      <c r="H185" s="52">
        <f t="shared" si="31"/>
        <v>1.4625833333333333</v>
      </c>
      <c r="I185" s="87">
        <f t="shared" si="25"/>
        <v>-9.5000000000086403E-6</v>
      </c>
      <c r="J185" s="54">
        <f t="shared" si="26"/>
        <v>0.57000000000051843</v>
      </c>
      <c r="K185" s="54">
        <f t="shared" si="32"/>
        <v>0.89258333333281492</v>
      </c>
      <c r="L185" s="38"/>
      <c r="M185" s="38"/>
      <c r="N185" s="56">
        <f t="shared" si="27"/>
        <v>22.79192361111101</v>
      </c>
      <c r="O185" s="56">
        <f t="shared" si="28"/>
        <v>8.925833333320031E-2</v>
      </c>
      <c r="P185" s="56">
        <f>SUM($O$13:O185)</f>
        <v>15.139923611111005</v>
      </c>
      <c r="Q185" s="56">
        <f t="shared" si="29"/>
        <v>7.6520000000000046</v>
      </c>
      <c r="T185" s="7"/>
      <c r="U185" s="8"/>
      <c r="V185" s="8"/>
    </row>
    <row r="186" spans="1:22" s="3" customFormat="1" x14ac:dyDescent="0.35">
      <c r="A186" s="63">
        <v>0.39805555555555555</v>
      </c>
      <c r="B186" s="81">
        <f t="shared" si="24"/>
        <v>940.99999999999682</v>
      </c>
      <c r="C186" s="54">
        <f t="shared" si="22"/>
        <v>15.68333333333328</v>
      </c>
      <c r="D186" s="54">
        <f t="shared" si="23"/>
        <v>0.10000000000001563</v>
      </c>
      <c r="E186">
        <v>36</v>
      </c>
      <c r="F186" s="31">
        <f>SUM($E$13:E186)</f>
        <v>3862</v>
      </c>
      <c r="G186" s="52">
        <f t="shared" si="30"/>
        <v>3.8620000000000001</v>
      </c>
      <c r="H186" s="54">
        <f t="shared" si="31"/>
        <v>1.4625833333333333</v>
      </c>
      <c r="I186" s="87">
        <f t="shared" si="25"/>
        <v>-1.1999999999998123E-5</v>
      </c>
      <c r="J186" s="54">
        <f t="shared" si="26"/>
        <v>0.7199999999998874</v>
      </c>
      <c r="K186" s="54">
        <f t="shared" si="32"/>
        <v>0.74258333333344595</v>
      </c>
      <c r="L186" s="38"/>
      <c r="M186" s="38"/>
      <c r="N186" s="56">
        <f t="shared" si="27"/>
        <v>22.938181944444366</v>
      </c>
      <c r="O186" s="56">
        <f t="shared" si="28"/>
        <v>7.42583333333562E-2</v>
      </c>
      <c r="P186" s="56">
        <f>SUM($O$13:O186)</f>
        <v>15.214181944444361</v>
      </c>
      <c r="Q186" s="56">
        <f t="shared" si="29"/>
        <v>7.7240000000000055</v>
      </c>
      <c r="T186" s="7"/>
      <c r="U186" s="8"/>
      <c r="V186" s="8"/>
    </row>
    <row r="187" spans="1:22" s="3" customFormat="1" x14ac:dyDescent="0.35">
      <c r="A187" s="63">
        <v>0.3981365740740741</v>
      </c>
      <c r="B187" s="81">
        <f t="shared" si="24"/>
        <v>948.00000000000114</v>
      </c>
      <c r="C187" s="54">
        <f t="shared" si="22"/>
        <v>15.800000000000018</v>
      </c>
      <c r="D187" s="54">
        <f t="shared" si="23"/>
        <v>0.11666666666673819</v>
      </c>
      <c r="E187">
        <v>36.5</v>
      </c>
      <c r="F187" s="31">
        <f>SUM($E$13:E187)</f>
        <v>3898.5</v>
      </c>
      <c r="G187" s="52">
        <f t="shared" si="30"/>
        <v>3.8984999999999999</v>
      </c>
      <c r="H187" s="52">
        <f t="shared" si="31"/>
        <v>1.4625833333333333</v>
      </c>
      <c r="I187" s="87">
        <f t="shared" si="25"/>
        <v>-1.0428571428565035E-5</v>
      </c>
      <c r="J187" s="54">
        <f t="shared" si="26"/>
        <v>0.62571428571390209</v>
      </c>
      <c r="K187" s="54">
        <f t="shared" si="32"/>
        <v>0.83686904761943126</v>
      </c>
      <c r="L187" s="38"/>
      <c r="M187" s="38"/>
      <c r="N187" s="56">
        <f t="shared" si="27"/>
        <v>23.108816666666694</v>
      </c>
      <c r="O187" s="56">
        <f t="shared" si="28"/>
        <v>9.7634722222326845E-2</v>
      </c>
      <c r="P187" s="56">
        <f>SUM($O$13:O187)</f>
        <v>15.311816666666688</v>
      </c>
      <c r="Q187" s="56">
        <f t="shared" si="29"/>
        <v>7.7970000000000059</v>
      </c>
      <c r="T187" s="7"/>
      <c r="U187" s="8"/>
      <c r="V187" s="8"/>
    </row>
    <row r="188" spans="1:22" s="3" customFormat="1" x14ac:dyDescent="0.35">
      <c r="A188" s="63">
        <v>0.3982060185185185</v>
      </c>
      <c r="B188" s="81">
        <f t="shared" si="24"/>
        <v>953.99999999999568</v>
      </c>
      <c r="C188" s="54">
        <f t="shared" si="22"/>
        <v>15.899999999999928</v>
      </c>
      <c r="D188" s="54">
        <f t="shared" si="23"/>
        <v>9.9999999999909051E-2</v>
      </c>
      <c r="E188">
        <v>38.5</v>
      </c>
      <c r="F188" s="31">
        <f>SUM($E$13:E188)</f>
        <v>3937</v>
      </c>
      <c r="G188" s="52">
        <f t="shared" si="30"/>
        <v>3.9369999999999998</v>
      </c>
      <c r="H188" s="54">
        <f t="shared" si="31"/>
        <v>1.4625833333333333</v>
      </c>
      <c r="I188" s="87">
        <f t="shared" si="25"/>
        <v>-1.2833333333345005E-5</v>
      </c>
      <c r="J188" s="54">
        <f t="shared" si="26"/>
        <v>0.77000000000070035</v>
      </c>
      <c r="K188" s="54">
        <f t="shared" si="32"/>
        <v>0.692583333332633</v>
      </c>
      <c r="L188" s="38"/>
      <c r="M188" s="38"/>
      <c r="N188" s="56">
        <f t="shared" si="27"/>
        <v>23.255074999999895</v>
      </c>
      <c r="O188" s="56">
        <f t="shared" si="28"/>
        <v>6.9258333333200306E-2</v>
      </c>
      <c r="P188" s="56">
        <f>SUM($O$13:O188)</f>
        <v>15.381074999999889</v>
      </c>
      <c r="Q188" s="56">
        <f t="shared" si="29"/>
        <v>7.8740000000000059</v>
      </c>
      <c r="T188" s="7"/>
      <c r="U188" s="8"/>
      <c r="V188" s="8"/>
    </row>
    <row r="189" spans="1:22" s="3" customFormat="1" x14ac:dyDescent="0.35">
      <c r="A189" s="63">
        <v>0.39826388888888892</v>
      </c>
      <c r="B189" s="81">
        <f t="shared" si="24"/>
        <v>958.99999999999966</v>
      </c>
      <c r="C189" s="54">
        <f t="shared" si="22"/>
        <v>15.983333333333327</v>
      </c>
      <c r="D189" s="54">
        <f t="shared" si="23"/>
        <v>8.3333333333399651E-2</v>
      </c>
      <c r="E189">
        <v>31.5</v>
      </c>
      <c r="F189" s="31">
        <f>SUM($E$13:E189)</f>
        <v>3968.5</v>
      </c>
      <c r="G189" s="52">
        <f t="shared" si="30"/>
        <v>3.9685000000000001</v>
      </c>
      <c r="H189" s="52">
        <f t="shared" si="31"/>
        <v>1.4625833333333333</v>
      </c>
      <c r="I189" s="87">
        <f t="shared" si="25"/>
        <v>-1.2599999999989974E-5</v>
      </c>
      <c r="J189" s="54">
        <f t="shared" si="26"/>
        <v>0.75599999999939838</v>
      </c>
      <c r="K189" s="54">
        <f t="shared" si="32"/>
        <v>0.70658333333393497</v>
      </c>
      <c r="L189" s="38"/>
      <c r="M189" s="38"/>
      <c r="N189" s="56">
        <f t="shared" si="27"/>
        <v>23.376956944444437</v>
      </c>
      <c r="O189" s="56">
        <f t="shared" si="28"/>
        <v>5.8881944444541437E-2</v>
      </c>
      <c r="P189" s="56">
        <f>SUM($O$13:O189)</f>
        <v>15.439956944444431</v>
      </c>
      <c r="Q189" s="56">
        <f t="shared" si="29"/>
        <v>7.9370000000000065</v>
      </c>
      <c r="T189" s="7"/>
      <c r="U189" s="8"/>
      <c r="V189" s="8"/>
    </row>
    <row r="190" spans="1:22" s="3" customFormat="1" x14ac:dyDescent="0.35">
      <c r="A190" s="63">
        <v>0.39833333333333337</v>
      </c>
      <c r="B190" s="81">
        <f t="shared" si="24"/>
        <v>965.00000000000057</v>
      </c>
      <c r="C190" s="54">
        <f t="shared" si="22"/>
        <v>16.083333333333343</v>
      </c>
      <c r="D190" s="54">
        <f t="shared" si="23"/>
        <v>0.10000000000001563</v>
      </c>
      <c r="E190">
        <v>29.5</v>
      </c>
      <c r="F190" s="31">
        <f>SUM($E$13:E190)</f>
        <v>3998</v>
      </c>
      <c r="G190" s="52">
        <f t="shared" si="30"/>
        <v>3.9980000000000002</v>
      </c>
      <c r="H190" s="54">
        <f t="shared" si="31"/>
        <v>1.4625833333333333</v>
      </c>
      <c r="I190" s="87">
        <f t="shared" si="25"/>
        <v>-9.8333333333317981E-6</v>
      </c>
      <c r="J190" s="54">
        <f t="shared" si="26"/>
        <v>0.58999999999990782</v>
      </c>
      <c r="K190" s="54">
        <f t="shared" si="32"/>
        <v>0.87258333333342553</v>
      </c>
      <c r="L190" s="38"/>
      <c r="M190" s="38"/>
      <c r="N190" s="56">
        <f t="shared" si="27"/>
        <v>23.523215277777791</v>
      </c>
      <c r="O190" s="56">
        <f t="shared" si="28"/>
        <v>8.7258333333356197E-2</v>
      </c>
      <c r="P190" s="56">
        <f>SUM($O$13:O190)</f>
        <v>15.527215277777787</v>
      </c>
      <c r="Q190" s="56">
        <f t="shared" si="29"/>
        <v>7.996000000000004</v>
      </c>
      <c r="T190" s="7"/>
      <c r="U190" s="8"/>
      <c r="V190" s="8"/>
    </row>
    <row r="191" spans="1:22" s="3" customFormat="1" x14ac:dyDescent="0.35">
      <c r="A191" s="63">
        <v>0.39839120370370368</v>
      </c>
      <c r="B191" s="81">
        <f t="shared" si="24"/>
        <v>969.99999999999818</v>
      </c>
      <c r="C191" s="54">
        <f t="shared" si="22"/>
        <v>16.166666666666636</v>
      </c>
      <c r="D191" s="54">
        <f t="shared" si="23"/>
        <v>8.3333333333293069E-2</v>
      </c>
      <c r="E191">
        <v>30</v>
      </c>
      <c r="F191" s="31">
        <f>SUM($E$13:E191)</f>
        <v>4028</v>
      </c>
      <c r="G191" s="52">
        <f t="shared" si="30"/>
        <v>4.0279999999999996</v>
      </c>
      <c r="H191" s="52">
        <f t="shared" si="31"/>
        <v>1.4625833333333333</v>
      </c>
      <c r="I191" s="87">
        <f t="shared" si="25"/>
        <v>-1.2000000000005799E-5</v>
      </c>
      <c r="J191" s="54">
        <f t="shared" si="26"/>
        <v>0.72000000000034792</v>
      </c>
      <c r="K191" s="54">
        <f t="shared" si="32"/>
        <v>0.74258333333298543</v>
      </c>
      <c r="L191" s="38"/>
      <c r="M191" s="38"/>
      <c r="N191" s="56">
        <f t="shared" si="27"/>
        <v>23.645097222222176</v>
      </c>
      <c r="O191" s="56">
        <f t="shared" si="28"/>
        <v>6.188194444438555E-2</v>
      </c>
      <c r="P191" s="56">
        <f>SUM($O$13:O191)</f>
        <v>15.589097222222172</v>
      </c>
      <c r="Q191" s="56">
        <f t="shared" si="29"/>
        <v>8.0560000000000045</v>
      </c>
      <c r="T191" s="7"/>
      <c r="U191" s="8"/>
      <c r="V191" s="8"/>
    </row>
    <row r="192" spans="1:22" s="3" customFormat="1" x14ac:dyDescent="0.35">
      <c r="A192" s="63">
        <v>0.39846064814814813</v>
      </c>
      <c r="B192" s="81">
        <f t="shared" si="24"/>
        <v>975.99999999999909</v>
      </c>
      <c r="C192" s="54">
        <f t="shared" si="22"/>
        <v>16.266666666666652</v>
      </c>
      <c r="D192" s="54">
        <f t="shared" si="23"/>
        <v>0.10000000000001563</v>
      </c>
      <c r="E192">
        <v>29.5</v>
      </c>
      <c r="F192" s="31">
        <f>SUM($E$13:E192)</f>
        <v>4057.5</v>
      </c>
      <c r="G192" s="52">
        <f t="shared" si="30"/>
        <v>4.0575000000000001</v>
      </c>
      <c r="H192" s="54">
        <f t="shared" si="31"/>
        <v>1.4625833333333333</v>
      </c>
      <c r="I192" s="87">
        <f t="shared" si="25"/>
        <v>-9.8333333333317981E-6</v>
      </c>
      <c r="J192" s="54">
        <f t="shared" si="26"/>
        <v>0.58999999999990782</v>
      </c>
      <c r="K192" s="54">
        <f t="shared" si="32"/>
        <v>0.87258333333342553</v>
      </c>
      <c r="L192" s="38"/>
      <c r="M192" s="38"/>
      <c r="N192" s="56">
        <f t="shared" si="27"/>
        <v>23.791355555555533</v>
      </c>
      <c r="O192" s="56">
        <f t="shared" si="28"/>
        <v>8.7258333333356197E-2</v>
      </c>
      <c r="P192" s="56">
        <f>SUM($O$13:O192)</f>
        <v>15.676355555555528</v>
      </c>
      <c r="Q192" s="56">
        <f t="shared" si="29"/>
        <v>8.1150000000000055</v>
      </c>
      <c r="T192" s="7"/>
      <c r="U192" s="8"/>
      <c r="V192" s="8"/>
    </row>
    <row r="193" spans="1:22" s="3" customFormat="1" x14ac:dyDescent="0.35">
      <c r="A193" s="63">
        <v>0.39851851851851849</v>
      </c>
      <c r="B193" s="81">
        <f t="shared" si="24"/>
        <v>980.9999999999967</v>
      </c>
      <c r="C193" s="54">
        <f t="shared" si="22"/>
        <v>16.349999999999945</v>
      </c>
      <c r="D193" s="54">
        <f t="shared" si="23"/>
        <v>8.3333333333293069E-2</v>
      </c>
      <c r="E193">
        <v>30</v>
      </c>
      <c r="F193" s="31">
        <f>SUM($E$13:E193)</f>
        <v>4087.5</v>
      </c>
      <c r="G193" s="52">
        <f t="shared" si="30"/>
        <v>4.0875000000000004</v>
      </c>
      <c r="H193" s="52">
        <f t="shared" si="31"/>
        <v>1.4625833333333333</v>
      </c>
      <c r="I193" s="87">
        <f t="shared" si="25"/>
        <v>-1.2000000000005799E-5</v>
      </c>
      <c r="J193" s="54">
        <f t="shared" si="26"/>
        <v>0.72000000000034792</v>
      </c>
      <c r="K193" s="54">
        <f t="shared" si="32"/>
        <v>0.74258333333298543</v>
      </c>
      <c r="L193" s="38"/>
      <c r="M193" s="38"/>
      <c r="N193" s="56">
        <f t="shared" si="27"/>
        <v>23.913237499999919</v>
      </c>
      <c r="O193" s="56">
        <f t="shared" si="28"/>
        <v>6.188194444438555E-2</v>
      </c>
      <c r="P193" s="56">
        <f>SUM($O$13:O193)</f>
        <v>15.738237499999913</v>
      </c>
      <c r="Q193" s="56">
        <f t="shared" si="29"/>
        <v>8.175000000000006</v>
      </c>
      <c r="T193" s="7"/>
      <c r="U193" s="8"/>
      <c r="V193" s="8"/>
    </row>
    <row r="194" spans="1:22" s="3" customFormat="1" x14ac:dyDescent="0.35">
      <c r="A194" s="63">
        <v>0.39858796296296295</v>
      </c>
      <c r="B194" s="81">
        <f t="shared" si="24"/>
        <v>986.99999999999761</v>
      </c>
      <c r="C194" s="54">
        <f t="shared" si="22"/>
        <v>16.44999999999996</v>
      </c>
      <c r="D194" s="54">
        <f t="shared" si="23"/>
        <v>0.10000000000001563</v>
      </c>
      <c r="E194">
        <v>27.5</v>
      </c>
      <c r="F194" s="31">
        <f>SUM($E$13:E194)</f>
        <v>4115</v>
      </c>
      <c r="G194" s="52">
        <f t="shared" si="30"/>
        <v>4.1150000000000002</v>
      </c>
      <c r="H194" s="54">
        <f t="shared" si="31"/>
        <v>1.4625833333333333</v>
      </c>
      <c r="I194" s="87">
        <f t="shared" si="25"/>
        <v>-9.1666666666652349E-6</v>
      </c>
      <c r="J194" s="54">
        <f t="shared" si="26"/>
        <v>0.549999999999914</v>
      </c>
      <c r="K194" s="54">
        <f t="shared" si="32"/>
        <v>0.91258333333341934</v>
      </c>
      <c r="L194" s="38"/>
      <c r="M194" s="38"/>
      <c r="N194" s="56">
        <f t="shared" si="27"/>
        <v>24.059495833333276</v>
      </c>
      <c r="O194" s="56">
        <f t="shared" si="28"/>
        <v>9.1258333333356201E-2</v>
      </c>
      <c r="P194" s="56">
        <f>SUM($O$13:O194)</f>
        <v>15.829495833333269</v>
      </c>
      <c r="Q194" s="56">
        <f t="shared" si="29"/>
        <v>8.2300000000000075</v>
      </c>
      <c r="T194" s="7"/>
      <c r="U194" s="8"/>
      <c r="V194" s="8"/>
    </row>
    <row r="195" spans="1:22" s="3" customFormat="1" x14ac:dyDescent="0.35">
      <c r="A195" s="63">
        <v>0.3986574074074074</v>
      </c>
      <c r="B195" s="81">
        <f t="shared" si="24"/>
        <v>992.99999999999852</v>
      </c>
      <c r="C195" s="54">
        <f t="shared" si="22"/>
        <v>16.549999999999976</v>
      </c>
      <c r="D195" s="54">
        <f t="shared" si="23"/>
        <v>0.10000000000001563</v>
      </c>
      <c r="E195">
        <v>27</v>
      </c>
      <c r="F195" s="31">
        <f>SUM($E$13:E195)</f>
        <v>4142</v>
      </c>
      <c r="G195" s="52">
        <f t="shared" si="30"/>
        <v>4.1420000000000003</v>
      </c>
      <c r="H195" s="52">
        <f t="shared" si="31"/>
        <v>1.4625833333333333</v>
      </c>
      <c r="I195" s="87">
        <f t="shared" si="25"/>
        <v>-8.9999999999985925E-6</v>
      </c>
      <c r="J195" s="54">
        <f t="shared" si="26"/>
        <v>0.53999999999991555</v>
      </c>
      <c r="K195" s="54">
        <f t="shared" si="32"/>
        <v>0.9225833333334178</v>
      </c>
      <c r="L195" s="38"/>
      <c r="M195" s="38"/>
      <c r="N195" s="56">
        <f t="shared" si="27"/>
        <v>24.205754166666633</v>
      </c>
      <c r="O195" s="56">
        <f t="shared" si="28"/>
        <v>9.2258333333356202E-2</v>
      </c>
      <c r="P195" s="56">
        <f>SUM($O$13:O195)</f>
        <v>15.921754166666625</v>
      </c>
      <c r="Q195" s="56">
        <f t="shared" si="29"/>
        <v>8.2840000000000078</v>
      </c>
      <c r="T195" s="7"/>
      <c r="U195" s="8"/>
      <c r="V195" s="8"/>
    </row>
    <row r="196" spans="1:22" s="3" customFormat="1" x14ac:dyDescent="0.35">
      <c r="A196" s="63">
        <v>0.39871527777777777</v>
      </c>
      <c r="B196" s="81">
        <f t="shared" si="24"/>
        <v>997.99999999999613</v>
      </c>
      <c r="C196" s="54">
        <f t="shared" si="22"/>
        <v>16.633333333333269</v>
      </c>
      <c r="D196" s="54">
        <f t="shared" si="23"/>
        <v>8.3333333333293069E-2</v>
      </c>
      <c r="E196">
        <v>28</v>
      </c>
      <c r="F196" s="31">
        <f>SUM($E$13:E196)</f>
        <v>4170</v>
      </c>
      <c r="G196" s="52">
        <f t="shared" si="30"/>
        <v>4.17</v>
      </c>
      <c r="H196" s="54">
        <f t="shared" si="31"/>
        <v>1.4625833333333333</v>
      </c>
      <c r="I196" s="87">
        <f t="shared" si="25"/>
        <v>-1.1200000000005412E-5</v>
      </c>
      <c r="J196" s="54">
        <f t="shared" si="26"/>
        <v>0.67200000000032467</v>
      </c>
      <c r="K196" s="54">
        <f t="shared" si="32"/>
        <v>0.79058333333300868</v>
      </c>
      <c r="L196" s="38"/>
      <c r="M196" s="38"/>
      <c r="N196" s="56">
        <f t="shared" si="27"/>
        <v>24.327636111111016</v>
      </c>
      <c r="O196" s="56">
        <f t="shared" si="28"/>
        <v>6.5881944444385554E-2</v>
      </c>
      <c r="P196" s="56">
        <f>SUM($O$13:O196)</f>
        <v>15.98763611111101</v>
      </c>
      <c r="Q196" s="56">
        <f t="shared" si="29"/>
        <v>8.3400000000000052</v>
      </c>
      <c r="T196" s="7"/>
      <c r="U196" s="8"/>
      <c r="V196" s="8"/>
    </row>
    <row r="197" spans="1:22" s="3" customFormat="1" x14ac:dyDescent="0.35">
      <c r="A197" s="63">
        <v>0.39877314814814818</v>
      </c>
      <c r="B197" s="81">
        <f t="shared" si="24"/>
        <v>1003.0000000000001</v>
      </c>
      <c r="C197" s="54">
        <f t="shared" si="22"/>
        <v>16.716666666666669</v>
      </c>
      <c r="D197" s="54">
        <f t="shared" si="23"/>
        <v>8.3333333333399651E-2</v>
      </c>
      <c r="E197">
        <v>27</v>
      </c>
      <c r="F197" s="31">
        <f>SUM($E$13:E197)</f>
        <v>4197</v>
      </c>
      <c r="G197" s="52">
        <f t="shared" si="30"/>
        <v>4.1970000000000001</v>
      </c>
      <c r="H197" s="52">
        <f t="shared" si="31"/>
        <v>1.4625833333333333</v>
      </c>
      <c r="I197" s="87">
        <f t="shared" si="25"/>
        <v>-1.0799999999991404E-5</v>
      </c>
      <c r="J197" s="54">
        <f t="shared" si="26"/>
        <v>0.64799999999948432</v>
      </c>
      <c r="K197" s="54">
        <f t="shared" si="32"/>
        <v>0.81458333333384902</v>
      </c>
      <c r="L197" s="38"/>
      <c r="M197" s="38"/>
      <c r="N197" s="56">
        <f t="shared" si="27"/>
        <v>24.449518055555558</v>
      </c>
      <c r="O197" s="56">
        <f t="shared" si="28"/>
        <v>6.7881944444541445E-2</v>
      </c>
      <c r="P197" s="56">
        <f>SUM($O$13:O197)</f>
        <v>16.055518055555552</v>
      </c>
      <c r="Q197" s="56">
        <f t="shared" si="29"/>
        <v>8.3940000000000055</v>
      </c>
      <c r="T197" s="7"/>
      <c r="U197" s="8"/>
      <c r="V197" s="8"/>
    </row>
    <row r="198" spans="1:22" s="3" customFormat="1" x14ac:dyDescent="0.35">
      <c r="A198" s="63">
        <v>0.39884259259259264</v>
      </c>
      <c r="B198" s="81">
        <f t="shared" si="24"/>
        <v>1009.000000000001</v>
      </c>
      <c r="C198" s="54">
        <f t="shared" si="22"/>
        <v>16.816666666666684</v>
      </c>
      <c r="D198" s="54">
        <f t="shared" si="23"/>
        <v>0.10000000000001563</v>
      </c>
      <c r="E198">
        <v>29.5</v>
      </c>
      <c r="F198" s="31">
        <f>SUM($E$13:E198)</f>
        <v>4226.5</v>
      </c>
      <c r="G198" s="52">
        <f t="shared" si="30"/>
        <v>4.2264999999999997</v>
      </c>
      <c r="H198" s="54">
        <f t="shared" si="31"/>
        <v>1.4625833333333333</v>
      </c>
      <c r="I198" s="87">
        <f t="shared" si="25"/>
        <v>-9.8333333333317981E-6</v>
      </c>
      <c r="J198" s="54">
        <f t="shared" si="26"/>
        <v>0.58999999999990782</v>
      </c>
      <c r="K198" s="54">
        <f t="shared" si="32"/>
        <v>0.87258333333342553</v>
      </c>
      <c r="L198" s="38"/>
      <c r="M198" s="38"/>
      <c r="N198" s="56">
        <f t="shared" si="27"/>
        <v>24.595776388888915</v>
      </c>
      <c r="O198" s="56">
        <f t="shared" si="28"/>
        <v>8.7258333333356197E-2</v>
      </c>
      <c r="P198" s="56">
        <f>SUM($O$13:O198)</f>
        <v>16.142776388888908</v>
      </c>
      <c r="Q198" s="56">
        <f t="shared" si="29"/>
        <v>8.4530000000000065</v>
      </c>
      <c r="T198" s="7"/>
      <c r="U198" s="8"/>
      <c r="V198" s="8"/>
    </row>
    <row r="199" spans="1:22" s="3" customFormat="1" x14ac:dyDescent="0.35">
      <c r="A199" s="63">
        <v>0.39891203703703698</v>
      </c>
      <c r="B199" s="81">
        <f t="shared" si="24"/>
        <v>1014.9999999999956</v>
      </c>
      <c r="C199" s="54">
        <f t="shared" si="22"/>
        <v>16.916666666666593</v>
      </c>
      <c r="D199" s="54">
        <f t="shared" si="23"/>
        <v>9.9999999999909051E-2</v>
      </c>
      <c r="E199">
        <v>36.5</v>
      </c>
      <c r="F199" s="31">
        <f>SUM($E$13:E199)</f>
        <v>4263</v>
      </c>
      <c r="G199" s="52">
        <f t="shared" si="30"/>
        <v>4.2629999999999999</v>
      </c>
      <c r="H199" s="52">
        <f t="shared" si="31"/>
        <v>1.4625833333333333</v>
      </c>
      <c r="I199" s="87">
        <f t="shared" si="25"/>
        <v>-1.2166666666677732E-5</v>
      </c>
      <c r="J199" s="54">
        <f t="shared" si="26"/>
        <v>0.7300000000006639</v>
      </c>
      <c r="K199" s="54">
        <f t="shared" si="32"/>
        <v>0.73258333333266945</v>
      </c>
      <c r="L199" s="38"/>
      <c r="M199" s="38"/>
      <c r="N199" s="56">
        <f t="shared" si="27"/>
        <v>24.742034722222115</v>
      </c>
      <c r="O199" s="56">
        <f t="shared" si="28"/>
        <v>7.3258333333200323E-2</v>
      </c>
      <c r="P199" s="56">
        <f>SUM($O$13:O199)</f>
        <v>16.216034722222108</v>
      </c>
      <c r="Q199" s="56">
        <f t="shared" si="29"/>
        <v>8.5260000000000069</v>
      </c>
      <c r="T199" s="7"/>
      <c r="U199" s="8"/>
      <c r="V199" s="8"/>
    </row>
    <row r="200" spans="1:22" s="3" customFormat="1" x14ac:dyDescent="0.35">
      <c r="A200" s="63">
        <v>0.39899305555555559</v>
      </c>
      <c r="B200" s="81">
        <f t="shared" si="24"/>
        <v>1021.9999999999999</v>
      </c>
      <c r="C200" s="54">
        <f t="shared" si="22"/>
        <v>17.033333333333331</v>
      </c>
      <c r="D200" s="54">
        <f t="shared" si="23"/>
        <v>0.11666666666673819</v>
      </c>
      <c r="E200">
        <v>37</v>
      </c>
      <c r="F200" s="31">
        <f>SUM($E$13:E200)</f>
        <v>4300</v>
      </c>
      <c r="G200" s="52">
        <f t="shared" si="30"/>
        <v>4.3</v>
      </c>
      <c r="H200" s="54">
        <f t="shared" si="31"/>
        <v>1.4625833333333333</v>
      </c>
      <c r="I200" s="87">
        <f t="shared" si="25"/>
        <v>-1.0571428571422091E-5</v>
      </c>
      <c r="J200" s="54">
        <f t="shared" si="26"/>
        <v>0.63428571428532543</v>
      </c>
      <c r="K200" s="54">
        <f t="shared" si="32"/>
        <v>0.82829761904800792</v>
      </c>
      <c r="L200" s="38"/>
      <c r="M200" s="38"/>
      <c r="N200" s="56">
        <f t="shared" si="27"/>
        <v>24.912669444444443</v>
      </c>
      <c r="O200" s="56">
        <f t="shared" si="28"/>
        <v>9.663472222232683E-2</v>
      </c>
      <c r="P200" s="56">
        <f>SUM($O$13:O200)</f>
        <v>16.312669444444435</v>
      </c>
      <c r="Q200" s="56">
        <f t="shared" si="29"/>
        <v>8.6000000000000085</v>
      </c>
      <c r="T200" s="7"/>
      <c r="U200" s="8"/>
      <c r="V200" s="8"/>
    </row>
    <row r="201" spans="1:22" s="3" customFormat="1" x14ac:dyDescent="0.35">
      <c r="A201" s="63">
        <v>0.39905092592592589</v>
      </c>
      <c r="B201" s="81">
        <f t="shared" si="24"/>
        <v>1026.9999999999975</v>
      </c>
      <c r="C201" s="54">
        <f t="shared" si="22"/>
        <v>17.116666666666625</v>
      </c>
      <c r="D201" s="54">
        <f t="shared" si="23"/>
        <v>8.3333333333293069E-2</v>
      </c>
      <c r="E201">
        <v>29.5</v>
      </c>
      <c r="F201" s="31">
        <f>SUM($E$13:E201)</f>
        <v>4329.5</v>
      </c>
      <c r="G201" s="52">
        <f t="shared" si="30"/>
        <v>4.3295000000000003</v>
      </c>
      <c r="H201" s="52">
        <f t="shared" si="31"/>
        <v>1.4625833333333333</v>
      </c>
      <c r="I201" s="87">
        <f t="shared" si="25"/>
        <v>-1.1800000000005703E-5</v>
      </c>
      <c r="J201" s="54">
        <f t="shared" si="26"/>
        <v>0.70800000000034213</v>
      </c>
      <c r="K201" s="54">
        <f t="shared" si="32"/>
        <v>0.75458333333299121</v>
      </c>
      <c r="L201" s="38"/>
      <c r="M201" s="38"/>
      <c r="N201" s="56">
        <f t="shared" si="27"/>
        <v>25.034551388888829</v>
      </c>
      <c r="O201" s="56">
        <f t="shared" si="28"/>
        <v>6.2881944444385551E-2</v>
      </c>
      <c r="P201" s="56">
        <f>SUM($O$13:O201)</f>
        <v>16.37555138888882</v>
      </c>
      <c r="Q201" s="56">
        <f t="shared" si="29"/>
        <v>8.6590000000000096</v>
      </c>
      <c r="T201" s="7"/>
      <c r="U201" s="8"/>
      <c r="V201" s="8"/>
    </row>
    <row r="202" spans="1:22" s="3" customFormat="1" x14ac:dyDescent="0.35">
      <c r="A202" s="63">
        <v>0.39910879629629631</v>
      </c>
      <c r="B202" s="81">
        <f t="shared" si="24"/>
        <v>1032.0000000000014</v>
      </c>
      <c r="C202" s="54">
        <f t="shared" si="22"/>
        <v>17.200000000000024</v>
      </c>
      <c r="D202" s="54">
        <f t="shared" si="23"/>
        <v>8.3333333333399651E-2</v>
      </c>
      <c r="E202">
        <v>22.5</v>
      </c>
      <c r="F202" s="31">
        <f>SUM($E$13:E202)</f>
        <v>4352</v>
      </c>
      <c r="G202" s="52">
        <f t="shared" si="30"/>
        <v>4.3520000000000003</v>
      </c>
      <c r="H202" s="54">
        <f t="shared" si="31"/>
        <v>1.4625833333333333</v>
      </c>
      <c r="I202" s="87">
        <f t="shared" si="25"/>
        <v>-8.9999999999928377E-6</v>
      </c>
      <c r="J202" s="54">
        <f t="shared" si="26"/>
        <v>0.53999999999957027</v>
      </c>
      <c r="K202" s="54">
        <f t="shared" si="32"/>
        <v>0.92258333333376308</v>
      </c>
      <c r="L202" s="38"/>
      <c r="M202" s="38"/>
      <c r="N202" s="56">
        <f t="shared" si="27"/>
        <v>25.156433333333368</v>
      </c>
      <c r="O202" s="56">
        <f t="shared" si="28"/>
        <v>7.6881944444541439E-2</v>
      </c>
      <c r="P202" s="56">
        <f>SUM($O$13:O202)</f>
        <v>16.45243333333336</v>
      </c>
      <c r="Q202" s="56">
        <f t="shared" si="29"/>
        <v>8.7040000000000077</v>
      </c>
      <c r="T202" s="7"/>
      <c r="U202" s="8"/>
      <c r="V202" s="8"/>
    </row>
    <row r="203" spans="1:22" s="3" customFormat="1" x14ac:dyDescent="0.35">
      <c r="A203" s="63">
        <v>0.39917824074074071</v>
      </c>
      <c r="B203" s="81">
        <f t="shared" si="24"/>
        <v>1037.9999999999959</v>
      </c>
      <c r="C203" s="54">
        <f t="shared" si="22"/>
        <v>17.299999999999933</v>
      </c>
      <c r="D203" s="54">
        <f t="shared" si="23"/>
        <v>9.9999999999909051E-2</v>
      </c>
      <c r="E203">
        <v>34.5</v>
      </c>
      <c r="F203" s="31">
        <f>SUM($E$13:E203)</f>
        <v>4386.5</v>
      </c>
      <c r="G203" s="52">
        <f t="shared" si="30"/>
        <v>4.3864999999999998</v>
      </c>
      <c r="H203" s="52">
        <f t="shared" si="31"/>
        <v>1.4625833333333333</v>
      </c>
      <c r="I203" s="87">
        <f t="shared" si="25"/>
        <v>-1.1500000000010459E-5</v>
      </c>
      <c r="J203" s="54">
        <f t="shared" si="26"/>
        <v>0.69000000000062756</v>
      </c>
      <c r="K203" s="54">
        <f t="shared" si="32"/>
        <v>0.77258333333270579</v>
      </c>
      <c r="L203" s="38"/>
      <c r="M203" s="38"/>
      <c r="N203" s="56">
        <f t="shared" si="27"/>
        <v>25.302691666666568</v>
      </c>
      <c r="O203" s="56">
        <f t="shared" si="28"/>
        <v>7.7258333333200313E-2</v>
      </c>
      <c r="P203" s="56">
        <f>SUM($O$13:O203)</f>
        <v>16.529691666666562</v>
      </c>
      <c r="Q203" s="56">
        <f t="shared" si="29"/>
        <v>8.7730000000000068</v>
      </c>
      <c r="T203" s="7"/>
      <c r="U203" s="8"/>
      <c r="V203" s="8"/>
    </row>
    <row r="204" spans="1:22" s="3" customFormat="1" x14ac:dyDescent="0.35">
      <c r="A204" s="63">
        <v>0.39923611111111112</v>
      </c>
      <c r="B204" s="81">
        <f t="shared" si="24"/>
        <v>1043</v>
      </c>
      <c r="C204" s="54">
        <f t="shared" si="22"/>
        <v>17.383333333333333</v>
      </c>
      <c r="D204" s="54">
        <f t="shared" si="23"/>
        <v>8.3333333333399651E-2</v>
      </c>
      <c r="E204">
        <v>22.5</v>
      </c>
      <c r="F204" s="31">
        <f>SUM($E$13:E204)</f>
        <v>4409</v>
      </c>
      <c r="G204" s="52">
        <f t="shared" si="30"/>
        <v>4.4089999999999998</v>
      </c>
      <c r="H204" s="54">
        <f t="shared" si="31"/>
        <v>1.4625833333333333</v>
      </c>
      <c r="I204" s="87">
        <f t="shared" si="25"/>
        <v>-8.9999999999928377E-6</v>
      </c>
      <c r="J204" s="54">
        <f t="shared" si="26"/>
        <v>0.53999999999957027</v>
      </c>
      <c r="K204" s="54">
        <f t="shared" si="32"/>
        <v>0.92258333333376308</v>
      </c>
      <c r="L204" s="38"/>
      <c r="M204" s="38"/>
      <c r="N204" s="56">
        <f t="shared" si="27"/>
        <v>25.424573611111111</v>
      </c>
      <c r="O204" s="56">
        <f t="shared" si="28"/>
        <v>7.6881944444541439E-2</v>
      </c>
      <c r="P204" s="56">
        <f>SUM($O$13:O204)</f>
        <v>16.606573611111102</v>
      </c>
      <c r="Q204" s="56">
        <f t="shared" si="29"/>
        <v>8.8180000000000085</v>
      </c>
      <c r="T204" s="7"/>
      <c r="U204" s="8"/>
      <c r="V204" s="8"/>
    </row>
    <row r="205" spans="1:22" s="3" customFormat="1" x14ac:dyDescent="0.35">
      <c r="A205" s="63">
        <v>0.39929398148148149</v>
      </c>
      <c r="B205" s="81">
        <f t="shared" si="24"/>
        <v>1047.9999999999975</v>
      </c>
      <c r="C205" s="54">
        <f t="shared" ref="C205:C268" si="33">(A205*24-$A$13*24)*60</f>
        <v>17.466666666666626</v>
      </c>
      <c r="D205" s="54">
        <f t="shared" ref="D205:D233" si="34">(A205*24-A204*24)*60</f>
        <v>8.3333333333293069E-2</v>
      </c>
      <c r="E205">
        <v>32.5</v>
      </c>
      <c r="F205" s="31">
        <f>SUM($E$13:E205)</f>
        <v>4441.5</v>
      </c>
      <c r="G205" s="52">
        <f t="shared" si="30"/>
        <v>4.4414999999999996</v>
      </c>
      <c r="H205" s="52">
        <f t="shared" si="31"/>
        <v>1.4625833333333333</v>
      </c>
      <c r="I205" s="87">
        <f t="shared" si="25"/>
        <v>-1.3000000000006281E-5</v>
      </c>
      <c r="J205" s="54">
        <f t="shared" si="26"/>
        <v>0.78000000000037684</v>
      </c>
      <c r="K205" s="54">
        <f t="shared" si="32"/>
        <v>0.68258333333295651</v>
      </c>
      <c r="L205" s="38"/>
      <c r="M205" s="38"/>
      <c r="N205" s="56">
        <f t="shared" si="27"/>
        <v>25.546455555555497</v>
      </c>
      <c r="O205" s="56">
        <f t="shared" si="28"/>
        <v>5.688194444438556E-2</v>
      </c>
      <c r="P205" s="56">
        <f>SUM($O$13:O205)</f>
        <v>16.663455555555487</v>
      </c>
      <c r="Q205" s="56">
        <f t="shared" si="29"/>
        <v>8.8830000000000098</v>
      </c>
      <c r="T205" s="7"/>
      <c r="U205" s="8"/>
      <c r="V205" s="8"/>
    </row>
    <row r="206" spans="1:22" s="3" customFormat="1" x14ac:dyDescent="0.35">
      <c r="A206" s="63">
        <v>0.39937500000000004</v>
      </c>
      <c r="B206" s="81">
        <f t="shared" ref="B206:B269" si="35">C206*60</f>
        <v>1055.0000000000018</v>
      </c>
      <c r="C206" s="54">
        <f t="shared" si="33"/>
        <v>17.583333333333364</v>
      </c>
      <c r="D206" s="54">
        <f t="shared" si="34"/>
        <v>0.11666666666673819</v>
      </c>
      <c r="E206">
        <v>32</v>
      </c>
      <c r="F206" s="31">
        <f>SUM($E$13:E206)</f>
        <v>4473.5</v>
      </c>
      <c r="G206" s="52">
        <f t="shared" si="30"/>
        <v>4.4734999999999996</v>
      </c>
      <c r="H206" s="54">
        <f t="shared" si="31"/>
        <v>1.4625833333333333</v>
      </c>
      <c r="I206" s="87">
        <f t="shared" ref="I206:I269" si="36">-J206/1000/60</f>
        <v>-9.1428571428515365E-6</v>
      </c>
      <c r="J206" s="54">
        <f t="shared" ref="J206:J269" si="37">2*E206/(1000*D206*1)</f>
        <v>0.5485714285710922</v>
      </c>
      <c r="K206" s="54">
        <f t="shared" si="32"/>
        <v>0.91401190476224115</v>
      </c>
      <c r="L206" s="38"/>
      <c r="M206" s="38"/>
      <c r="N206" s="56">
        <f t="shared" ref="N206:N241" si="38">C206*H206</f>
        <v>25.717090277777825</v>
      </c>
      <c r="O206" s="56">
        <f t="shared" ref="O206:O241" si="39">K206*(D206)</f>
        <v>0.10663472222232684</v>
      </c>
      <c r="P206" s="56">
        <f>SUM($O$13:O206)</f>
        <v>16.770090277777815</v>
      </c>
      <c r="Q206" s="56">
        <f t="shared" ref="Q206:Q241" si="40">N206-P206</f>
        <v>8.9470000000000098</v>
      </c>
      <c r="T206" s="7"/>
      <c r="U206" s="8"/>
      <c r="V206" s="8"/>
    </row>
    <row r="207" spans="1:22" s="3" customFormat="1" x14ac:dyDescent="0.35">
      <c r="A207" s="63">
        <v>0.3994328703703704</v>
      </c>
      <c r="B207" s="81">
        <f t="shared" si="35"/>
        <v>1059.9999999999995</v>
      </c>
      <c r="C207" s="54">
        <f t="shared" si="33"/>
        <v>17.666666666666657</v>
      </c>
      <c r="D207" s="54">
        <f t="shared" si="34"/>
        <v>8.3333333333293069E-2</v>
      </c>
      <c r="E207">
        <v>28.5</v>
      </c>
      <c r="F207" s="31">
        <f>SUM($E$13:E207)</f>
        <v>4502</v>
      </c>
      <c r="G207" s="52">
        <f t="shared" ref="G207:G240" si="41">F207/1000</f>
        <v>4.5019999999999998</v>
      </c>
      <c r="H207" s="52">
        <f t="shared" ref="H207:H240" si="42">IF($C$4=$C$5,$D$5,IF($C$4=$C$6,$D$6,IF($C$4=$C$7,$D$7,$D$8)))</f>
        <v>1.4625833333333333</v>
      </c>
      <c r="I207" s="87">
        <f t="shared" si="36"/>
        <v>-1.1400000000005508E-5</v>
      </c>
      <c r="J207" s="54">
        <f t="shared" si="37"/>
        <v>0.68400000000033045</v>
      </c>
      <c r="K207" s="54">
        <f t="shared" ref="K207:K270" si="43">H207-J207</f>
        <v>0.77858333333300289</v>
      </c>
      <c r="L207" s="38"/>
      <c r="M207" s="38"/>
      <c r="N207" s="56">
        <f t="shared" si="38"/>
        <v>25.838972222222207</v>
      </c>
      <c r="O207" s="56">
        <f t="shared" si="39"/>
        <v>6.4881944444385553E-2</v>
      </c>
      <c r="P207" s="56">
        <f>SUM($O$13:O207)</f>
        <v>16.834972222222198</v>
      </c>
      <c r="Q207" s="56">
        <f t="shared" si="40"/>
        <v>9.0040000000000084</v>
      </c>
      <c r="T207" s="7"/>
      <c r="U207" s="8"/>
      <c r="V207" s="8"/>
    </row>
    <row r="208" spans="1:22" s="3" customFormat="1" x14ac:dyDescent="0.35">
      <c r="A208" s="63">
        <v>0.39951388888888889</v>
      </c>
      <c r="B208" s="81">
        <f t="shared" si="35"/>
        <v>1066.9999999999973</v>
      </c>
      <c r="C208" s="54">
        <f t="shared" si="33"/>
        <v>17.783333333333289</v>
      </c>
      <c r="D208" s="54">
        <f t="shared" si="34"/>
        <v>0.11666666666663161</v>
      </c>
      <c r="E208">
        <v>37.5</v>
      </c>
      <c r="F208" s="31">
        <f>SUM($E$13:E208)</f>
        <v>4539.5</v>
      </c>
      <c r="G208" s="52">
        <f t="shared" si="41"/>
        <v>4.5395000000000003</v>
      </c>
      <c r="H208" s="54">
        <f t="shared" si="42"/>
        <v>1.4625833333333333</v>
      </c>
      <c r="I208" s="87">
        <f t="shared" si="36"/>
        <v>-1.0714285714288933E-5</v>
      </c>
      <c r="J208" s="54">
        <f t="shared" si="37"/>
        <v>0.64285714285733597</v>
      </c>
      <c r="K208" s="54">
        <f t="shared" si="43"/>
        <v>0.81972619047599737</v>
      </c>
      <c r="L208" s="38"/>
      <c r="M208" s="38"/>
      <c r="N208" s="56">
        <f t="shared" si="38"/>
        <v>26.009606944444378</v>
      </c>
      <c r="O208" s="56">
        <f t="shared" si="39"/>
        <v>9.5634722222170954E-2</v>
      </c>
      <c r="P208" s="56">
        <f>SUM($O$13:O208)</f>
        <v>16.930606944444371</v>
      </c>
      <c r="Q208" s="56">
        <f t="shared" si="40"/>
        <v>9.0790000000000077</v>
      </c>
      <c r="T208" s="7"/>
      <c r="U208" s="8"/>
      <c r="V208" s="8"/>
    </row>
    <row r="209" spans="1:22" s="3" customFormat="1" x14ac:dyDescent="0.35">
      <c r="A209" s="63">
        <v>0.39957175925925931</v>
      </c>
      <c r="B209" s="81">
        <f t="shared" si="35"/>
        <v>1072.0000000000014</v>
      </c>
      <c r="C209" s="54">
        <f t="shared" si="33"/>
        <v>17.866666666666688</v>
      </c>
      <c r="D209" s="54">
        <f t="shared" si="34"/>
        <v>8.3333333333399651E-2</v>
      </c>
      <c r="E209">
        <v>29.5</v>
      </c>
      <c r="F209" s="31">
        <f>SUM($E$13:E209)</f>
        <v>4569</v>
      </c>
      <c r="G209" s="52">
        <f t="shared" si="41"/>
        <v>4.569</v>
      </c>
      <c r="H209" s="52">
        <f t="shared" si="42"/>
        <v>1.4625833333333333</v>
      </c>
      <c r="I209" s="87">
        <f t="shared" si="36"/>
        <v>-1.1799999999990609E-5</v>
      </c>
      <c r="J209" s="54">
        <f t="shared" si="37"/>
        <v>0.70799999999943652</v>
      </c>
      <c r="K209" s="54">
        <f t="shared" si="43"/>
        <v>0.75458333333389682</v>
      </c>
      <c r="L209" s="38"/>
      <c r="M209" s="59"/>
      <c r="N209" s="56">
        <f t="shared" si="38"/>
        <v>26.131488888888921</v>
      </c>
      <c r="O209" s="56">
        <f t="shared" si="39"/>
        <v>6.288194444454144E-2</v>
      </c>
      <c r="P209" s="56">
        <f>SUM($O$13:O209)</f>
        <v>16.993488888888912</v>
      </c>
      <c r="Q209" s="56">
        <f t="shared" si="40"/>
        <v>9.1380000000000088</v>
      </c>
      <c r="T209" s="7"/>
      <c r="U209" s="8"/>
      <c r="V209" s="8"/>
    </row>
    <row r="210" spans="1:22" s="3" customFormat="1" x14ac:dyDescent="0.35">
      <c r="A210" s="63">
        <v>0.39962962962962961</v>
      </c>
      <c r="B210" s="81">
        <f t="shared" si="35"/>
        <v>1076.9999999999989</v>
      </c>
      <c r="C210" s="54">
        <f t="shared" si="33"/>
        <v>17.949999999999982</v>
      </c>
      <c r="D210" s="54">
        <f t="shared" si="34"/>
        <v>8.3333333333293069E-2</v>
      </c>
      <c r="E210">
        <v>29</v>
      </c>
      <c r="F210" s="31">
        <f>SUM($E$13:E210)</f>
        <v>4598</v>
      </c>
      <c r="G210" s="52">
        <f t="shared" si="41"/>
        <v>4.5979999999999999</v>
      </c>
      <c r="H210" s="54">
        <f t="shared" si="42"/>
        <v>1.4625833333333333</v>
      </c>
      <c r="I210" s="87">
        <f t="shared" si="36"/>
        <v>-1.1600000000005603E-5</v>
      </c>
      <c r="J210" s="54">
        <f t="shared" si="37"/>
        <v>0.69600000000033624</v>
      </c>
      <c r="K210" s="54">
        <f t="shared" si="43"/>
        <v>0.76658333333299711</v>
      </c>
      <c r="L210" s="38"/>
      <c r="M210" s="59"/>
      <c r="N210" s="56">
        <f t="shared" si="38"/>
        <v>26.253370833333307</v>
      </c>
      <c r="O210" s="56">
        <f t="shared" si="39"/>
        <v>6.3881944444385566E-2</v>
      </c>
      <c r="P210" s="56">
        <f>SUM($O$13:O210)</f>
        <v>17.057370833333298</v>
      </c>
      <c r="Q210" s="56">
        <f t="shared" si="40"/>
        <v>9.1960000000000086</v>
      </c>
      <c r="T210" s="7"/>
      <c r="U210" s="8"/>
      <c r="V210" s="8"/>
    </row>
    <row r="211" spans="1:22" s="3" customFormat="1" x14ac:dyDescent="0.35">
      <c r="A211" s="63">
        <v>0.39968749999999997</v>
      </c>
      <c r="B211" s="81">
        <f t="shared" si="35"/>
        <v>1081.9999999999964</v>
      </c>
      <c r="C211" s="54">
        <f t="shared" si="33"/>
        <v>18.033333333333275</v>
      </c>
      <c r="D211" s="54">
        <f t="shared" si="34"/>
        <v>8.3333333333293069E-2</v>
      </c>
      <c r="E211">
        <v>28</v>
      </c>
      <c r="F211" s="31">
        <f>SUM($E$13:E211)</f>
        <v>4626</v>
      </c>
      <c r="G211" s="52">
        <f t="shared" si="41"/>
        <v>4.6260000000000003</v>
      </c>
      <c r="H211" s="52">
        <f t="shared" si="42"/>
        <v>1.4625833333333333</v>
      </c>
      <c r="I211" s="87">
        <f t="shared" si="36"/>
        <v>-1.1200000000005412E-5</v>
      </c>
      <c r="J211" s="54">
        <f t="shared" si="37"/>
        <v>0.67200000000032467</v>
      </c>
      <c r="K211" s="54">
        <f t="shared" si="43"/>
        <v>0.79058333333300868</v>
      </c>
      <c r="L211" s="38"/>
      <c r="M211" s="59"/>
      <c r="N211" s="56">
        <f t="shared" si="38"/>
        <v>26.375252777777693</v>
      </c>
      <c r="O211" s="56">
        <f t="shared" si="39"/>
        <v>6.5881944444385554E-2</v>
      </c>
      <c r="P211" s="56">
        <f>SUM($O$13:O211)</f>
        <v>17.123252777777683</v>
      </c>
      <c r="Q211" s="56">
        <f t="shared" si="40"/>
        <v>9.2520000000000095</v>
      </c>
      <c r="T211" s="7"/>
      <c r="U211" s="8"/>
      <c r="V211" s="8"/>
    </row>
    <row r="212" spans="1:22" s="3" customFormat="1" x14ac:dyDescent="0.35">
      <c r="A212" s="63">
        <v>0.39975694444444443</v>
      </c>
      <c r="B212" s="81">
        <f t="shared" si="35"/>
        <v>1087.9999999999975</v>
      </c>
      <c r="C212" s="54">
        <f t="shared" si="33"/>
        <v>18.13333333333329</v>
      </c>
      <c r="D212" s="54">
        <f t="shared" si="34"/>
        <v>0.10000000000001563</v>
      </c>
      <c r="E212">
        <v>30</v>
      </c>
      <c r="F212" s="31">
        <f>SUM($E$13:E212)</f>
        <v>4656</v>
      </c>
      <c r="G212" s="52">
        <f t="shared" si="41"/>
        <v>4.6559999999999997</v>
      </c>
      <c r="H212" s="54">
        <f t="shared" si="42"/>
        <v>1.4625833333333333</v>
      </c>
      <c r="I212" s="87">
        <f t="shared" si="36"/>
        <v>-9.9999999999984355E-6</v>
      </c>
      <c r="J212" s="54">
        <f t="shared" si="37"/>
        <v>0.59999999999990616</v>
      </c>
      <c r="K212" s="54">
        <f t="shared" si="43"/>
        <v>0.86258333333342718</v>
      </c>
      <c r="L212" s="38"/>
      <c r="M212" s="59"/>
      <c r="N212" s="56">
        <f t="shared" si="38"/>
        <v>26.52151111111105</v>
      </c>
      <c r="O212" s="56">
        <f t="shared" si="39"/>
        <v>8.6258333333356196E-2</v>
      </c>
      <c r="P212" s="56">
        <f>SUM($O$13:O212)</f>
        <v>17.209511111111038</v>
      </c>
      <c r="Q212" s="56">
        <f t="shared" si="40"/>
        <v>9.3120000000000118</v>
      </c>
      <c r="T212" s="7"/>
      <c r="U212" s="8"/>
      <c r="V212" s="8"/>
    </row>
    <row r="213" spans="1:22" s="3" customFormat="1" x14ac:dyDescent="0.35">
      <c r="A213" s="63">
        <v>0.39981481481481485</v>
      </c>
      <c r="B213" s="81">
        <f t="shared" si="35"/>
        <v>1093.0000000000014</v>
      </c>
      <c r="C213" s="54">
        <f t="shared" si="33"/>
        <v>18.21666666666669</v>
      </c>
      <c r="D213" s="54">
        <f t="shared" si="34"/>
        <v>8.3333333333399651E-2</v>
      </c>
      <c r="E213">
        <v>28</v>
      </c>
      <c r="F213" s="31">
        <f>SUM($E$13:E213)</f>
        <v>4684</v>
      </c>
      <c r="G213" s="52">
        <f t="shared" si="41"/>
        <v>4.6840000000000002</v>
      </c>
      <c r="H213" s="52">
        <f t="shared" si="42"/>
        <v>1.4625833333333333</v>
      </c>
      <c r="I213" s="87">
        <f t="shared" si="36"/>
        <v>-1.1199999999991087E-5</v>
      </c>
      <c r="J213" s="54">
        <f t="shared" si="37"/>
        <v>0.67199999999946525</v>
      </c>
      <c r="K213" s="54">
        <f t="shared" si="43"/>
        <v>0.7905833333338681</v>
      </c>
      <c r="L213" s="38"/>
      <c r="M213" s="59"/>
      <c r="N213" s="56">
        <f t="shared" si="38"/>
        <v>26.643393055555588</v>
      </c>
      <c r="O213" s="56">
        <f t="shared" si="39"/>
        <v>6.5881944444541443E-2</v>
      </c>
      <c r="P213" s="56">
        <f>SUM($O$13:O213)</f>
        <v>17.275393055555579</v>
      </c>
      <c r="Q213" s="56">
        <f t="shared" si="40"/>
        <v>9.3680000000000092</v>
      </c>
      <c r="T213" s="7"/>
      <c r="U213" s="8"/>
      <c r="V213" s="8"/>
    </row>
    <row r="214" spans="1:22" s="3" customFormat="1" x14ac:dyDescent="0.35">
      <c r="A214" s="63">
        <v>0.39988425925925924</v>
      </c>
      <c r="B214" s="81">
        <f t="shared" si="35"/>
        <v>1098.9999999999959</v>
      </c>
      <c r="C214" s="54">
        <f t="shared" si="33"/>
        <v>18.316666666666599</v>
      </c>
      <c r="D214" s="54">
        <f t="shared" si="34"/>
        <v>9.9999999999909051E-2</v>
      </c>
      <c r="E214">
        <v>31.5</v>
      </c>
      <c r="F214" s="31">
        <f>SUM($E$13:E214)</f>
        <v>4715.5</v>
      </c>
      <c r="G214" s="52">
        <f t="shared" si="41"/>
        <v>4.7154999999999996</v>
      </c>
      <c r="H214" s="54">
        <f t="shared" si="42"/>
        <v>1.4625833333333333</v>
      </c>
      <c r="I214" s="87">
        <f t="shared" si="36"/>
        <v>-1.0500000000009551E-5</v>
      </c>
      <c r="J214" s="54">
        <f t="shared" si="37"/>
        <v>0.63000000000057299</v>
      </c>
      <c r="K214" s="54">
        <f t="shared" si="43"/>
        <v>0.83258333333276036</v>
      </c>
      <c r="L214" s="38"/>
      <c r="M214" s="59"/>
      <c r="N214" s="56">
        <f t="shared" si="38"/>
        <v>26.789651388888789</v>
      </c>
      <c r="O214" s="56">
        <f t="shared" si="39"/>
        <v>8.3258333333200318E-2</v>
      </c>
      <c r="P214" s="56">
        <f>SUM($O$13:O214)</f>
        <v>17.358651388888781</v>
      </c>
      <c r="Q214" s="56">
        <f t="shared" si="40"/>
        <v>9.431000000000008</v>
      </c>
      <c r="T214" s="7"/>
      <c r="U214" s="8"/>
      <c r="V214" s="8"/>
    </row>
    <row r="215" spans="1:22" s="3" customFormat="1" x14ac:dyDescent="0.35">
      <c r="A215" s="63">
        <v>0.39994212962962966</v>
      </c>
      <c r="B215" s="81">
        <f t="shared" si="35"/>
        <v>1104</v>
      </c>
      <c r="C215" s="54">
        <f t="shared" si="33"/>
        <v>18.399999999999999</v>
      </c>
      <c r="D215" s="54">
        <f t="shared" si="34"/>
        <v>8.3333333333399651E-2</v>
      </c>
      <c r="E215">
        <v>29.5</v>
      </c>
      <c r="F215" s="31">
        <f>SUM($E$13:E215)</f>
        <v>4745</v>
      </c>
      <c r="G215" s="52">
        <f t="shared" si="41"/>
        <v>4.7450000000000001</v>
      </c>
      <c r="H215" s="52">
        <f t="shared" si="42"/>
        <v>1.4625833333333333</v>
      </c>
      <c r="I215" s="87">
        <f t="shared" si="36"/>
        <v>-1.1799999999990609E-5</v>
      </c>
      <c r="J215" s="54">
        <f t="shared" si="37"/>
        <v>0.70799999999943652</v>
      </c>
      <c r="K215" s="54">
        <f t="shared" si="43"/>
        <v>0.75458333333389682</v>
      </c>
      <c r="L215" s="38"/>
      <c r="M215" s="59"/>
      <c r="N215" s="56">
        <f t="shared" si="38"/>
        <v>26.911533333333331</v>
      </c>
      <c r="O215" s="56">
        <f t="shared" si="39"/>
        <v>6.288194444454144E-2</v>
      </c>
      <c r="P215" s="56">
        <f>SUM($O$13:O215)</f>
        <v>17.421533333333322</v>
      </c>
      <c r="Q215" s="56">
        <f t="shared" si="40"/>
        <v>9.4900000000000091</v>
      </c>
      <c r="T215" s="7"/>
      <c r="U215" s="8"/>
      <c r="V215" s="8"/>
    </row>
    <row r="216" spans="1:22" s="3" customFormat="1" x14ac:dyDescent="0.35">
      <c r="A216" s="63">
        <v>0.39999999999999997</v>
      </c>
      <c r="B216" s="81">
        <f t="shared" si="35"/>
        <v>1108.9999999999975</v>
      </c>
      <c r="C216" s="54">
        <f t="shared" si="33"/>
        <v>18.483333333333292</v>
      </c>
      <c r="D216" s="54">
        <f t="shared" si="34"/>
        <v>8.3333333333293069E-2</v>
      </c>
      <c r="E216">
        <v>29</v>
      </c>
      <c r="F216" s="31">
        <f>SUM($E$13:E216)</f>
        <v>4774</v>
      </c>
      <c r="G216" s="52">
        <f t="shared" si="41"/>
        <v>4.774</v>
      </c>
      <c r="H216" s="54">
        <f t="shared" si="42"/>
        <v>1.4625833333333333</v>
      </c>
      <c r="I216" s="87">
        <f t="shared" si="36"/>
        <v>-1.1600000000005603E-5</v>
      </c>
      <c r="J216" s="54">
        <f t="shared" si="37"/>
        <v>0.69600000000033624</v>
      </c>
      <c r="K216" s="54">
        <f t="shared" si="43"/>
        <v>0.76658333333299711</v>
      </c>
      <c r="L216" s="38"/>
      <c r="M216" s="59"/>
      <c r="N216" s="56">
        <f t="shared" si="38"/>
        <v>27.033415277777717</v>
      </c>
      <c r="O216" s="56">
        <f t="shared" si="39"/>
        <v>6.3881944444385566E-2</v>
      </c>
      <c r="P216" s="56">
        <f>SUM($O$13:O216)</f>
        <v>17.485415277777708</v>
      </c>
      <c r="Q216" s="56">
        <f t="shared" si="40"/>
        <v>9.5480000000000089</v>
      </c>
      <c r="T216" s="7"/>
      <c r="U216" s="8"/>
      <c r="V216" s="8"/>
    </row>
    <row r="217" spans="1:22" s="3" customFormat="1" x14ac:dyDescent="0.35">
      <c r="A217" s="63">
        <v>0.40006944444444442</v>
      </c>
      <c r="B217" s="81">
        <f t="shared" si="35"/>
        <v>1114.9999999999984</v>
      </c>
      <c r="C217" s="54">
        <f t="shared" si="33"/>
        <v>18.583333333333307</v>
      </c>
      <c r="D217" s="54">
        <f t="shared" si="34"/>
        <v>0.10000000000001563</v>
      </c>
      <c r="E217">
        <v>29.5</v>
      </c>
      <c r="F217" s="31">
        <f>SUM($E$13:E217)</f>
        <v>4803.5</v>
      </c>
      <c r="G217" s="52">
        <f t="shared" si="41"/>
        <v>4.8034999999999997</v>
      </c>
      <c r="H217" s="52">
        <f t="shared" si="42"/>
        <v>1.4625833333333333</v>
      </c>
      <c r="I217" s="87">
        <f t="shared" si="36"/>
        <v>-9.8333333333317981E-6</v>
      </c>
      <c r="J217" s="54">
        <f t="shared" si="37"/>
        <v>0.58999999999990782</v>
      </c>
      <c r="K217" s="54">
        <f t="shared" si="43"/>
        <v>0.87258333333342553</v>
      </c>
      <c r="L217" s="38"/>
      <c r="M217" s="59"/>
      <c r="N217" s="56">
        <f t="shared" si="38"/>
        <v>27.179673611111074</v>
      </c>
      <c r="O217" s="56">
        <f t="shared" si="39"/>
        <v>8.7258333333356197E-2</v>
      </c>
      <c r="P217" s="56">
        <f>SUM($O$13:O217)</f>
        <v>17.572673611111064</v>
      </c>
      <c r="Q217" s="56">
        <f t="shared" si="40"/>
        <v>9.60700000000001</v>
      </c>
      <c r="T217" s="7"/>
      <c r="U217" s="8"/>
      <c r="V217" s="8"/>
    </row>
    <row r="218" spans="1:22" s="3" customFormat="1" x14ac:dyDescent="0.35">
      <c r="A218" s="63">
        <v>0.40012731481481478</v>
      </c>
      <c r="B218" s="81">
        <f t="shared" si="35"/>
        <v>1119.9999999999959</v>
      </c>
      <c r="C218" s="54">
        <f t="shared" si="33"/>
        <v>18.6666666666666</v>
      </c>
      <c r="D218" s="54">
        <f t="shared" si="34"/>
        <v>8.3333333333293069E-2</v>
      </c>
      <c r="E218">
        <v>30</v>
      </c>
      <c r="F218" s="31">
        <f>SUM($E$13:E218)</f>
        <v>4833.5</v>
      </c>
      <c r="G218" s="52">
        <f t="shared" si="41"/>
        <v>4.8334999999999999</v>
      </c>
      <c r="H218" s="54">
        <f t="shared" si="42"/>
        <v>1.4625833333333333</v>
      </c>
      <c r="I218" s="87">
        <f t="shared" si="36"/>
        <v>-1.2000000000005799E-5</v>
      </c>
      <c r="J218" s="54">
        <f t="shared" si="37"/>
        <v>0.72000000000034792</v>
      </c>
      <c r="K218" s="54">
        <f t="shared" si="43"/>
        <v>0.74258333333298543</v>
      </c>
      <c r="L218" s="38"/>
      <c r="M218" s="59"/>
      <c r="N218" s="56">
        <f t="shared" si="38"/>
        <v>27.30155555555546</v>
      </c>
      <c r="O218" s="56">
        <f t="shared" si="39"/>
        <v>6.188194444438555E-2</v>
      </c>
      <c r="P218" s="56">
        <f>SUM($O$13:O218)</f>
        <v>17.634555555555451</v>
      </c>
      <c r="Q218" s="56">
        <f t="shared" si="40"/>
        <v>9.6670000000000087</v>
      </c>
      <c r="T218" s="7"/>
      <c r="U218" s="8"/>
      <c r="V218" s="8"/>
    </row>
    <row r="219" spans="1:22" s="3" customFormat="1" x14ac:dyDescent="0.35">
      <c r="A219" s="63">
        <v>0.40019675925925924</v>
      </c>
      <c r="B219" s="81">
        <f t="shared" si="35"/>
        <v>1125.999999999997</v>
      </c>
      <c r="C219" s="54">
        <f t="shared" si="33"/>
        <v>18.766666666666616</v>
      </c>
      <c r="D219" s="54">
        <f t="shared" si="34"/>
        <v>0.10000000000001563</v>
      </c>
      <c r="E219">
        <v>32.5</v>
      </c>
      <c r="F219" s="31">
        <f>SUM($E$13:E219)</f>
        <v>4866</v>
      </c>
      <c r="G219" s="52">
        <f t="shared" si="41"/>
        <v>4.8659999999999997</v>
      </c>
      <c r="H219" s="52">
        <f t="shared" si="42"/>
        <v>1.4625833333333333</v>
      </c>
      <c r="I219" s="87">
        <f t="shared" si="36"/>
        <v>-1.0833333333331641E-5</v>
      </c>
      <c r="J219" s="54">
        <f t="shared" si="37"/>
        <v>0.64999999999989844</v>
      </c>
      <c r="K219" s="54">
        <f t="shared" si="43"/>
        <v>0.81258333333343491</v>
      </c>
      <c r="L219" s="38"/>
      <c r="M219" s="59"/>
      <c r="N219" s="56">
        <f t="shared" si="38"/>
        <v>27.447813888888813</v>
      </c>
      <c r="O219" s="56">
        <f t="shared" si="39"/>
        <v>8.1258333333356192E-2</v>
      </c>
      <c r="P219" s="56">
        <f>SUM($O$13:O219)</f>
        <v>17.715813888888807</v>
      </c>
      <c r="Q219" s="56">
        <f t="shared" si="40"/>
        <v>9.7320000000000064</v>
      </c>
      <c r="T219" s="7"/>
      <c r="U219" s="8"/>
      <c r="V219" s="8"/>
    </row>
    <row r="220" spans="1:22" s="3" customFormat="1" x14ac:dyDescent="0.35">
      <c r="A220" s="63">
        <v>0.40025462962962965</v>
      </c>
      <c r="B220" s="81">
        <f t="shared" si="35"/>
        <v>1131.0000000000009</v>
      </c>
      <c r="C220" s="54">
        <f t="shared" si="33"/>
        <v>18.850000000000016</v>
      </c>
      <c r="D220" s="54">
        <f t="shared" si="34"/>
        <v>8.3333333333399651E-2</v>
      </c>
      <c r="E220">
        <v>29</v>
      </c>
      <c r="F220" s="31">
        <f>SUM($E$13:E220)</f>
        <v>4895</v>
      </c>
      <c r="G220" s="52">
        <f t="shared" si="41"/>
        <v>4.8949999999999996</v>
      </c>
      <c r="H220" s="54">
        <f t="shared" si="42"/>
        <v>1.4625833333333333</v>
      </c>
      <c r="I220" s="87">
        <f t="shared" si="36"/>
        <v>-1.159999999999077E-5</v>
      </c>
      <c r="J220" s="54">
        <f t="shared" si="37"/>
        <v>0.69599999999944617</v>
      </c>
      <c r="K220" s="54">
        <f t="shared" si="43"/>
        <v>0.76658333333388717</v>
      </c>
      <c r="L220" s="38"/>
      <c r="M220" s="59"/>
      <c r="N220" s="56">
        <f t="shared" si="38"/>
        <v>27.569695833333355</v>
      </c>
      <c r="O220" s="56">
        <f t="shared" si="39"/>
        <v>6.3881944444541441E-2</v>
      </c>
      <c r="P220" s="56">
        <f>SUM($O$13:O220)</f>
        <v>17.779695833333349</v>
      </c>
      <c r="Q220" s="56">
        <f t="shared" si="40"/>
        <v>9.7900000000000063</v>
      </c>
      <c r="T220" s="7"/>
      <c r="U220" s="8"/>
      <c r="V220" s="8"/>
    </row>
    <row r="221" spans="1:22" s="3" customFormat="1" x14ac:dyDescent="0.35">
      <c r="A221" s="63">
        <v>0.40031250000000002</v>
      </c>
      <c r="B221" s="81">
        <f t="shared" si="35"/>
        <v>1135.9999999999986</v>
      </c>
      <c r="C221" s="54">
        <f t="shared" si="33"/>
        <v>18.933333333333309</v>
      </c>
      <c r="D221" s="54">
        <f t="shared" si="34"/>
        <v>8.3333333333293069E-2</v>
      </c>
      <c r="E221">
        <v>31.5</v>
      </c>
      <c r="F221" s="31">
        <f>SUM($E$13:E221)</f>
        <v>4926.5</v>
      </c>
      <c r="G221" s="52">
        <f t="shared" si="41"/>
        <v>4.9264999999999999</v>
      </c>
      <c r="H221" s="52">
        <f t="shared" si="42"/>
        <v>1.4625833333333333</v>
      </c>
      <c r="I221" s="87">
        <f t="shared" si="36"/>
        <v>-1.2600000000006088E-5</v>
      </c>
      <c r="J221" s="54">
        <f t="shared" si="37"/>
        <v>0.75600000000036527</v>
      </c>
      <c r="K221" s="54">
        <f t="shared" si="43"/>
        <v>0.70658333333296808</v>
      </c>
      <c r="L221" s="38"/>
      <c r="M221" s="59"/>
      <c r="N221" s="56">
        <f t="shared" si="38"/>
        <v>27.691577777777741</v>
      </c>
      <c r="O221" s="56">
        <f t="shared" si="39"/>
        <v>5.8881944444385555E-2</v>
      </c>
      <c r="P221" s="56">
        <f>SUM($O$13:O221)</f>
        <v>17.838577777777736</v>
      </c>
      <c r="Q221" s="56">
        <f t="shared" si="40"/>
        <v>9.8530000000000051</v>
      </c>
      <c r="T221" s="7"/>
      <c r="U221" s="8"/>
      <c r="V221" s="8"/>
    </row>
    <row r="222" spans="1:22" s="3" customFormat="1" x14ac:dyDescent="0.35">
      <c r="A222" s="63">
        <v>0.40037037037037032</v>
      </c>
      <c r="B222" s="81">
        <f t="shared" si="35"/>
        <v>1140.9999999999961</v>
      </c>
      <c r="C222" s="54">
        <f t="shared" si="33"/>
        <v>19.016666666666602</v>
      </c>
      <c r="D222" s="54">
        <f t="shared" si="34"/>
        <v>8.3333333333293069E-2</v>
      </c>
      <c r="E222">
        <v>27.5</v>
      </c>
      <c r="F222" s="31">
        <f>SUM($E$13:E222)</f>
        <v>4954</v>
      </c>
      <c r="G222" s="52">
        <f t="shared" si="41"/>
        <v>4.9539999999999997</v>
      </c>
      <c r="H222" s="54">
        <f t="shared" si="42"/>
        <v>1.4625833333333333</v>
      </c>
      <c r="I222" s="87">
        <f t="shared" si="36"/>
        <v>-1.1000000000005314E-5</v>
      </c>
      <c r="J222" s="54">
        <f t="shared" si="37"/>
        <v>0.66000000000031889</v>
      </c>
      <c r="K222" s="54">
        <f t="shared" si="43"/>
        <v>0.80258333333301446</v>
      </c>
      <c r="L222" s="38"/>
      <c r="M222" s="59"/>
      <c r="N222" s="56">
        <f t="shared" si="38"/>
        <v>27.813459722222127</v>
      </c>
      <c r="O222" s="56">
        <f t="shared" si="39"/>
        <v>6.6881944444385555E-2</v>
      </c>
      <c r="P222" s="56">
        <f>SUM($O$13:O222)</f>
        <v>17.905459722222123</v>
      </c>
      <c r="Q222" s="56">
        <f t="shared" si="40"/>
        <v>9.9080000000000048</v>
      </c>
      <c r="T222" s="7"/>
      <c r="U222" s="8"/>
      <c r="V222" s="8"/>
    </row>
    <row r="223" spans="1:22" s="3" customFormat="1" x14ac:dyDescent="0.35">
      <c r="A223" s="63">
        <v>0.40043981481481478</v>
      </c>
      <c r="B223" s="81">
        <f t="shared" si="35"/>
        <v>1146.999999999997</v>
      </c>
      <c r="C223" s="54">
        <f t="shared" si="33"/>
        <v>19.116666666666617</v>
      </c>
      <c r="D223" s="54">
        <f t="shared" si="34"/>
        <v>0.10000000000001563</v>
      </c>
      <c r="E223">
        <v>30</v>
      </c>
      <c r="F223" s="31">
        <f>SUM($E$13:E223)</f>
        <v>4984</v>
      </c>
      <c r="G223" s="52">
        <f t="shared" si="41"/>
        <v>4.984</v>
      </c>
      <c r="H223" s="52">
        <f t="shared" si="42"/>
        <v>1.4625833333333333</v>
      </c>
      <c r="I223" s="87">
        <f t="shared" si="36"/>
        <v>-9.9999999999984355E-6</v>
      </c>
      <c r="J223" s="54">
        <f t="shared" si="37"/>
        <v>0.59999999999990616</v>
      </c>
      <c r="K223" s="54">
        <f t="shared" si="43"/>
        <v>0.86258333333342718</v>
      </c>
      <c r="L223" s="38"/>
      <c r="M223" s="59"/>
      <c r="N223" s="56">
        <f t="shared" si="38"/>
        <v>27.959718055555484</v>
      </c>
      <c r="O223" s="56">
        <f t="shared" si="39"/>
        <v>8.6258333333356196E-2</v>
      </c>
      <c r="P223" s="56">
        <f>SUM($O$13:O223)</f>
        <v>17.991718055555477</v>
      </c>
      <c r="Q223" s="56">
        <f t="shared" si="40"/>
        <v>9.9680000000000071</v>
      </c>
      <c r="T223" s="7"/>
      <c r="U223" s="8"/>
      <c r="V223" s="8"/>
    </row>
    <row r="224" spans="1:22" s="3" customFormat="1" x14ac:dyDescent="0.35">
      <c r="A224" s="63">
        <v>0.40049768518518519</v>
      </c>
      <c r="B224" s="81">
        <f t="shared" si="35"/>
        <v>1152.0000000000009</v>
      </c>
      <c r="C224" s="54">
        <f t="shared" si="33"/>
        <v>19.200000000000017</v>
      </c>
      <c r="D224" s="54">
        <f t="shared" si="34"/>
        <v>8.3333333333399651E-2</v>
      </c>
      <c r="E224">
        <v>28</v>
      </c>
      <c r="F224" s="31">
        <f>SUM($E$13:E224)</f>
        <v>5012</v>
      </c>
      <c r="G224" s="52">
        <f t="shared" si="41"/>
        <v>5.0119999999999996</v>
      </c>
      <c r="H224" s="54">
        <f t="shared" si="42"/>
        <v>1.4625833333333333</v>
      </c>
      <c r="I224" s="87">
        <f t="shared" si="36"/>
        <v>-1.1199999999991087E-5</v>
      </c>
      <c r="J224" s="54">
        <f t="shared" si="37"/>
        <v>0.67199999999946525</v>
      </c>
      <c r="K224" s="54">
        <f t="shared" si="43"/>
        <v>0.7905833333338681</v>
      </c>
      <c r="L224" s="38"/>
      <c r="M224" s="59"/>
      <c r="N224" s="56">
        <f t="shared" si="38"/>
        <v>28.081600000000027</v>
      </c>
      <c r="O224" s="56">
        <f t="shared" si="39"/>
        <v>6.5881944444541443E-2</v>
      </c>
      <c r="P224" s="56">
        <f>SUM($O$13:O224)</f>
        <v>18.057600000000019</v>
      </c>
      <c r="Q224" s="56">
        <f t="shared" si="40"/>
        <v>10.024000000000008</v>
      </c>
      <c r="T224" s="7"/>
      <c r="U224" s="8"/>
      <c r="V224" s="8"/>
    </row>
    <row r="225" spans="1:22" s="3" customFormat="1" x14ac:dyDescent="0.35">
      <c r="A225" s="63">
        <v>0.40056712962962965</v>
      </c>
      <c r="B225" s="81">
        <f t="shared" si="35"/>
        <v>1158.000000000002</v>
      </c>
      <c r="C225" s="54">
        <f t="shared" si="33"/>
        <v>19.300000000000033</v>
      </c>
      <c r="D225" s="54">
        <f t="shared" si="34"/>
        <v>0.10000000000001563</v>
      </c>
      <c r="E225">
        <v>28</v>
      </c>
      <c r="F225" s="31">
        <f>SUM($E$13:E225)</f>
        <v>5040</v>
      </c>
      <c r="G225" s="52">
        <f t="shared" si="41"/>
        <v>5.04</v>
      </c>
      <c r="H225" s="52">
        <f t="shared" si="42"/>
        <v>1.4625833333333333</v>
      </c>
      <c r="I225" s="87">
        <f t="shared" si="36"/>
        <v>-9.333333333331874E-6</v>
      </c>
      <c r="J225" s="54">
        <f t="shared" si="37"/>
        <v>0.55999999999991246</v>
      </c>
      <c r="K225" s="54">
        <f t="shared" si="43"/>
        <v>0.90258333333342089</v>
      </c>
      <c r="L225" s="38"/>
      <c r="M225" s="59"/>
      <c r="N225" s="56">
        <f t="shared" si="38"/>
        <v>28.22785833333338</v>
      </c>
      <c r="O225" s="56">
        <f t="shared" si="39"/>
        <v>9.02583333333562E-2</v>
      </c>
      <c r="P225" s="56">
        <f>SUM($O$13:O225)</f>
        <v>18.147858333333375</v>
      </c>
      <c r="Q225" s="56">
        <f t="shared" si="40"/>
        <v>10.080000000000005</v>
      </c>
      <c r="T225" s="7"/>
      <c r="U225" s="8"/>
      <c r="V225" s="8"/>
    </row>
    <row r="226" spans="1:22" s="3" customFormat="1" x14ac:dyDescent="0.35">
      <c r="A226" s="63">
        <v>0.40062500000000001</v>
      </c>
      <c r="B226" s="81">
        <f t="shared" si="35"/>
        <v>1162.9999999999995</v>
      </c>
      <c r="C226" s="54">
        <f t="shared" si="33"/>
        <v>19.383333333333326</v>
      </c>
      <c r="D226" s="54">
        <f t="shared" si="34"/>
        <v>8.3333333333293069E-2</v>
      </c>
      <c r="E226">
        <v>30.5</v>
      </c>
      <c r="F226" s="31">
        <f>SUM($E$13:E226)</f>
        <v>5070.5</v>
      </c>
      <c r="G226" s="52">
        <f t="shared" si="41"/>
        <v>5.0705</v>
      </c>
      <c r="H226" s="54">
        <f t="shared" si="42"/>
        <v>1.4625833333333333</v>
      </c>
      <c r="I226" s="87">
        <f t="shared" si="36"/>
        <v>-1.2200000000005895E-5</v>
      </c>
      <c r="J226" s="54">
        <f t="shared" si="37"/>
        <v>0.7320000000003537</v>
      </c>
      <c r="K226" s="54">
        <f t="shared" si="43"/>
        <v>0.73058333333297965</v>
      </c>
      <c r="L226" s="38"/>
      <c r="M226" s="59"/>
      <c r="N226" s="56">
        <f t="shared" si="38"/>
        <v>28.349740277777766</v>
      </c>
      <c r="O226" s="56">
        <f t="shared" si="39"/>
        <v>6.0881944444385556E-2</v>
      </c>
      <c r="P226" s="56">
        <f>SUM($O$13:O226)</f>
        <v>18.20874027777776</v>
      </c>
      <c r="Q226" s="56">
        <f t="shared" si="40"/>
        <v>10.141000000000005</v>
      </c>
      <c r="T226" s="7"/>
      <c r="U226" s="8"/>
      <c r="V226" s="8"/>
    </row>
    <row r="227" spans="1:22" s="3" customFormat="1" x14ac:dyDescent="0.35">
      <c r="A227" s="63">
        <v>0.40069444444444446</v>
      </c>
      <c r="B227" s="81">
        <f t="shared" si="35"/>
        <v>1169.0000000000005</v>
      </c>
      <c r="C227" s="54">
        <f t="shared" si="33"/>
        <v>19.483333333333341</v>
      </c>
      <c r="D227" s="54">
        <f t="shared" si="34"/>
        <v>0.10000000000001563</v>
      </c>
      <c r="E227">
        <v>28</v>
      </c>
      <c r="F227" s="31">
        <f>SUM($E$13:E227)</f>
        <v>5098.5</v>
      </c>
      <c r="G227" s="52">
        <f t="shared" si="41"/>
        <v>5.0984999999999996</v>
      </c>
      <c r="H227" s="52">
        <f t="shared" si="42"/>
        <v>1.4625833333333333</v>
      </c>
      <c r="I227" s="87">
        <f t="shared" si="36"/>
        <v>-9.333333333331874E-6</v>
      </c>
      <c r="J227" s="54">
        <f t="shared" si="37"/>
        <v>0.55999999999991246</v>
      </c>
      <c r="K227" s="54">
        <f t="shared" si="43"/>
        <v>0.90258333333342089</v>
      </c>
      <c r="L227" s="38"/>
      <c r="M227" s="59"/>
      <c r="N227" s="56">
        <f t="shared" si="38"/>
        <v>28.495998611111123</v>
      </c>
      <c r="O227" s="56">
        <f t="shared" si="39"/>
        <v>9.02583333333562E-2</v>
      </c>
      <c r="P227" s="56">
        <f>SUM($O$13:O227)</f>
        <v>18.298998611111116</v>
      </c>
      <c r="Q227" s="56">
        <f t="shared" si="40"/>
        <v>10.197000000000006</v>
      </c>
      <c r="T227" s="7"/>
      <c r="U227" s="8"/>
      <c r="V227" s="8"/>
    </row>
    <row r="228" spans="1:22" s="3" customFormat="1" x14ac:dyDescent="0.35">
      <c r="A228" s="63">
        <v>0.40076388888888892</v>
      </c>
      <c r="B228" s="81">
        <f t="shared" si="35"/>
        <v>1175.0000000000014</v>
      </c>
      <c r="C228" s="54">
        <f t="shared" si="33"/>
        <v>19.583333333333357</v>
      </c>
      <c r="D228" s="54">
        <f t="shared" si="34"/>
        <v>0.10000000000001563</v>
      </c>
      <c r="E228">
        <v>35.5</v>
      </c>
      <c r="F228" s="31">
        <f>SUM($E$13:E228)</f>
        <v>5134</v>
      </c>
      <c r="G228" s="52">
        <f t="shared" si="41"/>
        <v>5.1340000000000003</v>
      </c>
      <c r="H228" s="54">
        <f t="shared" si="42"/>
        <v>1.4625833333333333</v>
      </c>
      <c r="I228" s="87">
        <f t="shared" si="36"/>
        <v>-1.1833333333331486E-5</v>
      </c>
      <c r="J228" s="54">
        <f t="shared" si="37"/>
        <v>0.70999999999988905</v>
      </c>
      <c r="K228" s="54">
        <f t="shared" si="43"/>
        <v>0.75258333333344429</v>
      </c>
      <c r="L228" s="38"/>
      <c r="M228" s="59"/>
      <c r="N228" s="56">
        <f t="shared" si="38"/>
        <v>28.64225694444448</v>
      </c>
      <c r="O228" s="56">
        <f t="shared" si="39"/>
        <v>7.52583333333562E-2</v>
      </c>
      <c r="P228" s="56">
        <f>SUM($O$13:O228)</f>
        <v>18.374256944444472</v>
      </c>
      <c r="Q228" s="56">
        <f t="shared" si="40"/>
        <v>10.268000000000008</v>
      </c>
      <c r="T228" s="7"/>
      <c r="U228" s="8"/>
      <c r="V228" s="8"/>
    </row>
    <row r="229" spans="1:22" s="3" customFormat="1" x14ac:dyDescent="0.35">
      <c r="A229" s="63">
        <v>0.40083333333333332</v>
      </c>
      <c r="B229" s="81">
        <f t="shared" si="35"/>
        <v>1180.9999999999959</v>
      </c>
      <c r="C229" s="54">
        <f t="shared" si="33"/>
        <v>19.683333333333266</v>
      </c>
      <c r="D229" s="54">
        <f t="shared" si="34"/>
        <v>9.9999999999909051E-2</v>
      </c>
      <c r="E229">
        <v>27.5</v>
      </c>
      <c r="F229" s="31">
        <f>SUM($E$13:E229)</f>
        <v>5161.5</v>
      </c>
      <c r="G229" s="52">
        <f t="shared" si="41"/>
        <v>5.1615000000000002</v>
      </c>
      <c r="H229" s="52">
        <f t="shared" si="42"/>
        <v>1.4625833333333333</v>
      </c>
      <c r="I229" s="87">
        <f t="shared" si="36"/>
        <v>-9.1666666666750029E-6</v>
      </c>
      <c r="J229" s="54">
        <f t="shared" si="37"/>
        <v>0.5500000000005002</v>
      </c>
      <c r="K229" s="54">
        <f t="shared" si="43"/>
        <v>0.91258333333283315</v>
      </c>
      <c r="L229" s="38"/>
      <c r="M229" s="59"/>
      <c r="N229" s="56">
        <f t="shared" si="38"/>
        <v>28.78851527777768</v>
      </c>
      <c r="O229" s="56">
        <f t="shared" si="39"/>
        <v>9.1258333333200312E-2</v>
      </c>
      <c r="P229" s="56">
        <f>SUM($O$13:O229)</f>
        <v>18.465515277777673</v>
      </c>
      <c r="Q229" s="56">
        <f t="shared" si="40"/>
        <v>10.323000000000008</v>
      </c>
      <c r="T229" s="7"/>
      <c r="U229" s="8"/>
      <c r="V229" s="8"/>
    </row>
    <row r="230" spans="1:22" s="3" customFormat="1" x14ac:dyDescent="0.35">
      <c r="A230" s="63">
        <v>0.40090277777777777</v>
      </c>
      <c r="B230" s="81">
        <f t="shared" si="35"/>
        <v>1186.9999999999968</v>
      </c>
      <c r="C230" s="54">
        <f t="shared" si="33"/>
        <v>19.783333333333282</v>
      </c>
      <c r="D230" s="54">
        <f t="shared" si="34"/>
        <v>0.10000000000001563</v>
      </c>
      <c r="E230">
        <v>36</v>
      </c>
      <c r="F230" s="31">
        <f>SUM($E$13:E230)</f>
        <v>5197.5</v>
      </c>
      <c r="G230" s="52">
        <f t="shared" si="41"/>
        <v>5.1974999999999998</v>
      </c>
      <c r="H230" s="54">
        <f t="shared" si="42"/>
        <v>1.4625833333333333</v>
      </c>
      <c r="I230" s="87">
        <f t="shared" si="36"/>
        <v>-1.1999999999998123E-5</v>
      </c>
      <c r="J230" s="54">
        <f t="shared" si="37"/>
        <v>0.7199999999998874</v>
      </c>
      <c r="K230" s="54">
        <f t="shared" si="43"/>
        <v>0.74258333333344595</v>
      </c>
      <c r="L230" s="38"/>
      <c r="M230" s="59"/>
      <c r="N230" s="56">
        <f t="shared" si="38"/>
        <v>28.934773611111037</v>
      </c>
      <c r="O230" s="56">
        <f t="shared" si="39"/>
        <v>7.42583333333562E-2</v>
      </c>
      <c r="P230" s="56">
        <f>SUM($O$13:O230)</f>
        <v>18.539773611111031</v>
      </c>
      <c r="Q230" s="56">
        <f t="shared" si="40"/>
        <v>10.395000000000007</v>
      </c>
      <c r="T230" s="7"/>
      <c r="U230" s="8"/>
      <c r="V230" s="8"/>
    </row>
    <row r="231" spans="1:22" s="3" customFormat="1" x14ac:dyDescent="0.35">
      <c r="A231" s="63">
        <v>0.40096064814814819</v>
      </c>
      <c r="B231" s="81">
        <f t="shared" si="35"/>
        <v>1192.0000000000009</v>
      </c>
      <c r="C231" s="54">
        <f t="shared" si="33"/>
        <v>19.866666666666681</v>
      </c>
      <c r="D231" s="54">
        <f t="shared" si="34"/>
        <v>8.3333333333399651E-2</v>
      </c>
      <c r="E231">
        <v>29.5</v>
      </c>
      <c r="F231" s="31">
        <f>SUM($E$13:E231)</f>
        <v>5227</v>
      </c>
      <c r="G231" s="52">
        <f t="shared" si="41"/>
        <v>5.2270000000000003</v>
      </c>
      <c r="H231" s="52">
        <f t="shared" si="42"/>
        <v>1.4625833333333333</v>
      </c>
      <c r="I231" s="87">
        <f t="shared" si="36"/>
        <v>-1.1799999999990609E-5</v>
      </c>
      <c r="J231" s="54">
        <f t="shared" si="37"/>
        <v>0.70799999999943652</v>
      </c>
      <c r="K231" s="54">
        <f t="shared" si="43"/>
        <v>0.75458333333389682</v>
      </c>
      <c r="L231" s="38"/>
      <c r="M231" s="59"/>
      <c r="N231" s="56">
        <f t="shared" si="38"/>
        <v>29.056655555555576</v>
      </c>
      <c r="O231" s="56">
        <f t="shared" si="39"/>
        <v>6.288194444454144E-2</v>
      </c>
      <c r="P231" s="56">
        <f>SUM($O$13:O231)</f>
        <v>18.602655555555572</v>
      </c>
      <c r="Q231" s="56">
        <f t="shared" si="40"/>
        <v>10.454000000000004</v>
      </c>
      <c r="T231" s="7"/>
      <c r="U231" s="8"/>
      <c r="V231" s="8"/>
    </row>
    <row r="232" spans="1:22" s="3" customFormat="1" x14ac:dyDescent="0.35">
      <c r="A232" s="63">
        <v>0.4010185185185185</v>
      </c>
      <c r="B232" s="81">
        <f t="shared" si="35"/>
        <v>1196.9999999999984</v>
      </c>
      <c r="C232" s="54">
        <f t="shared" si="33"/>
        <v>19.949999999999974</v>
      </c>
      <c r="D232" s="54">
        <f t="shared" si="34"/>
        <v>8.3333333333293069E-2</v>
      </c>
      <c r="E232">
        <v>23</v>
      </c>
      <c r="F232" s="31">
        <f>SUM($E$13:E232)</f>
        <v>5250</v>
      </c>
      <c r="G232" s="52">
        <f t="shared" si="41"/>
        <v>5.25</v>
      </c>
      <c r="H232" s="54">
        <f t="shared" si="42"/>
        <v>1.4625833333333333</v>
      </c>
      <c r="I232" s="87">
        <f t="shared" si="36"/>
        <v>-9.2000000000044452E-6</v>
      </c>
      <c r="J232" s="54">
        <f t="shared" si="37"/>
        <v>0.55200000000026672</v>
      </c>
      <c r="K232" s="54">
        <f t="shared" si="43"/>
        <v>0.91058333333306662</v>
      </c>
      <c r="L232" s="38"/>
      <c r="M232" s="59"/>
      <c r="N232" s="56">
        <f t="shared" si="38"/>
        <v>29.178537499999962</v>
      </c>
      <c r="O232" s="56">
        <f t="shared" si="39"/>
        <v>7.5881944444385549E-2</v>
      </c>
      <c r="P232" s="56">
        <f>SUM($O$13:O232)</f>
        <v>18.678537499999958</v>
      </c>
      <c r="Q232" s="56">
        <f t="shared" si="40"/>
        <v>10.500000000000004</v>
      </c>
      <c r="T232" s="7"/>
      <c r="U232" s="8"/>
      <c r="V232" s="8"/>
    </row>
    <row r="233" spans="1:22" s="3" customFormat="1" x14ac:dyDescent="0.35">
      <c r="A233" s="63">
        <v>0.40108796296296295</v>
      </c>
      <c r="B233" s="81">
        <f t="shared" si="35"/>
        <v>1202.9999999999993</v>
      </c>
      <c r="C233" s="54">
        <f t="shared" si="33"/>
        <v>20.04999999999999</v>
      </c>
      <c r="D233" s="54">
        <f t="shared" si="34"/>
        <v>0.10000000000001563</v>
      </c>
      <c r="E233">
        <v>35</v>
      </c>
      <c r="F233" s="31">
        <f>SUM($E$13:E233)</f>
        <v>5285</v>
      </c>
      <c r="G233" s="52">
        <f t="shared" si="41"/>
        <v>5.2850000000000001</v>
      </c>
      <c r="H233" s="52">
        <f t="shared" si="42"/>
        <v>1.4625833333333333</v>
      </c>
      <c r="I233" s="87">
        <f t="shared" si="36"/>
        <v>-1.1666666666664843E-5</v>
      </c>
      <c r="J233" s="54">
        <f t="shared" si="37"/>
        <v>0.6999999999998906</v>
      </c>
      <c r="K233" s="54">
        <f t="shared" si="43"/>
        <v>0.76258333333344275</v>
      </c>
      <c r="L233" s="38"/>
      <c r="M233" s="59"/>
      <c r="N233" s="56">
        <f t="shared" si="38"/>
        <v>29.324795833333319</v>
      </c>
      <c r="O233" s="56">
        <f t="shared" si="39"/>
        <v>7.6258333333356201E-2</v>
      </c>
      <c r="P233" s="56">
        <f>SUM($O$13:O233)</f>
        <v>18.754795833333315</v>
      </c>
      <c r="Q233" s="56">
        <f t="shared" si="40"/>
        <v>10.570000000000004</v>
      </c>
      <c r="T233" s="7"/>
      <c r="U233" s="8"/>
      <c r="V233" s="8"/>
    </row>
    <row r="234" spans="1:22" s="3" customFormat="1" x14ac:dyDescent="0.35">
      <c r="A234" s="63">
        <v>0.40114583333333331</v>
      </c>
      <c r="B234" s="81">
        <f t="shared" si="35"/>
        <v>1207.999999999997</v>
      </c>
      <c r="C234" s="54">
        <f t="shared" si="33"/>
        <v>20.133333333333283</v>
      </c>
      <c r="D234" s="54">
        <f t="shared" ref="D234:D243" si="44">(A234*24-A233*24)*60</f>
        <v>8.3333333333293069E-2</v>
      </c>
      <c r="E234">
        <v>29</v>
      </c>
      <c r="F234" s="31">
        <f>SUM($E$13:E234)</f>
        <v>5314</v>
      </c>
      <c r="G234" s="52">
        <f t="shared" si="41"/>
        <v>5.3140000000000001</v>
      </c>
      <c r="H234" s="54">
        <f t="shared" si="42"/>
        <v>1.4625833333333333</v>
      </c>
      <c r="I234" s="87">
        <f t="shared" si="36"/>
        <v>-1.1600000000005603E-5</v>
      </c>
      <c r="J234" s="54">
        <f t="shared" si="37"/>
        <v>0.69600000000033624</v>
      </c>
      <c r="K234" s="54">
        <f t="shared" si="43"/>
        <v>0.76658333333299711</v>
      </c>
      <c r="L234" s="38"/>
      <c r="M234" s="59"/>
      <c r="N234" s="56">
        <f t="shared" si="38"/>
        <v>29.446677777777705</v>
      </c>
      <c r="O234" s="56">
        <f t="shared" si="39"/>
        <v>6.3881944444385566E-2</v>
      </c>
      <c r="P234" s="56">
        <f>SUM($O$13:O234)</f>
        <v>18.818677777777701</v>
      </c>
      <c r="Q234" s="56">
        <f t="shared" si="40"/>
        <v>10.628000000000004</v>
      </c>
      <c r="T234" s="7"/>
      <c r="U234" s="8"/>
      <c r="V234" s="8"/>
    </row>
    <row r="235" spans="1:22" s="3" customFormat="1" x14ac:dyDescent="0.35">
      <c r="A235" s="63">
        <v>0.40121527777777777</v>
      </c>
      <c r="B235" s="81">
        <f t="shared" si="35"/>
        <v>1213.999999999998</v>
      </c>
      <c r="C235" s="54">
        <f t="shared" si="33"/>
        <v>20.233333333333299</v>
      </c>
      <c r="D235" s="54">
        <f t="shared" si="44"/>
        <v>0.10000000000001563</v>
      </c>
      <c r="E235">
        <v>22.5</v>
      </c>
      <c r="F235" s="31">
        <f>SUM($E$13:E235)</f>
        <v>5336.5</v>
      </c>
      <c r="G235" s="52">
        <f t="shared" si="41"/>
        <v>5.3365</v>
      </c>
      <c r="H235" s="52">
        <f t="shared" si="42"/>
        <v>1.4625833333333333</v>
      </c>
      <c r="I235" s="87">
        <f t="shared" si="36"/>
        <v>-7.4999999999988279E-6</v>
      </c>
      <c r="J235" s="54">
        <f t="shared" si="37"/>
        <v>0.44999999999992968</v>
      </c>
      <c r="K235" s="54">
        <f t="shared" si="43"/>
        <v>1.0125833333334038</v>
      </c>
      <c r="L235" s="38"/>
      <c r="M235" s="59"/>
      <c r="N235" s="56">
        <f t="shared" si="38"/>
        <v>29.592936111111062</v>
      </c>
      <c r="O235" s="56">
        <f t="shared" si="39"/>
        <v>0.10125833333335621</v>
      </c>
      <c r="P235" s="56">
        <f>SUM($O$13:O235)</f>
        <v>18.919936111111056</v>
      </c>
      <c r="Q235" s="56">
        <f t="shared" si="40"/>
        <v>10.673000000000005</v>
      </c>
      <c r="T235" s="7"/>
      <c r="U235" s="8"/>
      <c r="V235" s="8"/>
    </row>
    <row r="236" spans="1:22" s="3" customFormat="1" x14ac:dyDescent="0.35">
      <c r="A236" s="63">
        <v>0.40128472222222222</v>
      </c>
      <c r="B236" s="81">
        <f t="shared" si="35"/>
        <v>1219.9999999999989</v>
      </c>
      <c r="C236" s="54">
        <f t="shared" si="33"/>
        <v>20.333333333333314</v>
      </c>
      <c r="D236" s="54">
        <f t="shared" si="44"/>
        <v>0.10000000000001563</v>
      </c>
      <c r="E236">
        <v>43</v>
      </c>
      <c r="F236" s="31">
        <f>SUM($E$13:E236)</f>
        <v>5379.5</v>
      </c>
      <c r="G236" s="52">
        <f t="shared" si="41"/>
        <v>5.3795000000000002</v>
      </c>
      <c r="H236" s="54">
        <f t="shared" si="42"/>
        <v>1.4625833333333333</v>
      </c>
      <c r="I236" s="87">
        <f t="shared" si="36"/>
        <v>-1.4333333333331093E-5</v>
      </c>
      <c r="J236" s="54">
        <f t="shared" si="37"/>
        <v>0.85999999999986554</v>
      </c>
      <c r="K236" s="54">
        <f t="shared" si="43"/>
        <v>0.60258333333346781</v>
      </c>
      <c r="L236" s="38"/>
      <c r="M236" s="59"/>
      <c r="N236" s="56">
        <f t="shared" si="38"/>
        <v>29.739194444444419</v>
      </c>
      <c r="O236" s="56">
        <f t="shared" si="39"/>
        <v>6.0258333333356201E-2</v>
      </c>
      <c r="P236" s="56">
        <f>SUM($O$13:O236)</f>
        <v>18.980194444444411</v>
      </c>
      <c r="Q236" s="56">
        <f t="shared" si="40"/>
        <v>10.759000000000007</v>
      </c>
      <c r="T236" s="7"/>
      <c r="U236" s="8"/>
      <c r="V236" s="8"/>
    </row>
    <row r="237" spans="1:22" s="3" customFormat="1" x14ac:dyDescent="0.35">
      <c r="A237" s="63">
        <v>0.40134259259259258</v>
      </c>
      <c r="B237" s="81">
        <f t="shared" si="35"/>
        <v>1224.9999999999964</v>
      </c>
      <c r="C237" s="54">
        <f t="shared" si="33"/>
        <v>20.416666666666607</v>
      </c>
      <c r="D237" s="54">
        <f t="shared" si="44"/>
        <v>8.3333333333293069E-2</v>
      </c>
      <c r="E237">
        <v>22</v>
      </c>
      <c r="F237" s="31">
        <f>SUM($E$13:E237)</f>
        <v>5401.5</v>
      </c>
      <c r="G237" s="52">
        <f t="shared" si="41"/>
        <v>5.4015000000000004</v>
      </c>
      <c r="H237" s="52">
        <f t="shared" si="42"/>
        <v>1.4625833333333333</v>
      </c>
      <c r="I237" s="87">
        <f t="shared" si="36"/>
        <v>-8.8000000000042526E-6</v>
      </c>
      <c r="J237" s="54">
        <f t="shared" si="37"/>
        <v>0.52800000000025515</v>
      </c>
      <c r="K237" s="54">
        <f t="shared" si="43"/>
        <v>0.93458333333307819</v>
      </c>
      <c r="L237" s="38"/>
      <c r="M237" s="59"/>
      <c r="N237" s="56">
        <f t="shared" si="38"/>
        <v>29.861076388888801</v>
      </c>
      <c r="O237" s="56">
        <f t="shared" si="39"/>
        <v>7.7881944444385551E-2</v>
      </c>
      <c r="P237" s="56">
        <f>SUM($O$13:O237)</f>
        <v>19.058076388888797</v>
      </c>
      <c r="Q237" s="56">
        <f t="shared" si="40"/>
        <v>10.803000000000004</v>
      </c>
      <c r="T237" s="7"/>
      <c r="U237" s="8"/>
      <c r="V237" s="8"/>
    </row>
    <row r="238" spans="1:22" s="3" customFormat="1" x14ac:dyDescent="0.35">
      <c r="A238" s="63">
        <v>0.401400462962963</v>
      </c>
      <c r="B238" s="81">
        <f t="shared" si="35"/>
        <v>1230.0000000000005</v>
      </c>
      <c r="C238" s="54">
        <f t="shared" si="33"/>
        <v>20.500000000000007</v>
      </c>
      <c r="D238" s="54">
        <f t="shared" si="44"/>
        <v>8.3333333333399651E-2</v>
      </c>
      <c r="E238">
        <v>28</v>
      </c>
      <c r="F238" s="31">
        <f>SUM($E$13:E238)</f>
        <v>5429.5</v>
      </c>
      <c r="G238" s="52">
        <f t="shared" si="41"/>
        <v>5.4295</v>
      </c>
      <c r="H238" s="54">
        <f t="shared" si="42"/>
        <v>1.4625833333333333</v>
      </c>
      <c r="I238" s="87">
        <f t="shared" si="36"/>
        <v>-1.1199999999991087E-5</v>
      </c>
      <c r="J238" s="54">
        <f t="shared" si="37"/>
        <v>0.67199999999946525</v>
      </c>
      <c r="K238" s="54">
        <f t="shared" si="43"/>
        <v>0.7905833333338681</v>
      </c>
      <c r="L238" s="38"/>
      <c r="M238" s="59"/>
      <c r="N238" s="56">
        <f t="shared" si="38"/>
        <v>29.982958333333343</v>
      </c>
      <c r="O238" s="56">
        <f t="shared" si="39"/>
        <v>6.5881944444541443E-2</v>
      </c>
      <c r="P238" s="56">
        <f>SUM($O$13:O238)</f>
        <v>19.123958333333338</v>
      </c>
      <c r="Q238" s="56">
        <f t="shared" si="40"/>
        <v>10.859000000000005</v>
      </c>
      <c r="T238" s="7"/>
      <c r="U238" s="8"/>
      <c r="V238" s="8"/>
    </row>
    <row r="239" spans="1:22" s="3" customFormat="1" x14ac:dyDescent="0.35">
      <c r="A239" s="63">
        <v>0.40146990740740746</v>
      </c>
      <c r="B239" s="81">
        <f t="shared" si="35"/>
        <v>1236.0000000000014</v>
      </c>
      <c r="C239" s="54">
        <f t="shared" si="33"/>
        <v>20.600000000000023</v>
      </c>
      <c r="D239" s="54">
        <f t="shared" si="44"/>
        <v>0.10000000000001563</v>
      </c>
      <c r="E239">
        <v>28.5</v>
      </c>
      <c r="F239" s="31">
        <f>SUM($E$13:E239)</f>
        <v>5458</v>
      </c>
      <c r="G239" s="52">
        <f t="shared" si="41"/>
        <v>5.4580000000000002</v>
      </c>
      <c r="H239" s="52">
        <f t="shared" si="42"/>
        <v>1.4625833333333333</v>
      </c>
      <c r="I239" s="87">
        <f t="shared" si="36"/>
        <v>-9.4999999999985165E-6</v>
      </c>
      <c r="J239" s="54">
        <f t="shared" si="37"/>
        <v>0.56999999999991091</v>
      </c>
      <c r="K239" s="54">
        <f t="shared" si="43"/>
        <v>0.89258333333342244</v>
      </c>
      <c r="L239" s="38"/>
      <c r="M239" s="59"/>
      <c r="N239" s="56">
        <f t="shared" si="38"/>
        <v>30.1292166666667</v>
      </c>
      <c r="O239" s="56">
        <f t="shared" si="39"/>
        <v>8.9258333333356199E-2</v>
      </c>
      <c r="P239" s="56">
        <f>SUM($O$13:O239)</f>
        <v>19.213216666666693</v>
      </c>
      <c r="Q239" s="56">
        <f t="shared" si="40"/>
        <v>10.916000000000007</v>
      </c>
      <c r="T239" s="7"/>
      <c r="U239" s="8"/>
      <c r="V239" s="8"/>
    </row>
    <row r="240" spans="1:22" s="3" customFormat="1" x14ac:dyDescent="0.35">
      <c r="A240" s="63">
        <v>0.40152777777777776</v>
      </c>
      <c r="B240" s="81">
        <f t="shared" si="35"/>
        <v>1240.9999999999989</v>
      </c>
      <c r="C240" s="54">
        <f t="shared" si="33"/>
        <v>20.683333333333316</v>
      </c>
      <c r="D240" s="54">
        <f t="shared" si="44"/>
        <v>8.3333333333293069E-2</v>
      </c>
      <c r="E240">
        <v>29</v>
      </c>
      <c r="F240" s="31">
        <f>SUM($E$13:E240)</f>
        <v>5487</v>
      </c>
      <c r="G240" s="52">
        <f t="shared" si="41"/>
        <v>5.4870000000000001</v>
      </c>
      <c r="H240" s="54">
        <f t="shared" si="42"/>
        <v>1.4625833333333333</v>
      </c>
      <c r="I240" s="87">
        <f t="shared" si="36"/>
        <v>-1.1600000000005603E-5</v>
      </c>
      <c r="J240" s="54">
        <f t="shared" si="37"/>
        <v>0.69600000000033624</v>
      </c>
      <c r="K240" s="54">
        <f t="shared" si="43"/>
        <v>0.76658333333299711</v>
      </c>
      <c r="L240" s="38"/>
      <c r="M240" s="59"/>
      <c r="N240" s="56">
        <f t="shared" si="38"/>
        <v>30.251098611111086</v>
      </c>
      <c r="O240" s="56">
        <f t="shared" si="39"/>
        <v>6.3881944444385566E-2</v>
      </c>
      <c r="P240" s="56">
        <f>SUM($O$13:O240)</f>
        <v>19.277098611111079</v>
      </c>
      <c r="Q240" s="56">
        <f t="shared" si="40"/>
        <v>10.974000000000007</v>
      </c>
      <c r="T240" s="7"/>
      <c r="U240" s="8"/>
      <c r="V240" s="8"/>
    </row>
    <row r="241" spans="1:22" s="38" customFormat="1" x14ac:dyDescent="0.35">
      <c r="A241" s="63">
        <v>0.40158564814814812</v>
      </c>
      <c r="B241" s="81">
        <f t="shared" si="35"/>
        <v>1245.9999999999966</v>
      </c>
      <c r="C241" s="54">
        <f t="shared" si="33"/>
        <v>20.766666666666609</v>
      </c>
      <c r="D241" s="54">
        <f t="shared" si="44"/>
        <v>8.3333333333293069E-2</v>
      </c>
      <c r="E241">
        <v>28.5</v>
      </c>
      <c r="F241" s="31">
        <f>SUM($E$13:E241)</f>
        <v>5515.5</v>
      </c>
      <c r="G241" s="52">
        <f>F241/1000</f>
        <v>5.5155000000000003</v>
      </c>
      <c r="H241" s="52">
        <f>IF($C$4=$C$5,$D$5,IF($C$4=$C$6,$D$6,IF($C$4=$C$7,$D$7,$D$8)))</f>
        <v>1.4625833333333333</v>
      </c>
      <c r="I241" s="87">
        <f t="shared" si="36"/>
        <v>-1.1400000000005508E-5</v>
      </c>
      <c r="J241" s="54">
        <f t="shared" si="37"/>
        <v>0.68400000000033045</v>
      </c>
      <c r="K241" s="54">
        <f t="shared" si="43"/>
        <v>0.77858333333300289</v>
      </c>
      <c r="M241" s="59"/>
      <c r="N241" s="56">
        <f t="shared" si="38"/>
        <v>30.372980555555472</v>
      </c>
      <c r="O241" s="56">
        <f t="shared" si="39"/>
        <v>6.4881944444385553E-2</v>
      </c>
      <c r="P241" s="56">
        <f>SUM($O$13:O241)</f>
        <v>19.341980555555466</v>
      </c>
      <c r="Q241" s="56">
        <f t="shared" si="40"/>
        <v>11.031000000000006</v>
      </c>
      <c r="R241" s="37"/>
      <c r="S241" s="37"/>
      <c r="T241" s="37"/>
      <c r="U241" s="35"/>
      <c r="V241" s="8"/>
    </row>
    <row r="242" spans="1:22" s="38" customFormat="1" x14ac:dyDescent="0.35">
      <c r="A242" s="63">
        <v>0.40164351851851854</v>
      </c>
      <c r="B242" s="81">
        <f t="shared" si="35"/>
        <v>1251.0000000000005</v>
      </c>
      <c r="C242" s="54">
        <f t="shared" si="33"/>
        <v>20.850000000000009</v>
      </c>
      <c r="D242" s="54">
        <f t="shared" si="44"/>
        <v>8.3333333333399651E-2</v>
      </c>
      <c r="E242">
        <v>30.5</v>
      </c>
      <c r="F242" s="31">
        <f>SUM($E$13:E242)</f>
        <v>5546</v>
      </c>
      <c r="G242" s="52">
        <f>F242/1000</f>
        <v>5.5460000000000003</v>
      </c>
      <c r="H242" s="54">
        <f t="shared" ref="H242:H313" si="45">IF($C$4=$C$5,$D$5,IF($C$4=$C$6,$D$6,IF($C$4=$C$7,$D$7,$D$8)))</f>
        <v>1.4625833333333333</v>
      </c>
      <c r="I242" s="87">
        <f t="shared" si="36"/>
        <v>-1.2199999999990291E-5</v>
      </c>
      <c r="J242" s="54">
        <f t="shared" si="37"/>
        <v>0.73199999999941745</v>
      </c>
      <c r="K242" s="54">
        <f t="shared" si="43"/>
        <v>0.7305833333339159</v>
      </c>
      <c r="M242" s="59"/>
      <c r="N242" s="56">
        <f>C242*H242</f>
        <v>30.494862500000014</v>
      </c>
      <c r="O242" s="56">
        <f>K242*(D242)</f>
        <v>6.0881944444541439E-2</v>
      </c>
      <c r="P242" s="56">
        <f>SUM($O$13:O242)</f>
        <v>19.402862500000008</v>
      </c>
      <c r="Q242" s="56">
        <f>N242-P242</f>
        <v>11.092000000000006</v>
      </c>
      <c r="R242" s="37"/>
      <c r="S242" s="37"/>
      <c r="T242" s="37"/>
      <c r="U242" s="35"/>
      <c r="V242" s="8"/>
    </row>
    <row r="243" spans="1:22" s="38" customFormat="1" x14ac:dyDescent="0.35">
      <c r="A243" s="63">
        <v>0.4017013888888889</v>
      </c>
      <c r="B243" s="81">
        <f t="shared" si="35"/>
        <v>1255.9999999999982</v>
      </c>
      <c r="C243" s="54">
        <f t="shared" si="33"/>
        <v>20.933333333333302</v>
      </c>
      <c r="D243" s="54">
        <f t="shared" si="44"/>
        <v>8.3333333333293069E-2</v>
      </c>
      <c r="E243">
        <v>30.5</v>
      </c>
      <c r="F243" s="31">
        <f>SUM($E$13:E243)</f>
        <v>5576.5</v>
      </c>
      <c r="G243" s="52">
        <f>F243/1000</f>
        <v>5.5765000000000002</v>
      </c>
      <c r="H243" s="54">
        <f t="shared" si="45"/>
        <v>1.4625833333333333</v>
      </c>
      <c r="I243" s="87">
        <f t="shared" si="36"/>
        <v>-1.2200000000005895E-5</v>
      </c>
      <c r="J243" s="54">
        <f t="shared" si="37"/>
        <v>0.7320000000003537</v>
      </c>
      <c r="K243" s="54">
        <f t="shared" si="43"/>
        <v>0.73058333333297965</v>
      </c>
      <c r="M243" s="59"/>
      <c r="N243" s="56">
        <f>C243*H243</f>
        <v>30.616744444444397</v>
      </c>
      <c r="O243" s="56">
        <f>K243*(D243)</f>
        <v>6.0881944444385556E-2</v>
      </c>
      <c r="P243" s="56">
        <f>SUM($O$13:O243)</f>
        <v>19.463744444444394</v>
      </c>
      <c r="Q243" s="56">
        <f>N243-P243</f>
        <v>11.153000000000002</v>
      </c>
      <c r="R243" s="37"/>
      <c r="S243" s="37"/>
      <c r="T243" s="37"/>
      <c r="U243" s="9"/>
      <c r="V243" s="11"/>
    </row>
    <row r="244" spans="1:22" x14ac:dyDescent="0.35">
      <c r="A244" s="63">
        <v>0.40177083333333335</v>
      </c>
      <c r="B244" s="81">
        <f t="shared" si="35"/>
        <v>1261.9999999999991</v>
      </c>
      <c r="C244" s="54">
        <f t="shared" si="33"/>
        <v>21.033333333333317</v>
      </c>
      <c r="D244" s="54">
        <f>(A244*24-A243*24)*60</f>
        <v>0.10000000000001563</v>
      </c>
      <c r="E244">
        <v>22</v>
      </c>
      <c r="F244" s="31">
        <f>SUM($E$13:E244)</f>
        <v>5598.5</v>
      </c>
      <c r="G244" s="52">
        <f>F244/1000</f>
        <v>5.5984999999999996</v>
      </c>
      <c r="H244" s="54">
        <f t="shared" si="45"/>
        <v>1.4625833333333333</v>
      </c>
      <c r="I244" s="87">
        <f t="shared" si="36"/>
        <v>-7.3333333333321871E-6</v>
      </c>
      <c r="J244" s="54">
        <f t="shared" si="37"/>
        <v>0.43999999999993122</v>
      </c>
      <c r="K244" s="54">
        <f t="shared" si="43"/>
        <v>1.0225833333334022</v>
      </c>
      <c r="L244" s="38"/>
      <c r="M244" s="59"/>
      <c r="N244" s="56">
        <f>C244*H244</f>
        <v>30.763002777777753</v>
      </c>
      <c r="O244" s="56">
        <f>K244*(D244)</f>
        <v>0.10225833333335621</v>
      </c>
      <c r="P244" s="56">
        <f>SUM($O$13:O244)</f>
        <v>19.566002777777751</v>
      </c>
      <c r="Q244" s="56">
        <f>N244-P244</f>
        <v>11.197000000000003</v>
      </c>
    </row>
    <row r="245" spans="1:22" x14ac:dyDescent="0.35">
      <c r="A245" s="63">
        <v>0.40182870370370366</v>
      </c>
      <c r="B245" s="81">
        <f t="shared" si="35"/>
        <v>1266.9999999999966</v>
      </c>
      <c r="C245" s="54">
        <f t="shared" si="33"/>
        <v>21.11666666666661</v>
      </c>
      <c r="D245" s="54">
        <f t="shared" ref="D245:D275" si="46">(A245*24-A244*24)*60</f>
        <v>8.3333333333293069E-2</v>
      </c>
      <c r="E245">
        <v>28.5</v>
      </c>
      <c r="F245" s="31">
        <f>SUM($E$13:E245)</f>
        <v>5627</v>
      </c>
      <c r="G245" s="52">
        <f t="shared" ref="G245:G275" si="47">F245/1000</f>
        <v>5.6269999999999998</v>
      </c>
      <c r="H245" s="54">
        <f t="shared" si="45"/>
        <v>1.4625833333333333</v>
      </c>
      <c r="I245" s="87">
        <f t="shared" si="36"/>
        <v>-1.1400000000005508E-5</v>
      </c>
      <c r="J245" s="54">
        <f t="shared" si="37"/>
        <v>0.68400000000033045</v>
      </c>
      <c r="K245" s="54">
        <f t="shared" si="43"/>
        <v>0.77858333333300289</v>
      </c>
      <c r="L245" s="38"/>
      <c r="M245" s="59"/>
      <c r="N245" s="56">
        <f t="shared" ref="N245:N275" si="48">C245*H245</f>
        <v>30.884884722222139</v>
      </c>
      <c r="O245" s="56">
        <f t="shared" ref="O245:O275" si="49">K245*(D245)</f>
        <v>6.4881944444385553E-2</v>
      </c>
      <c r="P245" s="56">
        <f>SUM($O$13:O245)</f>
        <v>19.630884722222135</v>
      </c>
      <c r="Q245" s="56">
        <f t="shared" ref="Q245:Q275" si="50">N245-P245</f>
        <v>11.254000000000005</v>
      </c>
    </row>
    <row r="246" spans="1:22" x14ac:dyDescent="0.35">
      <c r="A246" s="63">
        <v>0.40188657407407408</v>
      </c>
      <c r="B246" s="81">
        <f t="shared" si="35"/>
        <v>1272.0000000000007</v>
      </c>
      <c r="C246" s="54">
        <f t="shared" si="33"/>
        <v>21.20000000000001</v>
      </c>
      <c r="D246" s="54">
        <f t="shared" si="46"/>
        <v>8.3333333333399651E-2</v>
      </c>
      <c r="E246">
        <v>34</v>
      </c>
      <c r="F246" s="31">
        <f>SUM($E$13:E246)</f>
        <v>5661</v>
      </c>
      <c r="G246" s="52">
        <f t="shared" si="47"/>
        <v>5.6609999999999996</v>
      </c>
      <c r="H246" s="54">
        <f t="shared" si="45"/>
        <v>1.4625833333333333</v>
      </c>
      <c r="I246" s="87">
        <f t="shared" si="36"/>
        <v>-1.3599999999989175E-5</v>
      </c>
      <c r="J246" s="54">
        <f t="shared" si="37"/>
        <v>0.81599999999935058</v>
      </c>
      <c r="K246" s="54">
        <f t="shared" si="43"/>
        <v>0.64658333333398277</v>
      </c>
      <c r="L246" s="38"/>
      <c r="M246" s="59"/>
      <c r="N246" s="56">
        <f t="shared" si="48"/>
        <v>31.006766666666682</v>
      </c>
      <c r="O246" s="56">
        <f t="shared" si="49"/>
        <v>5.3881944444541446E-2</v>
      </c>
      <c r="P246" s="56">
        <f>SUM($O$13:O246)</f>
        <v>19.684766666666675</v>
      </c>
      <c r="Q246" s="56">
        <f t="shared" si="50"/>
        <v>11.322000000000006</v>
      </c>
    </row>
    <row r="247" spans="1:22" x14ac:dyDescent="0.35">
      <c r="A247" s="63">
        <v>0.40194444444444444</v>
      </c>
      <c r="B247" s="81">
        <f t="shared" si="35"/>
        <v>1276.9999999999982</v>
      </c>
      <c r="C247" s="54">
        <f t="shared" si="33"/>
        <v>21.283333333333303</v>
      </c>
      <c r="D247" s="54">
        <f t="shared" si="46"/>
        <v>8.3333333333293069E-2</v>
      </c>
      <c r="E247">
        <v>29.5</v>
      </c>
      <c r="F247" s="31">
        <f>SUM($E$13:E247)</f>
        <v>5690.5</v>
      </c>
      <c r="G247" s="52">
        <f t="shared" si="47"/>
        <v>5.6905000000000001</v>
      </c>
      <c r="H247" s="54">
        <f t="shared" si="45"/>
        <v>1.4625833333333333</v>
      </c>
      <c r="I247" s="87">
        <f t="shared" si="36"/>
        <v>-1.1800000000005703E-5</v>
      </c>
      <c r="J247" s="54">
        <f t="shared" si="37"/>
        <v>0.70800000000034213</v>
      </c>
      <c r="K247" s="54">
        <f t="shared" si="43"/>
        <v>0.75458333333299121</v>
      </c>
      <c r="L247" s="38"/>
      <c r="M247" s="59"/>
      <c r="N247" s="56">
        <f t="shared" si="48"/>
        <v>31.128648611111068</v>
      </c>
      <c r="O247" s="56">
        <f t="shared" si="49"/>
        <v>6.2881944444385551E-2</v>
      </c>
      <c r="P247" s="56">
        <f>SUM($O$13:O247)</f>
        <v>19.74764861111106</v>
      </c>
      <c r="Q247" s="56">
        <f t="shared" si="50"/>
        <v>11.381000000000007</v>
      </c>
    </row>
    <row r="248" spans="1:22" x14ac:dyDescent="0.35">
      <c r="A248" s="63">
        <v>0.4020023148148148</v>
      </c>
      <c r="B248" s="81">
        <f t="shared" si="35"/>
        <v>1281.9999999999957</v>
      </c>
      <c r="C248" s="54">
        <f t="shared" si="33"/>
        <v>21.366666666666596</v>
      </c>
      <c r="D248" s="54">
        <f t="shared" si="46"/>
        <v>8.3333333333293069E-2</v>
      </c>
      <c r="E248">
        <v>30</v>
      </c>
      <c r="F248" s="31">
        <f>SUM($E$13:E248)</f>
        <v>5720.5</v>
      </c>
      <c r="G248" s="52">
        <f t="shared" si="47"/>
        <v>5.7205000000000004</v>
      </c>
      <c r="H248" s="54">
        <f t="shared" si="45"/>
        <v>1.4625833333333333</v>
      </c>
      <c r="I248" s="87">
        <f t="shared" si="36"/>
        <v>-1.2000000000005799E-5</v>
      </c>
      <c r="J248" s="54">
        <f t="shared" si="37"/>
        <v>0.72000000000034792</v>
      </c>
      <c r="K248" s="54">
        <f t="shared" si="43"/>
        <v>0.74258333333298543</v>
      </c>
      <c r="L248" s="38"/>
      <c r="M248" s="59"/>
      <c r="N248" s="56">
        <f t="shared" si="48"/>
        <v>31.250530555555454</v>
      </c>
      <c r="O248" s="56">
        <f t="shared" si="49"/>
        <v>6.188194444438555E-2</v>
      </c>
      <c r="P248" s="56">
        <f>SUM($O$13:O248)</f>
        <v>19.809530555555448</v>
      </c>
      <c r="Q248" s="56">
        <f t="shared" si="50"/>
        <v>11.441000000000006</v>
      </c>
    </row>
    <row r="249" spans="1:22" x14ac:dyDescent="0.35">
      <c r="A249" s="63">
        <v>0.40207175925925925</v>
      </c>
      <c r="B249" s="81">
        <f t="shared" si="35"/>
        <v>1287.9999999999968</v>
      </c>
      <c r="C249" s="54">
        <f t="shared" si="33"/>
        <v>21.466666666666612</v>
      </c>
      <c r="D249" s="54">
        <f t="shared" si="46"/>
        <v>0.10000000000001563</v>
      </c>
      <c r="E249">
        <v>30</v>
      </c>
      <c r="F249" s="31">
        <f>SUM($E$13:E249)</f>
        <v>5750.5</v>
      </c>
      <c r="G249" s="52">
        <f t="shared" si="47"/>
        <v>5.7504999999999997</v>
      </c>
      <c r="H249" s="54">
        <f t="shared" si="45"/>
        <v>1.4625833333333333</v>
      </c>
      <c r="I249" s="87">
        <f t="shared" si="36"/>
        <v>-9.9999999999984355E-6</v>
      </c>
      <c r="J249" s="54">
        <f t="shared" si="37"/>
        <v>0.59999999999990616</v>
      </c>
      <c r="K249" s="54">
        <f t="shared" si="43"/>
        <v>0.86258333333342718</v>
      </c>
      <c r="L249" s="38"/>
      <c r="M249" s="59"/>
      <c r="N249" s="56">
        <f t="shared" si="48"/>
        <v>31.39678888888881</v>
      </c>
      <c r="O249" s="56">
        <f t="shared" si="49"/>
        <v>8.6258333333356196E-2</v>
      </c>
      <c r="P249" s="56">
        <f>SUM($O$13:O249)</f>
        <v>19.895788888888802</v>
      </c>
      <c r="Q249" s="56">
        <f t="shared" si="50"/>
        <v>11.501000000000008</v>
      </c>
    </row>
    <row r="250" spans="1:22" x14ac:dyDescent="0.35">
      <c r="A250" s="63">
        <v>0.40212962962962967</v>
      </c>
      <c r="B250" s="81">
        <f t="shared" si="35"/>
        <v>1293.0000000000007</v>
      </c>
      <c r="C250" s="54">
        <f t="shared" si="33"/>
        <v>21.550000000000011</v>
      </c>
      <c r="D250" s="54">
        <f t="shared" si="46"/>
        <v>8.3333333333399651E-2</v>
      </c>
      <c r="E250">
        <v>27.5</v>
      </c>
      <c r="F250" s="31">
        <f>SUM($E$13:E250)</f>
        <v>5778</v>
      </c>
      <c r="G250" s="52">
        <f t="shared" si="47"/>
        <v>5.7779999999999996</v>
      </c>
      <c r="H250" s="54">
        <f t="shared" si="45"/>
        <v>1.4625833333333333</v>
      </c>
      <c r="I250" s="87">
        <f t="shared" si="36"/>
        <v>-1.0999999999991246E-5</v>
      </c>
      <c r="J250" s="54">
        <f t="shared" si="37"/>
        <v>0.65999999999947478</v>
      </c>
      <c r="K250" s="54">
        <f t="shared" si="43"/>
        <v>0.80258333333385856</v>
      </c>
      <c r="L250" s="38"/>
      <c r="M250" s="59"/>
      <c r="N250" s="56">
        <f t="shared" si="48"/>
        <v>31.518670833333349</v>
      </c>
      <c r="O250" s="56">
        <f t="shared" si="49"/>
        <v>6.6881944444541444E-2</v>
      </c>
      <c r="P250" s="56">
        <f>SUM($O$13:O250)</f>
        <v>19.962670833333345</v>
      </c>
      <c r="Q250" s="56">
        <f t="shared" si="50"/>
        <v>11.556000000000004</v>
      </c>
    </row>
    <row r="251" spans="1:22" x14ac:dyDescent="0.35">
      <c r="A251" s="63">
        <v>0.40219907407407413</v>
      </c>
      <c r="B251" s="81">
        <f t="shared" si="35"/>
        <v>1299.0000000000016</v>
      </c>
      <c r="C251" s="54">
        <f t="shared" si="33"/>
        <v>21.650000000000027</v>
      </c>
      <c r="D251" s="54">
        <f t="shared" si="46"/>
        <v>0.10000000000001563</v>
      </c>
      <c r="E251">
        <v>27.5</v>
      </c>
      <c r="F251" s="31">
        <f>SUM($E$13:E251)</f>
        <v>5805.5</v>
      </c>
      <c r="G251" s="52">
        <f t="shared" si="47"/>
        <v>5.8055000000000003</v>
      </c>
      <c r="H251" s="54">
        <f t="shared" si="45"/>
        <v>1.4625833333333333</v>
      </c>
      <c r="I251" s="87">
        <f t="shared" si="36"/>
        <v>-9.1666666666652349E-6</v>
      </c>
      <c r="J251" s="54">
        <f t="shared" si="37"/>
        <v>0.549999999999914</v>
      </c>
      <c r="K251" s="54">
        <f t="shared" si="43"/>
        <v>0.91258333333341934</v>
      </c>
      <c r="L251" s="38"/>
      <c r="M251" s="59"/>
      <c r="N251" s="56">
        <f t="shared" si="48"/>
        <v>31.664929166666706</v>
      </c>
      <c r="O251" s="56">
        <f t="shared" si="49"/>
        <v>9.1258333333356201E-2</v>
      </c>
      <c r="P251" s="56">
        <f>SUM($O$13:O251)</f>
        <v>20.053929166666702</v>
      </c>
      <c r="Q251" s="56">
        <f t="shared" si="50"/>
        <v>11.611000000000004</v>
      </c>
    </row>
    <row r="252" spans="1:22" x14ac:dyDescent="0.35">
      <c r="A252" s="63">
        <v>0.40226851851851847</v>
      </c>
      <c r="B252" s="81">
        <f t="shared" si="35"/>
        <v>1304.9999999999961</v>
      </c>
      <c r="C252" s="54">
        <f t="shared" si="33"/>
        <v>21.749999999999936</v>
      </c>
      <c r="D252" s="54">
        <f t="shared" si="46"/>
        <v>9.9999999999909051E-2</v>
      </c>
      <c r="E252">
        <v>35.5</v>
      </c>
      <c r="F252" s="31">
        <f>SUM($E$13:E252)</f>
        <v>5841</v>
      </c>
      <c r="G252" s="52">
        <f t="shared" si="47"/>
        <v>5.8410000000000002</v>
      </c>
      <c r="H252" s="54">
        <f t="shared" si="45"/>
        <v>1.4625833333333333</v>
      </c>
      <c r="I252" s="87">
        <f t="shared" si="36"/>
        <v>-1.1833333333344097E-5</v>
      </c>
      <c r="J252" s="54">
        <f t="shared" si="37"/>
        <v>0.71000000000064578</v>
      </c>
      <c r="K252" s="54">
        <f t="shared" si="43"/>
        <v>0.75258333333268757</v>
      </c>
      <c r="L252" s="38"/>
      <c r="M252" s="59"/>
      <c r="N252" s="56">
        <f t="shared" si="48"/>
        <v>31.811187499999907</v>
      </c>
      <c r="O252" s="56">
        <f t="shared" si="49"/>
        <v>7.5258333333200311E-2</v>
      </c>
      <c r="P252" s="56">
        <f>SUM($O$13:O252)</f>
        <v>20.129187499999901</v>
      </c>
      <c r="Q252" s="56">
        <f t="shared" si="50"/>
        <v>11.682000000000006</v>
      </c>
    </row>
    <row r="253" spans="1:22" x14ac:dyDescent="0.35">
      <c r="A253" s="63">
        <v>0.40232638888888889</v>
      </c>
      <c r="B253" s="81">
        <f t="shared" si="35"/>
        <v>1310.0000000000002</v>
      </c>
      <c r="C253" s="54">
        <f t="shared" si="33"/>
        <v>21.833333333333336</v>
      </c>
      <c r="D253" s="54">
        <f t="shared" si="46"/>
        <v>8.3333333333399651E-2</v>
      </c>
      <c r="E253">
        <v>21.5</v>
      </c>
      <c r="F253" s="31">
        <f>SUM($E$13:E253)</f>
        <v>5862.5</v>
      </c>
      <c r="G253" s="52">
        <f t="shared" si="47"/>
        <v>5.8624999999999998</v>
      </c>
      <c r="H253" s="54">
        <f t="shared" si="45"/>
        <v>1.4625833333333333</v>
      </c>
      <c r="I253" s="87">
        <f t="shared" si="36"/>
        <v>-8.5999999999931566E-6</v>
      </c>
      <c r="J253" s="54">
        <f t="shared" si="37"/>
        <v>0.51599999999958934</v>
      </c>
      <c r="K253" s="54">
        <f t="shared" si="43"/>
        <v>0.946583333333744</v>
      </c>
      <c r="L253" s="38"/>
      <c r="M253" s="59"/>
      <c r="N253" s="56">
        <f t="shared" si="48"/>
        <v>31.933069444444449</v>
      </c>
      <c r="O253" s="56">
        <f t="shared" si="49"/>
        <v>7.8881944444541441E-2</v>
      </c>
      <c r="P253" s="56">
        <f>SUM($O$13:O253)</f>
        <v>20.208069444444444</v>
      </c>
      <c r="Q253" s="56">
        <f t="shared" si="50"/>
        <v>11.725000000000005</v>
      </c>
    </row>
    <row r="254" spans="1:22" x14ac:dyDescent="0.35">
      <c r="A254" s="63">
        <v>0.40238425925925925</v>
      </c>
      <c r="B254" s="81">
        <f t="shared" si="35"/>
        <v>1314.9999999999977</v>
      </c>
      <c r="C254" s="54">
        <f t="shared" si="33"/>
        <v>21.916666666666629</v>
      </c>
      <c r="D254" s="54">
        <f t="shared" si="46"/>
        <v>8.3333333333293069E-2</v>
      </c>
      <c r="E254">
        <v>28.5</v>
      </c>
      <c r="F254" s="31">
        <f>SUM($E$13:E254)</f>
        <v>5891</v>
      </c>
      <c r="G254" s="52">
        <f t="shared" si="47"/>
        <v>5.891</v>
      </c>
      <c r="H254" s="54">
        <f t="shared" si="45"/>
        <v>1.4625833333333333</v>
      </c>
      <c r="I254" s="87">
        <f t="shared" si="36"/>
        <v>-1.1400000000005508E-5</v>
      </c>
      <c r="J254" s="54">
        <f t="shared" si="37"/>
        <v>0.68400000000033045</v>
      </c>
      <c r="K254" s="54">
        <f t="shared" si="43"/>
        <v>0.77858333333300289</v>
      </c>
      <c r="L254" s="38"/>
      <c r="M254" s="59"/>
      <c r="N254" s="56">
        <f t="shared" si="48"/>
        <v>32.054951388888831</v>
      </c>
      <c r="O254" s="56">
        <f t="shared" si="49"/>
        <v>6.4881944444385553E-2</v>
      </c>
      <c r="P254" s="56">
        <f>SUM($O$13:O254)</f>
        <v>20.272951388888828</v>
      </c>
      <c r="Q254" s="56">
        <f t="shared" si="50"/>
        <v>11.782000000000004</v>
      </c>
    </row>
    <row r="255" spans="1:22" x14ac:dyDescent="0.35">
      <c r="A255" s="63">
        <v>0.40244212962962966</v>
      </c>
      <c r="B255" s="81">
        <f t="shared" si="35"/>
        <v>1320.0000000000018</v>
      </c>
      <c r="C255" s="54">
        <f t="shared" si="33"/>
        <v>22.000000000000028</v>
      </c>
      <c r="D255" s="54">
        <f t="shared" si="46"/>
        <v>8.3333333333399651E-2</v>
      </c>
      <c r="E255">
        <v>29.5</v>
      </c>
      <c r="F255" s="31">
        <f>SUM($E$13:E255)</f>
        <v>5920.5</v>
      </c>
      <c r="G255" s="52">
        <f t="shared" si="47"/>
        <v>5.9204999999999997</v>
      </c>
      <c r="H255" s="54">
        <f t="shared" si="45"/>
        <v>1.4625833333333333</v>
      </c>
      <c r="I255" s="87">
        <f t="shared" si="36"/>
        <v>-1.1799999999990609E-5</v>
      </c>
      <c r="J255" s="54">
        <f t="shared" si="37"/>
        <v>0.70799999999943652</v>
      </c>
      <c r="K255" s="54">
        <f t="shared" si="43"/>
        <v>0.75458333333389682</v>
      </c>
      <c r="L255" s="38"/>
      <c r="M255" s="59"/>
      <c r="N255" s="56">
        <f t="shared" si="48"/>
        <v>32.176833333333377</v>
      </c>
      <c r="O255" s="56">
        <f t="shared" si="49"/>
        <v>6.288194444454144E-2</v>
      </c>
      <c r="P255" s="56">
        <f>SUM($O$13:O255)</f>
        <v>20.335833333333369</v>
      </c>
      <c r="Q255" s="56">
        <f t="shared" si="50"/>
        <v>11.841000000000008</v>
      </c>
    </row>
    <row r="256" spans="1:22" x14ac:dyDescent="0.35">
      <c r="A256" s="63">
        <v>0.40251157407407406</v>
      </c>
      <c r="B256" s="81">
        <f t="shared" si="35"/>
        <v>1325.9999999999964</v>
      </c>
      <c r="C256" s="54">
        <f t="shared" si="33"/>
        <v>22.099999999999937</v>
      </c>
      <c r="D256" s="54">
        <f t="shared" si="46"/>
        <v>9.9999999999909051E-2</v>
      </c>
      <c r="E256">
        <v>27.5</v>
      </c>
      <c r="F256" s="31">
        <f>SUM($E$13:E256)</f>
        <v>5948</v>
      </c>
      <c r="G256" s="52">
        <f t="shared" si="47"/>
        <v>5.9480000000000004</v>
      </c>
      <c r="H256" s="54">
        <f t="shared" si="45"/>
        <v>1.4625833333333333</v>
      </c>
      <c r="I256" s="87">
        <f t="shared" si="36"/>
        <v>-9.1666666666750029E-6</v>
      </c>
      <c r="J256" s="54">
        <f t="shared" si="37"/>
        <v>0.5500000000005002</v>
      </c>
      <c r="K256" s="54">
        <f t="shared" si="43"/>
        <v>0.91258333333283315</v>
      </c>
      <c r="L256" s="38"/>
      <c r="M256" s="59"/>
      <c r="N256" s="56">
        <f t="shared" si="48"/>
        <v>32.323091666666578</v>
      </c>
      <c r="O256" s="56">
        <f t="shared" si="49"/>
        <v>9.1258333333200312E-2</v>
      </c>
      <c r="P256" s="56">
        <f>SUM($O$13:O256)</f>
        <v>20.42709166666657</v>
      </c>
      <c r="Q256" s="56">
        <f t="shared" si="50"/>
        <v>11.896000000000008</v>
      </c>
    </row>
    <row r="257" spans="1:17" x14ac:dyDescent="0.35">
      <c r="A257" s="63">
        <v>0.40258101851851852</v>
      </c>
      <c r="B257" s="81">
        <f t="shared" si="35"/>
        <v>1331.9999999999973</v>
      </c>
      <c r="C257" s="54">
        <f t="shared" si="33"/>
        <v>22.199999999999953</v>
      </c>
      <c r="D257" s="54">
        <f t="shared" si="46"/>
        <v>0.10000000000001563</v>
      </c>
      <c r="E257">
        <v>38</v>
      </c>
      <c r="F257" s="31">
        <f>SUM($E$13:E257)</f>
        <v>5986</v>
      </c>
      <c r="G257" s="52">
        <f t="shared" si="47"/>
        <v>5.9859999999999998</v>
      </c>
      <c r="H257" s="54">
        <f t="shared" si="45"/>
        <v>1.4625833333333333</v>
      </c>
      <c r="I257" s="87">
        <f t="shared" si="36"/>
        <v>-1.2666666666664686E-5</v>
      </c>
      <c r="J257" s="54">
        <f t="shared" si="37"/>
        <v>0.75999999999988122</v>
      </c>
      <c r="K257" s="54">
        <f t="shared" si="43"/>
        <v>0.70258333333345213</v>
      </c>
      <c r="L257" s="58"/>
      <c r="M257" s="59"/>
      <c r="N257" s="56">
        <f t="shared" si="48"/>
        <v>32.469349999999935</v>
      </c>
      <c r="O257" s="56">
        <f t="shared" si="49"/>
        <v>7.0258333333356196E-2</v>
      </c>
      <c r="P257" s="56">
        <f>SUM($O$13:O257)</f>
        <v>20.497349999999926</v>
      </c>
      <c r="Q257" s="56">
        <f t="shared" si="50"/>
        <v>11.972000000000008</v>
      </c>
    </row>
    <row r="258" spans="1:17" x14ac:dyDescent="0.35">
      <c r="A258" s="63">
        <v>0.40265046296296297</v>
      </c>
      <c r="B258" s="81">
        <f t="shared" si="35"/>
        <v>1337.9999999999982</v>
      </c>
      <c r="C258" s="54">
        <f t="shared" si="33"/>
        <v>22.299999999999969</v>
      </c>
      <c r="D258" s="54">
        <f t="shared" si="46"/>
        <v>0.10000000000001563</v>
      </c>
      <c r="E258">
        <v>23.5</v>
      </c>
      <c r="F258" s="31">
        <f>SUM($E$13:E258)</f>
        <v>6009.5</v>
      </c>
      <c r="G258" s="52">
        <f t="shared" si="47"/>
        <v>6.0095000000000001</v>
      </c>
      <c r="H258" s="54">
        <f t="shared" si="45"/>
        <v>1.4625833333333333</v>
      </c>
      <c r="I258" s="87">
        <f t="shared" si="36"/>
        <v>-7.8333333333321086E-6</v>
      </c>
      <c r="J258" s="54">
        <f t="shared" si="37"/>
        <v>0.46999999999992653</v>
      </c>
      <c r="K258" s="54">
        <f t="shared" si="43"/>
        <v>0.99258333333340687</v>
      </c>
      <c r="L258" s="58"/>
      <c r="M258" s="59"/>
      <c r="N258" s="56">
        <f t="shared" si="48"/>
        <v>32.615608333333284</v>
      </c>
      <c r="O258" s="56">
        <f t="shared" si="49"/>
        <v>9.9258333333356208E-2</v>
      </c>
      <c r="P258" s="56">
        <f>SUM($O$13:O258)</f>
        <v>20.596608333333283</v>
      </c>
      <c r="Q258" s="56">
        <f t="shared" si="50"/>
        <v>12.019000000000002</v>
      </c>
    </row>
    <row r="259" spans="1:17" x14ac:dyDescent="0.35">
      <c r="A259" s="63">
        <v>0.40270833333333328</v>
      </c>
      <c r="B259" s="81">
        <f t="shared" si="35"/>
        <v>1342.9999999999957</v>
      </c>
      <c r="C259" s="54">
        <f t="shared" si="33"/>
        <v>22.383333333333262</v>
      </c>
      <c r="D259" s="54">
        <f t="shared" si="46"/>
        <v>8.3333333333293069E-2</v>
      </c>
      <c r="E259">
        <v>36.5</v>
      </c>
      <c r="F259" s="31">
        <f>SUM($E$13:E259)</f>
        <v>6046</v>
      </c>
      <c r="G259" s="52">
        <f t="shared" si="47"/>
        <v>6.0460000000000003</v>
      </c>
      <c r="H259" s="54">
        <f t="shared" si="45"/>
        <v>1.4625833333333333</v>
      </c>
      <c r="I259" s="87">
        <f t="shared" si="36"/>
        <v>-1.4600000000007053E-5</v>
      </c>
      <c r="J259" s="54">
        <f t="shared" si="37"/>
        <v>0.87600000000042322</v>
      </c>
      <c r="K259" s="54">
        <f t="shared" si="43"/>
        <v>0.58658333333291013</v>
      </c>
      <c r="L259" s="58"/>
      <c r="M259" s="59"/>
      <c r="N259" s="56">
        <f t="shared" si="48"/>
        <v>32.737490277777674</v>
      </c>
      <c r="O259" s="56">
        <f t="shared" si="49"/>
        <v>4.888194444438556E-2</v>
      </c>
      <c r="P259" s="56">
        <f>SUM($O$13:O259)</f>
        <v>20.645490277777668</v>
      </c>
      <c r="Q259" s="56">
        <f t="shared" si="50"/>
        <v>12.092000000000006</v>
      </c>
    </row>
    <row r="260" spans="1:17" x14ac:dyDescent="0.35">
      <c r="A260" s="63">
        <v>0.40277777777777773</v>
      </c>
      <c r="B260" s="81">
        <f t="shared" si="35"/>
        <v>1348.9999999999966</v>
      </c>
      <c r="C260" s="54">
        <f t="shared" si="33"/>
        <v>22.483333333333277</v>
      </c>
      <c r="D260" s="54">
        <f t="shared" si="46"/>
        <v>0.10000000000001563</v>
      </c>
      <c r="E260">
        <v>29.5</v>
      </c>
      <c r="F260" s="31">
        <f>SUM($E$13:E260)</f>
        <v>6075.5</v>
      </c>
      <c r="G260" s="52">
        <f t="shared" si="47"/>
        <v>6.0754999999999999</v>
      </c>
      <c r="H260" s="54">
        <f t="shared" si="45"/>
        <v>1.4625833333333333</v>
      </c>
      <c r="I260" s="87">
        <f t="shared" si="36"/>
        <v>-9.8333333333317981E-6</v>
      </c>
      <c r="J260" s="54">
        <f t="shared" si="37"/>
        <v>0.58999999999990782</v>
      </c>
      <c r="K260" s="54">
        <f t="shared" si="43"/>
        <v>0.87258333333342553</v>
      </c>
      <c r="L260" s="58"/>
      <c r="M260" s="59"/>
      <c r="N260" s="56">
        <f t="shared" si="48"/>
        <v>32.883748611111031</v>
      </c>
      <c r="O260" s="56">
        <f t="shared" si="49"/>
        <v>8.7258333333356197E-2</v>
      </c>
      <c r="P260" s="56">
        <f>SUM($O$13:O260)</f>
        <v>20.732748611111024</v>
      </c>
      <c r="Q260" s="56">
        <f t="shared" si="50"/>
        <v>12.151000000000007</v>
      </c>
    </row>
    <row r="261" spans="1:17" x14ac:dyDescent="0.35">
      <c r="A261" s="63">
        <v>0.40284722222222219</v>
      </c>
      <c r="B261" s="81">
        <f t="shared" si="35"/>
        <v>1354.9999999999975</v>
      </c>
      <c r="C261" s="54">
        <f t="shared" si="33"/>
        <v>22.583333333333293</v>
      </c>
      <c r="D261" s="54">
        <f t="shared" si="46"/>
        <v>0.10000000000001563</v>
      </c>
      <c r="E261">
        <v>29.5</v>
      </c>
      <c r="F261" s="31">
        <f>SUM($E$13:E261)</f>
        <v>6105</v>
      </c>
      <c r="G261" s="52">
        <f t="shared" si="47"/>
        <v>6.1050000000000004</v>
      </c>
      <c r="H261" s="54">
        <f t="shared" si="45"/>
        <v>1.4625833333333333</v>
      </c>
      <c r="I261" s="87">
        <f t="shared" si="36"/>
        <v>-9.8333333333317981E-6</v>
      </c>
      <c r="J261" s="54">
        <f t="shared" si="37"/>
        <v>0.58999999999990782</v>
      </c>
      <c r="K261" s="54">
        <f t="shared" si="43"/>
        <v>0.87258333333342553</v>
      </c>
      <c r="L261" s="58"/>
      <c r="M261" s="59"/>
      <c r="N261" s="56">
        <f t="shared" si="48"/>
        <v>33.030006944444388</v>
      </c>
      <c r="O261" s="56">
        <f t="shared" si="49"/>
        <v>8.7258333333356197E-2</v>
      </c>
      <c r="P261" s="56">
        <f>SUM($O$13:O261)</f>
        <v>20.82000694444438</v>
      </c>
      <c r="Q261" s="56">
        <f t="shared" si="50"/>
        <v>12.210000000000008</v>
      </c>
    </row>
    <row r="262" spans="1:17" x14ac:dyDescent="0.35">
      <c r="A262" s="63">
        <v>0.40290509259259261</v>
      </c>
      <c r="B262" s="81">
        <f t="shared" si="35"/>
        <v>1360.0000000000016</v>
      </c>
      <c r="C262" s="54">
        <f t="shared" si="33"/>
        <v>22.666666666666693</v>
      </c>
      <c r="D262" s="54">
        <f t="shared" si="46"/>
        <v>8.3333333333399651E-2</v>
      </c>
      <c r="E262">
        <v>29.5</v>
      </c>
      <c r="F262" s="31">
        <f>SUM($E$13:E262)</f>
        <v>6134.5</v>
      </c>
      <c r="G262" s="52">
        <f t="shared" si="47"/>
        <v>6.1345000000000001</v>
      </c>
      <c r="H262" s="54">
        <f t="shared" si="45"/>
        <v>1.4625833333333333</v>
      </c>
      <c r="I262" s="87">
        <f t="shared" si="36"/>
        <v>-1.1799999999990609E-5</v>
      </c>
      <c r="J262" s="54">
        <f t="shared" si="37"/>
        <v>0.70799999999943652</v>
      </c>
      <c r="K262" s="54">
        <f t="shared" si="43"/>
        <v>0.75458333333389682</v>
      </c>
      <c r="L262" s="58"/>
      <c r="M262" s="59"/>
      <c r="N262" s="56">
        <f t="shared" si="48"/>
        <v>33.151888888888926</v>
      </c>
      <c r="O262" s="56">
        <f t="shared" si="49"/>
        <v>6.288194444454144E-2</v>
      </c>
      <c r="P262" s="56">
        <f>SUM($O$13:O262)</f>
        <v>20.882888888888921</v>
      </c>
      <c r="Q262" s="56">
        <f t="shared" si="50"/>
        <v>12.269000000000005</v>
      </c>
    </row>
    <row r="263" spans="1:17" x14ac:dyDescent="0.35">
      <c r="A263" s="63">
        <v>0.40296296296296297</v>
      </c>
      <c r="B263" s="81">
        <f t="shared" si="35"/>
        <v>1364.9999999999991</v>
      </c>
      <c r="C263" s="54">
        <f t="shared" si="33"/>
        <v>22.749999999999986</v>
      </c>
      <c r="D263" s="54">
        <f t="shared" si="46"/>
        <v>8.3333333333293069E-2</v>
      </c>
      <c r="E263">
        <v>29</v>
      </c>
      <c r="F263" s="31">
        <f>SUM($E$13:E263)</f>
        <v>6163.5</v>
      </c>
      <c r="G263" s="52">
        <f t="shared" si="47"/>
        <v>6.1635</v>
      </c>
      <c r="H263" s="54">
        <f t="shared" si="45"/>
        <v>1.4625833333333333</v>
      </c>
      <c r="I263" s="87">
        <f t="shared" si="36"/>
        <v>-1.1600000000005603E-5</v>
      </c>
      <c r="J263" s="54">
        <f t="shared" si="37"/>
        <v>0.69600000000033624</v>
      </c>
      <c r="K263" s="54">
        <f t="shared" si="43"/>
        <v>0.76658333333299711</v>
      </c>
      <c r="L263" s="58"/>
      <c r="M263" s="59"/>
      <c r="N263" s="56">
        <f t="shared" si="48"/>
        <v>33.273770833333316</v>
      </c>
      <c r="O263" s="56">
        <f t="shared" si="49"/>
        <v>6.3881944444385566E-2</v>
      </c>
      <c r="P263" s="56">
        <f>SUM($O$13:O263)</f>
        <v>20.946770833333307</v>
      </c>
      <c r="Q263" s="56">
        <f t="shared" si="50"/>
        <v>12.327000000000009</v>
      </c>
    </row>
    <row r="264" spans="1:17" x14ac:dyDescent="0.35">
      <c r="A264" s="63">
        <v>0.40303240740740742</v>
      </c>
      <c r="B264" s="81">
        <f t="shared" si="35"/>
        <v>1371</v>
      </c>
      <c r="C264" s="54">
        <f t="shared" si="33"/>
        <v>22.85</v>
      </c>
      <c r="D264" s="54">
        <f t="shared" si="46"/>
        <v>0.10000000000001563</v>
      </c>
      <c r="E264">
        <v>30</v>
      </c>
      <c r="F264" s="31">
        <f>SUM($E$13:E264)</f>
        <v>6193.5</v>
      </c>
      <c r="G264" s="52">
        <f t="shared" si="47"/>
        <v>6.1935000000000002</v>
      </c>
      <c r="H264" s="54">
        <f t="shared" si="45"/>
        <v>1.4625833333333333</v>
      </c>
      <c r="I264" s="87">
        <f t="shared" si="36"/>
        <v>-9.9999999999984355E-6</v>
      </c>
      <c r="J264" s="54">
        <f t="shared" si="37"/>
        <v>0.59999999999990616</v>
      </c>
      <c r="K264" s="54">
        <f t="shared" si="43"/>
        <v>0.86258333333342718</v>
      </c>
      <c r="L264" s="58"/>
      <c r="M264" s="59"/>
      <c r="N264" s="56">
        <f t="shared" si="48"/>
        <v>33.420029166666666</v>
      </c>
      <c r="O264" s="56">
        <f t="shared" si="49"/>
        <v>8.6258333333356196E-2</v>
      </c>
      <c r="P264" s="56">
        <f>SUM($O$13:O264)</f>
        <v>21.033029166666662</v>
      </c>
      <c r="Q264" s="56">
        <f t="shared" si="50"/>
        <v>12.387000000000004</v>
      </c>
    </row>
    <row r="265" spans="1:17" x14ac:dyDescent="0.35">
      <c r="A265" s="63">
        <v>0.40309027777777778</v>
      </c>
      <c r="B265" s="81">
        <f t="shared" si="35"/>
        <v>1375.9999999999977</v>
      </c>
      <c r="C265" s="54">
        <f t="shared" si="33"/>
        <v>22.933333333333294</v>
      </c>
      <c r="D265" s="54">
        <f t="shared" si="46"/>
        <v>8.3333333333293069E-2</v>
      </c>
      <c r="E265">
        <v>29</v>
      </c>
      <c r="F265" s="31">
        <f>SUM($E$13:E265)</f>
        <v>6222.5</v>
      </c>
      <c r="G265" s="52">
        <f t="shared" si="47"/>
        <v>6.2225000000000001</v>
      </c>
      <c r="H265" s="54">
        <f t="shared" si="45"/>
        <v>1.4625833333333333</v>
      </c>
      <c r="I265" s="87">
        <f t="shared" si="36"/>
        <v>-1.1600000000005603E-5</v>
      </c>
      <c r="J265" s="54">
        <f t="shared" si="37"/>
        <v>0.69600000000033624</v>
      </c>
      <c r="K265" s="54">
        <f t="shared" si="43"/>
        <v>0.76658333333299711</v>
      </c>
      <c r="L265" s="58"/>
      <c r="M265" s="59"/>
      <c r="N265" s="56">
        <f t="shared" si="48"/>
        <v>33.541911111111055</v>
      </c>
      <c r="O265" s="56">
        <f t="shared" si="49"/>
        <v>6.3881944444385566E-2</v>
      </c>
      <c r="P265" s="56">
        <f>SUM($O$13:O265)</f>
        <v>21.096911111111048</v>
      </c>
      <c r="Q265" s="56">
        <f t="shared" si="50"/>
        <v>12.445000000000007</v>
      </c>
    </row>
    <row r="266" spans="1:17" x14ac:dyDescent="0.35">
      <c r="A266" s="63">
        <v>0.4031481481481482</v>
      </c>
      <c r="B266" s="81">
        <f t="shared" si="35"/>
        <v>1381.0000000000016</v>
      </c>
      <c r="C266" s="54">
        <f t="shared" si="33"/>
        <v>23.016666666666694</v>
      </c>
      <c r="D266" s="54">
        <f t="shared" si="46"/>
        <v>8.3333333333399651E-2</v>
      </c>
      <c r="E266">
        <v>31.5</v>
      </c>
      <c r="F266" s="31">
        <f>SUM($E$13:E266)</f>
        <v>6254</v>
      </c>
      <c r="G266" s="52">
        <f t="shared" si="47"/>
        <v>6.2539999999999996</v>
      </c>
      <c r="H266" s="54">
        <f t="shared" si="45"/>
        <v>1.4625833333333333</v>
      </c>
      <c r="I266" s="87">
        <f t="shared" si="36"/>
        <v>-1.2599999999989974E-5</v>
      </c>
      <c r="J266" s="54">
        <f t="shared" si="37"/>
        <v>0.75599999999939838</v>
      </c>
      <c r="K266" s="54">
        <f t="shared" si="43"/>
        <v>0.70658333333393497</v>
      </c>
      <c r="L266" s="58"/>
      <c r="M266" s="59"/>
      <c r="N266" s="56">
        <f t="shared" si="48"/>
        <v>33.663793055555594</v>
      </c>
      <c r="O266" s="56">
        <f t="shared" si="49"/>
        <v>5.8881944444541437E-2</v>
      </c>
      <c r="P266" s="56">
        <f>SUM($O$13:O266)</f>
        <v>21.155793055555588</v>
      </c>
      <c r="Q266" s="56">
        <f t="shared" si="50"/>
        <v>12.508000000000006</v>
      </c>
    </row>
    <row r="267" spans="1:17" x14ac:dyDescent="0.35">
      <c r="A267" s="63">
        <v>0.40320601851851851</v>
      </c>
      <c r="B267" s="81">
        <f t="shared" si="35"/>
        <v>1385.9999999999993</v>
      </c>
      <c r="C267" s="54">
        <f t="shared" si="33"/>
        <v>23.099999999999987</v>
      </c>
      <c r="D267" s="54">
        <f t="shared" si="46"/>
        <v>8.3333333333293069E-2</v>
      </c>
      <c r="E267">
        <v>30.5</v>
      </c>
      <c r="F267" s="31">
        <f>SUM($E$13:E267)</f>
        <v>6284.5</v>
      </c>
      <c r="G267" s="52">
        <f t="shared" si="47"/>
        <v>6.2845000000000004</v>
      </c>
      <c r="H267" s="54">
        <f t="shared" si="45"/>
        <v>1.4625833333333333</v>
      </c>
      <c r="I267" s="87">
        <f t="shared" si="36"/>
        <v>-1.2200000000005895E-5</v>
      </c>
      <c r="J267" s="54">
        <f t="shared" si="37"/>
        <v>0.7320000000003537</v>
      </c>
      <c r="K267" s="54">
        <f t="shared" si="43"/>
        <v>0.73058333333297965</v>
      </c>
      <c r="L267" s="58"/>
      <c r="M267" s="59"/>
      <c r="N267" s="56">
        <f t="shared" si="48"/>
        <v>33.785674999999983</v>
      </c>
      <c r="O267" s="56">
        <f t="shared" si="49"/>
        <v>6.0881944444385556E-2</v>
      </c>
      <c r="P267" s="56">
        <f>SUM($O$13:O267)</f>
        <v>21.216674999999974</v>
      </c>
      <c r="Q267" s="56">
        <f t="shared" si="50"/>
        <v>12.56900000000001</v>
      </c>
    </row>
    <row r="268" spans="1:17" x14ac:dyDescent="0.35">
      <c r="A268" s="63">
        <v>0.40326388888888887</v>
      </c>
      <c r="B268" s="81">
        <f t="shared" si="35"/>
        <v>1390.9999999999968</v>
      </c>
      <c r="C268" s="54">
        <f t="shared" si="33"/>
        <v>23.18333333333328</v>
      </c>
      <c r="D268" s="54">
        <f t="shared" si="46"/>
        <v>8.3333333333293069E-2</v>
      </c>
      <c r="E268">
        <v>28.5</v>
      </c>
      <c r="F268" s="31">
        <f>SUM($E$13:E268)</f>
        <v>6313</v>
      </c>
      <c r="G268" s="52">
        <f t="shared" si="47"/>
        <v>6.3129999999999997</v>
      </c>
      <c r="H268" s="54">
        <f t="shared" si="45"/>
        <v>1.4625833333333333</v>
      </c>
      <c r="I268" s="87">
        <f t="shared" si="36"/>
        <v>-1.1400000000005508E-5</v>
      </c>
      <c r="J268" s="54">
        <f t="shared" si="37"/>
        <v>0.68400000000033045</v>
      </c>
      <c r="K268" s="54">
        <f t="shared" si="43"/>
        <v>0.77858333333300289</v>
      </c>
      <c r="L268" s="58"/>
      <c r="M268" s="59"/>
      <c r="N268" s="56">
        <f t="shared" si="48"/>
        <v>33.907556944444366</v>
      </c>
      <c r="O268" s="56">
        <f t="shared" si="49"/>
        <v>6.4881944444385553E-2</v>
      </c>
      <c r="P268" s="56">
        <f>SUM($O$13:O268)</f>
        <v>21.281556944444361</v>
      </c>
      <c r="Q268" s="56">
        <f t="shared" si="50"/>
        <v>12.626000000000005</v>
      </c>
    </row>
    <row r="269" spans="1:17" x14ac:dyDescent="0.35">
      <c r="A269" s="63">
        <v>0.40333333333333332</v>
      </c>
      <c r="B269" s="81">
        <f t="shared" si="35"/>
        <v>1396.9999999999977</v>
      </c>
      <c r="C269" s="54">
        <f t="shared" ref="C269:C332" si="51">(A269*24-$A$13*24)*60</f>
        <v>23.283333333333296</v>
      </c>
      <c r="D269" s="54">
        <f t="shared" si="46"/>
        <v>0.10000000000001563</v>
      </c>
      <c r="E269">
        <v>22.5</v>
      </c>
      <c r="F269" s="31">
        <f>SUM($E$13:E269)</f>
        <v>6335.5</v>
      </c>
      <c r="G269" s="52">
        <f t="shared" si="47"/>
        <v>6.3354999999999997</v>
      </c>
      <c r="H269" s="54">
        <f t="shared" si="45"/>
        <v>1.4625833333333333</v>
      </c>
      <c r="I269" s="87">
        <f t="shared" si="36"/>
        <v>-7.4999999999988279E-6</v>
      </c>
      <c r="J269" s="54">
        <f t="shared" si="37"/>
        <v>0.44999999999992968</v>
      </c>
      <c r="K269" s="54">
        <f t="shared" si="43"/>
        <v>1.0125833333334038</v>
      </c>
      <c r="L269" s="58"/>
      <c r="M269" s="59"/>
      <c r="N269" s="56">
        <f t="shared" si="48"/>
        <v>34.053815277777723</v>
      </c>
      <c r="O269" s="56">
        <f t="shared" si="49"/>
        <v>0.10125833333335621</v>
      </c>
      <c r="P269" s="56">
        <f>SUM($O$13:O269)</f>
        <v>21.382815277777716</v>
      </c>
      <c r="Q269" s="56">
        <f t="shared" si="50"/>
        <v>12.671000000000006</v>
      </c>
    </row>
    <row r="270" spans="1:17" x14ac:dyDescent="0.35">
      <c r="A270" s="63">
        <v>0.40339120370370374</v>
      </c>
      <c r="B270" s="81">
        <f t="shared" ref="B270:B333" si="52">C270*60</f>
        <v>1402.0000000000018</v>
      </c>
      <c r="C270" s="54">
        <f t="shared" si="51"/>
        <v>23.366666666666696</v>
      </c>
      <c r="D270" s="54">
        <f t="shared" si="46"/>
        <v>8.3333333333399651E-2</v>
      </c>
      <c r="E270">
        <v>37.5</v>
      </c>
      <c r="F270" s="31">
        <f>SUM($E$13:E270)</f>
        <v>6373</v>
      </c>
      <c r="G270" s="52">
        <f t="shared" si="47"/>
        <v>6.3730000000000002</v>
      </c>
      <c r="H270" s="54">
        <f t="shared" si="45"/>
        <v>1.4625833333333333</v>
      </c>
      <c r="I270" s="87">
        <f t="shared" ref="I270:I333" si="53">-J270/1000/60</f>
        <v>-1.4999999999988064E-5</v>
      </c>
      <c r="J270" s="54">
        <f t="shared" ref="J270:J275" si="54">2*E270/(1000*D270*1)</f>
        <v>0.89999999999928382</v>
      </c>
      <c r="K270" s="54">
        <f t="shared" si="43"/>
        <v>0.56258333333404953</v>
      </c>
      <c r="L270" s="58"/>
      <c r="M270" s="59"/>
      <c r="N270" s="56">
        <f t="shared" si="48"/>
        <v>34.175697222222261</v>
      </c>
      <c r="O270" s="56">
        <f t="shared" si="49"/>
        <v>4.6881944444541433E-2</v>
      </c>
      <c r="P270" s="56">
        <f>SUM($O$13:O270)</f>
        <v>21.429697222222259</v>
      </c>
      <c r="Q270" s="56">
        <f t="shared" si="50"/>
        <v>12.746000000000002</v>
      </c>
    </row>
    <row r="271" spans="1:17" x14ac:dyDescent="0.35">
      <c r="A271" s="63">
        <v>0.40346064814814814</v>
      </c>
      <c r="B271" s="81">
        <f t="shared" si="52"/>
        <v>1407.9999999999964</v>
      </c>
      <c r="C271" s="54">
        <f t="shared" si="51"/>
        <v>23.466666666666605</v>
      </c>
      <c r="D271" s="54">
        <f t="shared" si="46"/>
        <v>9.9999999999909051E-2</v>
      </c>
      <c r="E271">
        <v>32</v>
      </c>
      <c r="F271" s="31">
        <f>SUM($E$13:E271)</f>
        <v>6405</v>
      </c>
      <c r="G271" s="52">
        <f t="shared" si="47"/>
        <v>6.4050000000000002</v>
      </c>
      <c r="H271" s="54">
        <f t="shared" si="45"/>
        <v>1.4625833333333333</v>
      </c>
      <c r="I271" s="87">
        <f t="shared" si="53"/>
        <v>-1.0666666666676368E-5</v>
      </c>
      <c r="J271" s="54">
        <f t="shared" si="54"/>
        <v>0.6400000000005821</v>
      </c>
      <c r="K271" s="54">
        <f t="shared" ref="K271:K334" si="55">H271-J271</f>
        <v>0.82258333333275124</v>
      </c>
      <c r="L271" s="58"/>
      <c r="M271" s="59"/>
      <c r="N271" s="56">
        <f t="shared" si="48"/>
        <v>34.321955555555462</v>
      </c>
      <c r="O271" s="56">
        <f t="shared" si="49"/>
        <v>8.2258333333200317E-2</v>
      </c>
      <c r="P271" s="56">
        <f>SUM($O$13:O271)</f>
        <v>21.51195555555546</v>
      </c>
      <c r="Q271" s="56">
        <f t="shared" si="50"/>
        <v>12.810000000000002</v>
      </c>
    </row>
    <row r="272" spans="1:17" x14ac:dyDescent="0.35">
      <c r="A272" s="63">
        <v>0.40353009259259259</v>
      </c>
      <c r="B272" s="81">
        <f t="shared" si="52"/>
        <v>1413.9999999999973</v>
      </c>
      <c r="C272" s="54">
        <f t="shared" si="51"/>
        <v>23.56666666666662</v>
      </c>
      <c r="D272" s="54">
        <f t="shared" si="46"/>
        <v>0.10000000000001563</v>
      </c>
      <c r="E272">
        <v>31.5</v>
      </c>
      <c r="F272" s="31">
        <f>SUM($E$13:E272)</f>
        <v>6436.5</v>
      </c>
      <c r="G272" s="52">
        <f t="shared" si="47"/>
        <v>6.4364999999999997</v>
      </c>
      <c r="H272" s="54">
        <f t="shared" si="45"/>
        <v>1.4625833333333333</v>
      </c>
      <c r="I272" s="87">
        <f t="shared" si="53"/>
        <v>-1.049999999999836E-5</v>
      </c>
      <c r="J272" s="54">
        <f t="shared" si="54"/>
        <v>0.62999999999990153</v>
      </c>
      <c r="K272" s="54">
        <f t="shared" si="55"/>
        <v>0.83258333333343182</v>
      </c>
      <c r="L272" s="58"/>
      <c r="M272" s="59"/>
      <c r="N272" s="56">
        <f t="shared" si="48"/>
        <v>34.468213888888819</v>
      </c>
      <c r="O272" s="56">
        <f t="shared" si="49"/>
        <v>8.3258333333356194E-2</v>
      </c>
      <c r="P272" s="56">
        <f>SUM($O$13:O272)</f>
        <v>21.595213888888814</v>
      </c>
      <c r="Q272" s="56">
        <f t="shared" si="50"/>
        <v>12.873000000000005</v>
      </c>
    </row>
    <row r="273" spans="1:18" x14ac:dyDescent="0.35">
      <c r="A273" s="63">
        <v>0.40358796296296301</v>
      </c>
      <c r="B273" s="81">
        <f t="shared" si="52"/>
        <v>1419.0000000000011</v>
      </c>
      <c r="C273" s="54">
        <f t="shared" si="51"/>
        <v>23.65000000000002</v>
      </c>
      <c r="D273" s="54">
        <f t="shared" si="46"/>
        <v>8.3333333333399651E-2</v>
      </c>
      <c r="E273">
        <v>30</v>
      </c>
      <c r="F273" s="31">
        <f>SUM($E$13:E273)</f>
        <v>6466.5</v>
      </c>
      <c r="G273" s="52">
        <f t="shared" si="47"/>
        <v>6.4664999999999999</v>
      </c>
      <c r="H273" s="54">
        <f t="shared" si="45"/>
        <v>1.4625833333333333</v>
      </c>
      <c r="I273" s="87">
        <f t="shared" si="53"/>
        <v>-1.1999999999990449E-5</v>
      </c>
      <c r="J273" s="54">
        <f t="shared" si="54"/>
        <v>0.71999999999942699</v>
      </c>
      <c r="K273" s="54">
        <f t="shared" si="55"/>
        <v>0.74258333333390636</v>
      </c>
      <c r="L273" s="58"/>
      <c r="M273" s="59"/>
      <c r="N273" s="56">
        <f t="shared" si="48"/>
        <v>34.590095833333365</v>
      </c>
      <c r="O273" s="56">
        <f t="shared" si="49"/>
        <v>6.188194444454144E-2</v>
      </c>
      <c r="P273" s="56">
        <f>SUM($O$13:O273)</f>
        <v>21.657095833333354</v>
      </c>
      <c r="Q273" s="56">
        <f t="shared" si="50"/>
        <v>12.93300000000001</v>
      </c>
    </row>
    <row r="274" spans="1:18" x14ac:dyDescent="0.35">
      <c r="A274" s="63">
        <v>0.40364583333333331</v>
      </c>
      <c r="B274" s="81">
        <f t="shared" si="52"/>
        <v>1423.9999999999989</v>
      </c>
      <c r="C274" s="54">
        <f t="shared" si="51"/>
        <v>23.733333333333313</v>
      </c>
      <c r="D274" s="54">
        <f t="shared" si="46"/>
        <v>8.3333333333293069E-2</v>
      </c>
      <c r="E274">
        <v>25</v>
      </c>
      <c r="F274" s="31">
        <f>SUM($E$13:E274)</f>
        <v>6491.5</v>
      </c>
      <c r="G274" s="52">
        <f t="shared" si="47"/>
        <v>6.4915000000000003</v>
      </c>
      <c r="H274" s="54">
        <f t="shared" si="45"/>
        <v>1.4625833333333333</v>
      </c>
      <c r="I274" s="87">
        <f t="shared" si="53"/>
        <v>-1.0000000000004831E-5</v>
      </c>
      <c r="J274" s="54">
        <f t="shared" si="54"/>
        <v>0.60000000000028986</v>
      </c>
      <c r="K274" s="54">
        <f t="shared" si="55"/>
        <v>0.86258333333304349</v>
      </c>
      <c r="L274" s="58"/>
      <c r="M274" s="59"/>
      <c r="N274" s="56">
        <f t="shared" si="48"/>
        <v>34.711977777777747</v>
      </c>
      <c r="O274" s="56">
        <f t="shared" si="49"/>
        <v>7.1881944444385559E-2</v>
      </c>
      <c r="P274" s="56">
        <f>SUM($O$13:O274)</f>
        <v>21.72897777777774</v>
      </c>
      <c r="Q274" s="56">
        <f t="shared" si="50"/>
        <v>12.983000000000008</v>
      </c>
    </row>
    <row r="275" spans="1:18" x14ac:dyDescent="0.35">
      <c r="A275" s="63">
        <v>0.40370370370370368</v>
      </c>
      <c r="B275" s="81">
        <f t="shared" si="52"/>
        <v>1428.9999999999964</v>
      </c>
      <c r="C275" s="54">
        <f t="shared" si="51"/>
        <v>23.816666666666606</v>
      </c>
      <c r="D275" s="54">
        <f t="shared" si="46"/>
        <v>8.3333333333293069E-2</v>
      </c>
      <c r="E275">
        <v>36.5</v>
      </c>
      <c r="F275" s="31">
        <f>SUM($E$13:E275)</f>
        <v>6528</v>
      </c>
      <c r="G275" s="52">
        <f t="shared" si="47"/>
        <v>6.5279999999999996</v>
      </c>
      <c r="H275" s="54">
        <f t="shared" si="45"/>
        <v>1.4625833333333333</v>
      </c>
      <c r="I275" s="87">
        <f t="shared" si="53"/>
        <v>-1.4600000000007053E-5</v>
      </c>
      <c r="J275" s="54">
        <f t="shared" si="54"/>
        <v>0.87600000000042322</v>
      </c>
      <c r="K275" s="54">
        <f t="shared" si="55"/>
        <v>0.58658333333291013</v>
      </c>
      <c r="L275" s="58"/>
      <c r="M275" s="59"/>
      <c r="N275" s="56">
        <f t="shared" si="48"/>
        <v>34.833859722222137</v>
      </c>
      <c r="O275" s="56">
        <f t="shared" si="49"/>
        <v>4.888194444438556E-2</v>
      </c>
      <c r="P275" s="56">
        <f>SUM($O$13:O275)</f>
        <v>21.777859722222125</v>
      </c>
      <c r="Q275" s="56">
        <f t="shared" si="50"/>
        <v>13.056000000000012</v>
      </c>
    </row>
    <row r="276" spans="1:18" x14ac:dyDescent="0.35">
      <c r="A276" s="63">
        <v>0.40377314814814813</v>
      </c>
      <c r="B276" s="81">
        <f t="shared" si="52"/>
        <v>1434.9999999999973</v>
      </c>
      <c r="C276" s="54">
        <f t="shared" si="51"/>
        <v>23.916666666666622</v>
      </c>
      <c r="D276" s="54">
        <f t="shared" ref="D276:D339" si="56">(A276*24-A275*24)*60</f>
        <v>0.10000000000001563</v>
      </c>
      <c r="E276">
        <v>26</v>
      </c>
      <c r="F276" s="31">
        <f>SUM($E$13:E276)</f>
        <v>6554</v>
      </c>
      <c r="G276" s="52">
        <f t="shared" ref="G276:G339" si="57">F276/1000</f>
        <v>6.5540000000000003</v>
      </c>
      <c r="H276" s="54">
        <f t="shared" si="45"/>
        <v>1.4625833333333333</v>
      </c>
      <c r="I276" s="87">
        <f t="shared" si="53"/>
        <v>-8.6666666666653126E-6</v>
      </c>
      <c r="J276" s="54">
        <f t="shared" ref="J276:J339" si="58">2*E276/(1000*D276*1)</f>
        <v>0.51999999999991875</v>
      </c>
      <c r="K276" s="54">
        <f t="shared" si="55"/>
        <v>0.9425833333334146</v>
      </c>
      <c r="L276" s="58"/>
      <c r="M276" s="59"/>
      <c r="N276" s="56">
        <f t="shared" ref="N276:N339" si="59">C276*H276</f>
        <v>34.980118055555494</v>
      </c>
      <c r="O276" s="56">
        <f t="shared" ref="O276:O339" si="60">K276*(D276)</f>
        <v>9.425833333335619E-2</v>
      </c>
      <c r="P276" s="56">
        <f>SUM($O$13:O276)</f>
        <v>21.872118055555482</v>
      </c>
      <c r="Q276" s="56">
        <f t="shared" ref="Q276:Q339" si="61">N276-P276</f>
        <v>13.108000000000011</v>
      </c>
    </row>
    <row r="277" spans="1:18" x14ac:dyDescent="0.35">
      <c r="A277" s="63">
        <v>0.40384259259259259</v>
      </c>
      <c r="B277" s="81">
        <f t="shared" si="52"/>
        <v>1440.9999999999982</v>
      </c>
      <c r="C277" s="54">
        <f t="shared" si="51"/>
        <v>24.016666666666637</v>
      </c>
      <c r="D277" s="54">
        <f t="shared" si="56"/>
        <v>0.10000000000001563</v>
      </c>
      <c r="E277">
        <v>44</v>
      </c>
      <c r="F277" s="31">
        <f>SUM($E$13:E277)</f>
        <v>6598</v>
      </c>
      <c r="G277" s="52">
        <f t="shared" si="57"/>
        <v>6.5979999999999999</v>
      </c>
      <c r="H277" s="54">
        <f t="shared" si="45"/>
        <v>1.4625833333333333</v>
      </c>
      <c r="I277" s="87">
        <f t="shared" si="53"/>
        <v>-1.4666666666664374E-5</v>
      </c>
      <c r="J277" s="54">
        <f t="shared" si="58"/>
        <v>0.87999999999986245</v>
      </c>
      <c r="K277" s="54">
        <f t="shared" si="55"/>
        <v>0.5825833333334709</v>
      </c>
      <c r="L277" s="58"/>
      <c r="M277" s="59"/>
      <c r="N277" s="56">
        <f t="shared" si="59"/>
        <v>35.126376388888843</v>
      </c>
      <c r="O277" s="56">
        <f t="shared" si="60"/>
        <v>5.8258333333356199E-2</v>
      </c>
      <c r="P277" s="56">
        <f>SUM($O$13:O277)</f>
        <v>21.930376388888838</v>
      </c>
      <c r="Q277" s="56">
        <f t="shared" si="61"/>
        <v>13.196000000000005</v>
      </c>
    </row>
    <row r="278" spans="1:18" x14ac:dyDescent="0.35">
      <c r="A278" s="63">
        <v>0.40391203703703704</v>
      </c>
      <c r="B278" s="81">
        <f t="shared" si="52"/>
        <v>1446.9999999999991</v>
      </c>
      <c r="C278" s="54">
        <f t="shared" si="51"/>
        <v>24.116666666666653</v>
      </c>
      <c r="D278" s="54">
        <f t="shared" si="56"/>
        <v>0.10000000000001563</v>
      </c>
      <c r="E278">
        <v>32</v>
      </c>
      <c r="F278" s="31">
        <f>SUM($E$13:E278)</f>
        <v>6630</v>
      </c>
      <c r="G278" s="52">
        <f t="shared" si="57"/>
        <v>6.63</v>
      </c>
      <c r="H278" s="54">
        <f t="shared" si="45"/>
        <v>1.4625833333333333</v>
      </c>
      <c r="I278" s="87">
        <f t="shared" si="53"/>
        <v>-1.0666666666665E-5</v>
      </c>
      <c r="J278" s="54">
        <f t="shared" si="58"/>
        <v>0.63999999999989998</v>
      </c>
      <c r="K278" s="54">
        <f t="shared" si="55"/>
        <v>0.82258333333343336</v>
      </c>
      <c r="L278" s="58"/>
      <c r="M278" s="59"/>
      <c r="N278" s="56">
        <f t="shared" si="59"/>
        <v>35.2726347222222</v>
      </c>
      <c r="O278" s="56">
        <f t="shared" si="60"/>
        <v>8.2258333333356193E-2</v>
      </c>
      <c r="P278" s="56">
        <f>SUM($O$13:O278)</f>
        <v>22.012634722222195</v>
      </c>
      <c r="Q278" s="56">
        <f t="shared" si="61"/>
        <v>13.260000000000005</v>
      </c>
    </row>
    <row r="279" spans="1:18" x14ac:dyDescent="0.35">
      <c r="A279" s="63">
        <v>0.4039814814814815</v>
      </c>
      <c r="B279" s="81">
        <f t="shared" si="52"/>
        <v>1453</v>
      </c>
      <c r="C279" s="54">
        <f t="shared" si="51"/>
        <v>24.216666666666669</v>
      </c>
      <c r="D279" s="54">
        <f t="shared" si="56"/>
        <v>0.10000000000001563</v>
      </c>
      <c r="E279">
        <v>31.5</v>
      </c>
      <c r="F279" s="31">
        <f>SUM($E$13:E279)</f>
        <v>6661.5</v>
      </c>
      <c r="G279" s="52">
        <f t="shared" si="57"/>
        <v>6.6615000000000002</v>
      </c>
      <c r="H279" s="54">
        <f t="shared" si="45"/>
        <v>1.4625833333333333</v>
      </c>
      <c r="I279" s="87">
        <f t="shared" si="53"/>
        <v>-1.049999999999836E-5</v>
      </c>
      <c r="J279" s="54">
        <f t="shared" si="58"/>
        <v>0.62999999999990153</v>
      </c>
      <c r="K279" s="54">
        <f t="shared" si="55"/>
        <v>0.83258333333343182</v>
      </c>
      <c r="L279" s="58"/>
      <c r="M279" s="59"/>
      <c r="N279" s="56">
        <f t="shared" si="59"/>
        <v>35.418893055555557</v>
      </c>
      <c r="O279" s="56">
        <f t="shared" si="60"/>
        <v>8.3258333333356194E-2</v>
      </c>
      <c r="P279" s="56">
        <f>SUM($O$13:O279)</f>
        <v>22.09589305555555</v>
      </c>
      <c r="Q279" s="56">
        <f t="shared" si="61"/>
        <v>13.323000000000008</v>
      </c>
      <c r="R279" s="10"/>
    </row>
    <row r="280" spans="1:18" s="60" customFormat="1" x14ac:dyDescent="0.35">
      <c r="A280" s="63">
        <v>0.40403935185185186</v>
      </c>
      <c r="B280" s="81">
        <f t="shared" si="52"/>
        <v>1457.9999999999977</v>
      </c>
      <c r="C280" s="54">
        <f t="shared" si="51"/>
        <v>24.299999999999962</v>
      </c>
      <c r="D280" s="54">
        <f t="shared" si="56"/>
        <v>8.3333333333293069E-2</v>
      </c>
      <c r="E280">
        <v>23</v>
      </c>
      <c r="F280" s="31">
        <f>SUM($E$13:E280)</f>
        <v>6684.5</v>
      </c>
      <c r="G280" s="52">
        <f t="shared" si="57"/>
        <v>6.6844999999999999</v>
      </c>
      <c r="H280" s="54">
        <f t="shared" si="45"/>
        <v>1.4625833333333333</v>
      </c>
      <c r="I280" s="87">
        <f t="shared" si="53"/>
        <v>-9.2000000000044452E-6</v>
      </c>
      <c r="J280" s="54">
        <f t="shared" si="58"/>
        <v>0.55200000000026672</v>
      </c>
      <c r="K280" s="54">
        <f t="shared" si="55"/>
        <v>0.91058333333306662</v>
      </c>
      <c r="L280" s="58"/>
      <c r="M280" s="59"/>
      <c r="N280" s="56">
        <f t="shared" si="59"/>
        <v>35.540774999999947</v>
      </c>
      <c r="O280" s="56">
        <f t="shared" si="60"/>
        <v>7.5881944444385549E-2</v>
      </c>
      <c r="P280" s="56">
        <f>SUM($O$13:O280)</f>
        <v>22.171774999999936</v>
      </c>
      <c r="Q280" s="56">
        <f t="shared" si="61"/>
        <v>13.36900000000001</v>
      </c>
      <c r="R280" s="10"/>
    </row>
    <row r="281" spans="1:18" s="60" customFormat="1" x14ac:dyDescent="0.35">
      <c r="A281" s="63">
        <v>0.40409722222222227</v>
      </c>
      <c r="B281" s="81">
        <f t="shared" si="52"/>
        <v>1463.0000000000016</v>
      </c>
      <c r="C281" s="54">
        <f t="shared" si="51"/>
        <v>24.383333333333361</v>
      </c>
      <c r="D281" s="54">
        <f t="shared" si="56"/>
        <v>8.3333333333399651E-2</v>
      </c>
      <c r="E281">
        <v>27.5</v>
      </c>
      <c r="F281" s="31">
        <f>SUM($E$13:E281)</f>
        <v>6712</v>
      </c>
      <c r="G281" s="52">
        <f t="shared" si="57"/>
        <v>6.7119999999999997</v>
      </c>
      <c r="H281" s="54">
        <f t="shared" si="45"/>
        <v>1.4625833333333333</v>
      </c>
      <c r="I281" s="87">
        <f t="shared" si="53"/>
        <v>-1.0999999999991246E-5</v>
      </c>
      <c r="J281" s="54">
        <f t="shared" si="58"/>
        <v>0.65999999999947478</v>
      </c>
      <c r="K281" s="54">
        <f t="shared" si="55"/>
        <v>0.80258333333385856</v>
      </c>
      <c r="L281" s="58"/>
      <c r="M281" s="59"/>
      <c r="N281" s="56">
        <f t="shared" si="59"/>
        <v>35.662656944444485</v>
      </c>
      <c r="O281" s="56">
        <f t="shared" si="60"/>
        <v>6.6881944444541444E-2</v>
      </c>
      <c r="P281" s="56">
        <f>SUM($O$13:O281)</f>
        <v>22.238656944444479</v>
      </c>
      <c r="Q281" s="56">
        <f t="shared" si="61"/>
        <v>13.424000000000007</v>
      </c>
      <c r="R281" s="10"/>
    </row>
    <row r="282" spans="1:18" s="60" customFormat="1" x14ac:dyDescent="0.35">
      <c r="A282" s="63">
        <v>0.40415509259259258</v>
      </c>
      <c r="B282" s="81">
        <f t="shared" si="52"/>
        <v>1467.9999999999993</v>
      </c>
      <c r="C282" s="54">
        <f t="shared" si="51"/>
        <v>24.466666666666654</v>
      </c>
      <c r="D282" s="54">
        <f t="shared" si="56"/>
        <v>8.3333333333293069E-2</v>
      </c>
      <c r="E282">
        <v>33.5</v>
      </c>
      <c r="F282" s="31">
        <f>SUM($E$13:E282)</f>
        <v>6745.5</v>
      </c>
      <c r="G282" s="52">
        <f t="shared" si="57"/>
        <v>6.7454999999999998</v>
      </c>
      <c r="H282" s="54">
        <f t="shared" si="45"/>
        <v>1.4625833333333333</v>
      </c>
      <c r="I282" s="87">
        <f t="shared" si="53"/>
        <v>-1.3400000000006475E-5</v>
      </c>
      <c r="J282" s="54">
        <f t="shared" si="58"/>
        <v>0.80400000000038851</v>
      </c>
      <c r="K282" s="54">
        <f t="shared" si="55"/>
        <v>0.65858333333294483</v>
      </c>
      <c r="L282" s="58"/>
      <c r="M282" s="59"/>
      <c r="N282" s="56">
        <f t="shared" si="59"/>
        <v>35.784538888888868</v>
      </c>
      <c r="O282" s="56">
        <f t="shared" si="60"/>
        <v>5.4881944444385551E-2</v>
      </c>
      <c r="P282" s="56">
        <f>SUM($O$13:O282)</f>
        <v>22.293538888888865</v>
      </c>
      <c r="Q282" s="56">
        <f t="shared" si="61"/>
        <v>13.491000000000003</v>
      </c>
      <c r="R282" s="10"/>
    </row>
    <row r="283" spans="1:18" x14ac:dyDescent="0.35">
      <c r="A283" s="63">
        <v>0.40422453703703703</v>
      </c>
      <c r="B283" s="81">
        <f t="shared" si="52"/>
        <v>1474.0000000000002</v>
      </c>
      <c r="C283" s="54">
        <f t="shared" si="51"/>
        <v>24.56666666666667</v>
      </c>
      <c r="D283" s="54">
        <f t="shared" si="56"/>
        <v>0.10000000000001563</v>
      </c>
      <c r="E283">
        <v>29</v>
      </c>
      <c r="F283" s="31">
        <f>SUM($E$13:E283)</f>
        <v>6774.5</v>
      </c>
      <c r="G283" s="52">
        <f t="shared" si="57"/>
        <v>6.7744999999999997</v>
      </c>
      <c r="H283" s="54">
        <f t="shared" si="45"/>
        <v>1.4625833333333333</v>
      </c>
      <c r="I283" s="87">
        <f t="shared" si="53"/>
        <v>-9.6666666666651556E-6</v>
      </c>
      <c r="J283" s="54">
        <f t="shared" si="58"/>
        <v>0.57999999999990937</v>
      </c>
      <c r="K283" s="54">
        <f t="shared" si="55"/>
        <v>0.88258333333342398</v>
      </c>
      <c r="L283" s="58"/>
      <c r="M283" s="59"/>
      <c r="N283" s="56">
        <f t="shared" si="59"/>
        <v>35.930797222222225</v>
      </c>
      <c r="O283" s="56">
        <f t="shared" si="60"/>
        <v>8.8258333333356198E-2</v>
      </c>
      <c r="P283" s="56">
        <f>SUM($O$13:O283)</f>
        <v>22.381797222222222</v>
      </c>
      <c r="Q283" s="56">
        <f t="shared" si="61"/>
        <v>13.549000000000003</v>
      </c>
      <c r="R283" s="10"/>
    </row>
    <row r="284" spans="1:18" x14ac:dyDescent="0.35">
      <c r="A284" s="63">
        <v>0.40429398148148149</v>
      </c>
      <c r="B284" s="81">
        <f t="shared" si="52"/>
        <v>1480.0000000000011</v>
      </c>
      <c r="C284" s="54">
        <f t="shared" si="51"/>
        <v>24.666666666666686</v>
      </c>
      <c r="D284" s="54">
        <f t="shared" si="56"/>
        <v>0.10000000000001563</v>
      </c>
      <c r="E284">
        <v>37.5</v>
      </c>
      <c r="F284" s="31">
        <f>SUM($E$13:E284)</f>
        <v>6812</v>
      </c>
      <c r="G284" s="52">
        <f t="shared" si="57"/>
        <v>6.8120000000000003</v>
      </c>
      <c r="H284" s="54">
        <f t="shared" si="45"/>
        <v>1.4625833333333333</v>
      </c>
      <c r="I284" s="87">
        <f t="shared" si="53"/>
        <v>-1.2499999999998047E-5</v>
      </c>
      <c r="J284" s="54">
        <f t="shared" si="58"/>
        <v>0.74999999999988276</v>
      </c>
      <c r="K284" s="54">
        <f t="shared" si="55"/>
        <v>0.71258333333345059</v>
      </c>
      <c r="L284" s="58"/>
      <c r="M284" s="59"/>
      <c r="N284" s="56">
        <f t="shared" si="59"/>
        <v>36.077055555555582</v>
      </c>
      <c r="O284" s="56">
        <f t="shared" si="60"/>
        <v>7.1258333333356197E-2</v>
      </c>
      <c r="P284" s="56">
        <f>SUM($O$13:O284)</f>
        <v>22.453055555555579</v>
      </c>
      <c r="Q284" s="56">
        <f t="shared" si="61"/>
        <v>13.624000000000002</v>
      </c>
    </row>
    <row r="285" spans="1:18" x14ac:dyDescent="0.35">
      <c r="A285" s="63">
        <v>0.40436342592592589</v>
      </c>
      <c r="B285" s="81">
        <f t="shared" si="52"/>
        <v>1485.9999999999957</v>
      </c>
      <c r="C285" s="54">
        <f t="shared" si="51"/>
        <v>24.766666666666595</v>
      </c>
      <c r="D285" s="54">
        <f t="shared" si="56"/>
        <v>9.9999999999909051E-2</v>
      </c>
      <c r="E285">
        <v>29.5</v>
      </c>
      <c r="F285" s="31">
        <f>SUM($E$13:E285)</f>
        <v>6841.5</v>
      </c>
      <c r="G285" s="52">
        <f t="shared" si="57"/>
        <v>6.8414999999999999</v>
      </c>
      <c r="H285" s="54">
        <f t="shared" si="45"/>
        <v>1.4625833333333333</v>
      </c>
      <c r="I285" s="87">
        <f t="shared" si="53"/>
        <v>-9.8333333333422759E-6</v>
      </c>
      <c r="J285" s="54">
        <f t="shared" si="58"/>
        <v>0.59000000000053665</v>
      </c>
      <c r="K285" s="54">
        <f t="shared" si="55"/>
        <v>0.8725833333327967</v>
      </c>
      <c r="L285" s="58"/>
      <c r="M285" s="59"/>
      <c r="N285" s="56">
        <f t="shared" si="59"/>
        <v>36.223313888888782</v>
      </c>
      <c r="O285" s="56">
        <f t="shared" si="60"/>
        <v>8.7258333333200308E-2</v>
      </c>
      <c r="P285" s="56">
        <f>SUM($O$13:O285)</f>
        <v>22.540313888888779</v>
      </c>
      <c r="Q285" s="56">
        <f t="shared" si="61"/>
        <v>13.683000000000003</v>
      </c>
    </row>
    <row r="286" spans="1:18" x14ac:dyDescent="0.35">
      <c r="A286" s="63">
        <v>0.40443287037037035</v>
      </c>
      <c r="B286" s="81">
        <f t="shared" si="52"/>
        <v>1491.9999999999966</v>
      </c>
      <c r="C286" s="54">
        <f t="shared" si="51"/>
        <v>24.86666666666661</v>
      </c>
      <c r="D286" s="54">
        <f t="shared" si="56"/>
        <v>0.10000000000001563</v>
      </c>
      <c r="E286">
        <v>28</v>
      </c>
      <c r="F286" s="31">
        <f>SUM($E$13:E286)</f>
        <v>6869.5</v>
      </c>
      <c r="G286" s="52">
        <f t="shared" si="57"/>
        <v>6.8695000000000004</v>
      </c>
      <c r="H286" s="54">
        <f t="shared" si="45"/>
        <v>1.4625833333333333</v>
      </c>
      <c r="I286" s="87">
        <f t="shared" si="53"/>
        <v>-9.333333333331874E-6</v>
      </c>
      <c r="J286" s="54">
        <f t="shared" si="58"/>
        <v>0.55999999999991246</v>
      </c>
      <c r="K286" s="54">
        <f t="shared" si="55"/>
        <v>0.90258333333342089</v>
      </c>
      <c r="L286" s="58"/>
      <c r="M286" s="59"/>
      <c r="N286" s="56">
        <f t="shared" si="59"/>
        <v>36.369572222222139</v>
      </c>
      <c r="O286" s="56">
        <f t="shared" si="60"/>
        <v>9.02583333333562E-2</v>
      </c>
      <c r="P286" s="56">
        <f>SUM($O$13:O286)</f>
        <v>22.630572222222135</v>
      </c>
      <c r="Q286" s="56">
        <f t="shared" si="61"/>
        <v>13.739000000000004</v>
      </c>
    </row>
    <row r="287" spans="1:18" x14ac:dyDescent="0.35">
      <c r="A287" s="63">
        <v>0.40449074074074076</v>
      </c>
      <c r="B287" s="81">
        <f t="shared" si="52"/>
        <v>1497.0000000000007</v>
      </c>
      <c r="C287" s="54">
        <f t="shared" si="51"/>
        <v>24.95000000000001</v>
      </c>
      <c r="D287" s="54">
        <f t="shared" si="56"/>
        <v>8.3333333333399651E-2</v>
      </c>
      <c r="E287">
        <v>26.5</v>
      </c>
      <c r="F287" s="31">
        <f>SUM($E$13:E287)</f>
        <v>6896</v>
      </c>
      <c r="G287" s="52">
        <f t="shared" si="57"/>
        <v>6.8959999999999999</v>
      </c>
      <c r="H287" s="54">
        <f t="shared" si="45"/>
        <v>1.4625833333333333</v>
      </c>
      <c r="I287" s="87">
        <f t="shared" si="53"/>
        <v>-1.0599999999991564E-5</v>
      </c>
      <c r="J287" s="54">
        <f t="shared" si="58"/>
        <v>0.63599999999949386</v>
      </c>
      <c r="K287" s="54">
        <f t="shared" si="55"/>
        <v>0.82658333333383949</v>
      </c>
      <c r="L287" s="58"/>
      <c r="M287" s="59"/>
      <c r="N287" s="56">
        <f t="shared" si="59"/>
        <v>36.491454166666685</v>
      </c>
      <c r="O287" s="56">
        <f t="shared" si="60"/>
        <v>6.8881944444541446E-2</v>
      </c>
      <c r="P287" s="56">
        <f>SUM($O$13:O287)</f>
        <v>22.699454166666676</v>
      </c>
      <c r="Q287" s="56">
        <f t="shared" si="61"/>
        <v>13.792000000000009</v>
      </c>
    </row>
    <row r="288" spans="1:18" x14ac:dyDescent="0.35">
      <c r="A288" s="63">
        <v>0.40454861111111112</v>
      </c>
      <c r="B288" s="81">
        <f t="shared" si="52"/>
        <v>1501.9999999999982</v>
      </c>
      <c r="C288" s="54">
        <f t="shared" si="51"/>
        <v>25.033333333333303</v>
      </c>
      <c r="D288" s="54">
        <f t="shared" si="56"/>
        <v>8.3333333333293069E-2</v>
      </c>
      <c r="E288">
        <v>24</v>
      </c>
      <c r="F288" s="31">
        <f>SUM($E$13:E288)</f>
        <v>6920</v>
      </c>
      <c r="G288" s="52">
        <f t="shared" si="57"/>
        <v>6.92</v>
      </c>
      <c r="H288" s="54">
        <f t="shared" si="45"/>
        <v>1.4625833333333333</v>
      </c>
      <c r="I288" s="87">
        <f t="shared" si="53"/>
        <v>-9.6000000000046396E-6</v>
      </c>
      <c r="J288" s="54">
        <f t="shared" si="58"/>
        <v>0.57600000000027829</v>
      </c>
      <c r="K288" s="54">
        <f t="shared" si="55"/>
        <v>0.88658333333305506</v>
      </c>
      <c r="L288" s="58"/>
      <c r="M288" s="59"/>
      <c r="N288" s="56">
        <f t="shared" si="59"/>
        <v>36.613336111111067</v>
      </c>
      <c r="O288" s="56">
        <f t="shared" si="60"/>
        <v>7.3881944444385561E-2</v>
      </c>
      <c r="P288" s="56">
        <f>SUM($O$13:O288)</f>
        <v>22.77333611111106</v>
      </c>
      <c r="Q288" s="56">
        <f t="shared" si="61"/>
        <v>13.840000000000007</v>
      </c>
    </row>
    <row r="289" spans="1:17" x14ac:dyDescent="0.35">
      <c r="A289" s="63">
        <v>0.40462962962962962</v>
      </c>
      <c r="B289" s="81">
        <f t="shared" si="52"/>
        <v>1508.9999999999961</v>
      </c>
      <c r="C289" s="54">
        <f t="shared" si="51"/>
        <v>25.149999999999935</v>
      </c>
      <c r="D289" s="54">
        <f t="shared" si="56"/>
        <v>0.11666666666663161</v>
      </c>
      <c r="E289">
        <v>32</v>
      </c>
      <c r="F289" s="31">
        <f>SUM($E$13:E289)</f>
        <v>6952</v>
      </c>
      <c r="G289" s="52">
        <f t="shared" si="57"/>
        <v>6.952</v>
      </c>
      <c r="H289" s="54">
        <f t="shared" si="45"/>
        <v>1.4625833333333333</v>
      </c>
      <c r="I289" s="87">
        <f t="shared" si="53"/>
        <v>-9.1428571428598883E-6</v>
      </c>
      <c r="J289" s="54">
        <f t="shared" si="58"/>
        <v>0.54857142857159336</v>
      </c>
      <c r="K289" s="54">
        <f t="shared" si="55"/>
        <v>0.91401190476173999</v>
      </c>
      <c r="L289" s="58"/>
      <c r="M289" s="59"/>
      <c r="N289" s="56">
        <f t="shared" si="59"/>
        <v>36.783970833333235</v>
      </c>
      <c r="O289" s="56">
        <f t="shared" si="60"/>
        <v>0.10663472222217096</v>
      </c>
      <c r="P289" s="56">
        <f>SUM($O$13:O289)</f>
        <v>22.879970833333232</v>
      </c>
      <c r="Q289" s="56">
        <f t="shared" si="61"/>
        <v>13.904000000000003</v>
      </c>
    </row>
    <row r="290" spans="1:17" x14ac:dyDescent="0.35">
      <c r="A290" s="63">
        <v>0.40468750000000003</v>
      </c>
      <c r="B290" s="81">
        <f t="shared" si="52"/>
        <v>1514</v>
      </c>
      <c r="C290" s="54">
        <f t="shared" si="51"/>
        <v>25.233333333333334</v>
      </c>
      <c r="D290" s="54">
        <f t="shared" si="56"/>
        <v>8.3333333333399651E-2</v>
      </c>
      <c r="E290">
        <v>25</v>
      </c>
      <c r="F290" s="31">
        <f>SUM($E$13:E290)</f>
        <v>6977</v>
      </c>
      <c r="G290" s="52">
        <f t="shared" si="57"/>
        <v>6.9770000000000003</v>
      </c>
      <c r="H290" s="54">
        <f t="shared" si="45"/>
        <v>1.4625833333333333</v>
      </c>
      <c r="I290" s="87">
        <f t="shared" si="53"/>
        <v>-9.9999999999920404E-6</v>
      </c>
      <c r="J290" s="54">
        <f t="shared" si="58"/>
        <v>0.59999999999952247</v>
      </c>
      <c r="K290" s="54">
        <f t="shared" si="55"/>
        <v>0.86258333333381088</v>
      </c>
      <c r="L290" s="58"/>
      <c r="M290" s="59"/>
      <c r="N290" s="56">
        <f t="shared" si="59"/>
        <v>36.905852777777781</v>
      </c>
      <c r="O290" s="56">
        <f t="shared" si="60"/>
        <v>7.1881944444541448E-2</v>
      </c>
      <c r="P290" s="56">
        <f>SUM($O$13:O290)</f>
        <v>22.951852777777773</v>
      </c>
      <c r="Q290" s="56">
        <f t="shared" si="61"/>
        <v>13.954000000000008</v>
      </c>
    </row>
    <row r="291" spans="1:17" x14ac:dyDescent="0.35">
      <c r="A291" s="63">
        <v>0.40474537037037034</v>
      </c>
      <c r="B291" s="81">
        <f t="shared" si="52"/>
        <v>1518.9999999999977</v>
      </c>
      <c r="C291" s="54">
        <f t="shared" si="51"/>
        <v>25.316666666666627</v>
      </c>
      <c r="D291" s="54">
        <f t="shared" si="56"/>
        <v>8.3333333333293069E-2</v>
      </c>
      <c r="E291">
        <v>24.5</v>
      </c>
      <c r="F291" s="31">
        <f>SUM($E$13:E291)</f>
        <v>7001.5</v>
      </c>
      <c r="G291" s="52">
        <f t="shared" si="57"/>
        <v>7.0015000000000001</v>
      </c>
      <c r="H291" s="54">
        <f t="shared" si="45"/>
        <v>1.4625833333333333</v>
      </c>
      <c r="I291" s="87">
        <f t="shared" si="53"/>
        <v>-9.8000000000047343E-6</v>
      </c>
      <c r="J291" s="54">
        <f t="shared" si="58"/>
        <v>0.58800000000028407</v>
      </c>
      <c r="K291" s="54">
        <f t="shared" si="55"/>
        <v>0.87458333333304927</v>
      </c>
      <c r="L291" s="58"/>
      <c r="M291" s="59"/>
      <c r="N291" s="56">
        <f t="shared" si="59"/>
        <v>37.027734722222164</v>
      </c>
      <c r="O291" s="56">
        <f t="shared" si="60"/>
        <v>7.288194444438556E-2</v>
      </c>
      <c r="P291" s="56">
        <f>SUM($O$13:O291)</f>
        <v>23.02473472222216</v>
      </c>
      <c r="Q291" s="56">
        <f t="shared" si="61"/>
        <v>14.003000000000004</v>
      </c>
    </row>
    <row r="292" spans="1:17" x14ac:dyDescent="0.35">
      <c r="A292" s="63">
        <v>0.40480324074074076</v>
      </c>
      <c r="B292" s="81">
        <f t="shared" si="52"/>
        <v>1524.0000000000016</v>
      </c>
      <c r="C292" s="54">
        <f t="shared" si="51"/>
        <v>25.400000000000027</v>
      </c>
      <c r="D292" s="54">
        <f t="shared" si="56"/>
        <v>8.3333333333399651E-2</v>
      </c>
      <c r="E292">
        <v>20</v>
      </c>
      <c r="F292" s="31">
        <f>SUM($E$13:E292)</f>
        <v>7021.5</v>
      </c>
      <c r="G292" s="52">
        <f t="shared" si="57"/>
        <v>7.0214999999999996</v>
      </c>
      <c r="H292" s="54">
        <f t="shared" si="45"/>
        <v>1.4625833333333333</v>
      </c>
      <c r="I292" s="87">
        <f t="shared" si="53"/>
        <v>-7.9999999999936333E-6</v>
      </c>
      <c r="J292" s="54">
        <f t="shared" si="58"/>
        <v>0.47999999999961801</v>
      </c>
      <c r="K292" s="54">
        <f t="shared" si="55"/>
        <v>0.98258333333371528</v>
      </c>
      <c r="L292" s="58"/>
      <c r="M292" s="59"/>
      <c r="N292" s="56">
        <f t="shared" si="59"/>
        <v>37.149616666666709</v>
      </c>
      <c r="O292" s="56">
        <f t="shared" si="60"/>
        <v>8.188194444454143E-2</v>
      </c>
      <c r="P292" s="56">
        <f>SUM($O$13:O292)</f>
        <v>23.106616666666703</v>
      </c>
      <c r="Q292" s="56">
        <f t="shared" si="61"/>
        <v>14.043000000000006</v>
      </c>
    </row>
    <row r="293" spans="1:17" x14ac:dyDescent="0.35">
      <c r="A293" s="63">
        <v>0.40487268518518515</v>
      </c>
      <c r="B293" s="81">
        <f t="shared" si="52"/>
        <v>1529.9999999999961</v>
      </c>
      <c r="C293" s="54">
        <f t="shared" si="51"/>
        <v>25.499999999999936</v>
      </c>
      <c r="D293" s="54">
        <f t="shared" si="56"/>
        <v>9.9999999999909051E-2</v>
      </c>
      <c r="E293">
        <v>25</v>
      </c>
      <c r="F293" s="31">
        <f>SUM($E$13:E293)</f>
        <v>7046.5</v>
      </c>
      <c r="G293" s="52">
        <f t="shared" si="57"/>
        <v>7.0465</v>
      </c>
      <c r="H293" s="54">
        <f t="shared" si="45"/>
        <v>1.4625833333333333</v>
      </c>
      <c r="I293" s="87">
        <f t="shared" si="53"/>
        <v>-8.3333333333409113E-6</v>
      </c>
      <c r="J293" s="54">
        <f t="shared" si="58"/>
        <v>0.50000000000045475</v>
      </c>
      <c r="K293" s="54">
        <f t="shared" si="55"/>
        <v>0.9625833333328786</v>
      </c>
      <c r="L293" s="58"/>
      <c r="M293" s="59"/>
      <c r="N293" s="56">
        <f t="shared" si="59"/>
        <v>37.29587499999991</v>
      </c>
      <c r="O293" s="56">
        <f t="shared" si="60"/>
        <v>9.6258333333200316E-2</v>
      </c>
      <c r="P293" s="56">
        <f>SUM($O$13:O293)</f>
        <v>23.202874999999903</v>
      </c>
      <c r="Q293" s="56">
        <f t="shared" si="61"/>
        <v>14.093000000000007</v>
      </c>
    </row>
    <row r="294" spans="1:17" x14ac:dyDescent="0.35">
      <c r="A294" s="63">
        <v>0.40493055555555557</v>
      </c>
      <c r="B294" s="81">
        <f t="shared" si="52"/>
        <v>1535.0000000000002</v>
      </c>
      <c r="C294" s="54">
        <f t="shared" si="51"/>
        <v>25.583333333333336</v>
      </c>
      <c r="D294" s="54">
        <f t="shared" si="56"/>
        <v>8.3333333333399651E-2</v>
      </c>
      <c r="E294">
        <v>27.5</v>
      </c>
      <c r="F294" s="31">
        <f>SUM($E$13:E294)</f>
        <v>7074</v>
      </c>
      <c r="G294" s="52">
        <f t="shared" si="57"/>
        <v>7.0739999999999998</v>
      </c>
      <c r="H294" s="54">
        <f t="shared" si="45"/>
        <v>1.4625833333333333</v>
      </c>
      <c r="I294" s="87">
        <f t="shared" si="53"/>
        <v>-1.0999999999991246E-5</v>
      </c>
      <c r="J294" s="54">
        <f t="shared" si="58"/>
        <v>0.65999999999947478</v>
      </c>
      <c r="K294" s="54">
        <f t="shared" si="55"/>
        <v>0.80258333333385856</v>
      </c>
      <c r="L294" s="58"/>
      <c r="M294" s="59"/>
      <c r="N294" s="56">
        <f t="shared" si="59"/>
        <v>37.417756944444449</v>
      </c>
      <c r="O294" s="56">
        <f t="shared" si="60"/>
        <v>6.6881944444541444E-2</v>
      </c>
      <c r="P294" s="56">
        <f>SUM($O$13:O294)</f>
        <v>23.269756944444445</v>
      </c>
      <c r="Q294" s="56">
        <f t="shared" si="61"/>
        <v>14.148000000000003</v>
      </c>
    </row>
    <row r="295" spans="1:17" x14ac:dyDescent="0.35">
      <c r="A295" s="63">
        <v>0.40498842592592593</v>
      </c>
      <c r="B295" s="81">
        <f t="shared" si="52"/>
        <v>1539.9999999999977</v>
      </c>
      <c r="C295" s="54">
        <f t="shared" si="51"/>
        <v>25.666666666666629</v>
      </c>
      <c r="D295" s="54">
        <f t="shared" si="56"/>
        <v>8.3333333333293069E-2</v>
      </c>
      <c r="E295">
        <v>28.5</v>
      </c>
      <c r="F295" s="31">
        <f>SUM($E$13:E295)</f>
        <v>7102.5</v>
      </c>
      <c r="G295" s="52">
        <f t="shared" si="57"/>
        <v>7.1025</v>
      </c>
      <c r="H295" s="54">
        <f t="shared" si="45"/>
        <v>1.4625833333333333</v>
      </c>
      <c r="I295" s="87">
        <f t="shared" si="53"/>
        <v>-1.1400000000005508E-5</v>
      </c>
      <c r="J295" s="54">
        <f t="shared" si="58"/>
        <v>0.68400000000033045</v>
      </c>
      <c r="K295" s="54">
        <f t="shared" si="55"/>
        <v>0.77858333333300289</v>
      </c>
      <c r="L295" s="58"/>
      <c r="M295" s="59"/>
      <c r="N295" s="56">
        <f t="shared" si="59"/>
        <v>37.539638888888831</v>
      </c>
      <c r="O295" s="56">
        <f t="shared" si="60"/>
        <v>6.4881944444385553E-2</v>
      </c>
      <c r="P295" s="56">
        <f>SUM($O$13:O295)</f>
        <v>23.334638888888833</v>
      </c>
      <c r="Q295" s="56">
        <f t="shared" si="61"/>
        <v>14.204999999999998</v>
      </c>
    </row>
    <row r="296" spans="1:17" x14ac:dyDescent="0.35">
      <c r="A296" s="63">
        <v>0.40504629629629635</v>
      </c>
      <c r="B296" s="81">
        <f t="shared" si="52"/>
        <v>1545.0000000000018</v>
      </c>
      <c r="C296" s="54">
        <f t="shared" si="51"/>
        <v>25.750000000000028</v>
      </c>
      <c r="D296" s="54">
        <f t="shared" si="56"/>
        <v>8.3333333333399651E-2</v>
      </c>
      <c r="E296">
        <v>28</v>
      </c>
      <c r="F296" s="31">
        <f>SUM($E$13:E296)</f>
        <v>7130.5</v>
      </c>
      <c r="G296" s="52">
        <f t="shared" si="57"/>
        <v>7.1304999999999996</v>
      </c>
      <c r="H296" s="54">
        <f t="shared" si="45"/>
        <v>1.4625833333333333</v>
      </c>
      <c r="I296" s="87">
        <f t="shared" si="53"/>
        <v>-1.1199999999991087E-5</v>
      </c>
      <c r="J296" s="54">
        <f t="shared" si="58"/>
        <v>0.67199999999946525</v>
      </c>
      <c r="K296" s="54">
        <f t="shared" si="55"/>
        <v>0.7905833333338681</v>
      </c>
      <c r="L296" s="58"/>
      <c r="M296" s="59"/>
      <c r="N296" s="56">
        <f t="shared" si="59"/>
        <v>37.661520833333377</v>
      </c>
      <c r="O296" s="56">
        <f t="shared" si="60"/>
        <v>6.5881944444541443E-2</v>
      </c>
      <c r="P296" s="56">
        <f>SUM($O$13:O296)</f>
        <v>23.400520833333374</v>
      </c>
      <c r="Q296" s="56">
        <f t="shared" si="61"/>
        <v>14.261000000000003</v>
      </c>
    </row>
    <row r="297" spans="1:17" x14ac:dyDescent="0.35">
      <c r="A297" s="63">
        <v>0.40510416666666665</v>
      </c>
      <c r="B297" s="81">
        <f t="shared" si="52"/>
        <v>1549.9999999999993</v>
      </c>
      <c r="C297" s="54">
        <f t="shared" si="51"/>
        <v>25.833333333333321</v>
      </c>
      <c r="D297" s="54">
        <f t="shared" si="56"/>
        <v>8.3333333333293069E-2</v>
      </c>
      <c r="E297">
        <v>29.5</v>
      </c>
      <c r="F297" s="31">
        <f>SUM($E$13:E297)</f>
        <v>7160</v>
      </c>
      <c r="G297" s="52">
        <f t="shared" si="57"/>
        <v>7.16</v>
      </c>
      <c r="H297" s="54">
        <f t="shared" si="45"/>
        <v>1.4625833333333333</v>
      </c>
      <c r="I297" s="87">
        <f t="shared" si="53"/>
        <v>-1.1800000000005703E-5</v>
      </c>
      <c r="J297" s="54">
        <f t="shared" si="58"/>
        <v>0.70800000000034213</v>
      </c>
      <c r="K297" s="54">
        <f t="shared" si="55"/>
        <v>0.75458333333299121</v>
      </c>
      <c r="L297" s="58"/>
      <c r="M297" s="59"/>
      <c r="N297" s="56">
        <f t="shared" si="59"/>
        <v>37.783402777777759</v>
      </c>
      <c r="O297" s="56">
        <f t="shared" si="60"/>
        <v>6.2881944444385551E-2</v>
      </c>
      <c r="P297" s="56">
        <f>SUM($O$13:O297)</f>
        <v>23.463402777777759</v>
      </c>
      <c r="Q297" s="56">
        <f t="shared" si="61"/>
        <v>14.32</v>
      </c>
    </row>
    <row r="298" spans="1:17" x14ac:dyDescent="0.35">
      <c r="A298" s="63">
        <v>0.40517361111111111</v>
      </c>
      <c r="B298" s="81">
        <f t="shared" si="52"/>
        <v>1556.0000000000002</v>
      </c>
      <c r="C298" s="54">
        <f t="shared" si="51"/>
        <v>25.933333333333337</v>
      </c>
      <c r="D298" s="54">
        <f t="shared" si="56"/>
        <v>0.10000000000001563</v>
      </c>
      <c r="E298">
        <v>29</v>
      </c>
      <c r="F298" s="31">
        <f>SUM($E$13:E298)</f>
        <v>7189</v>
      </c>
      <c r="G298" s="52">
        <f t="shared" si="57"/>
        <v>7.1890000000000001</v>
      </c>
      <c r="H298" s="54">
        <f t="shared" si="45"/>
        <v>1.4625833333333333</v>
      </c>
      <c r="I298" s="87">
        <f t="shared" si="53"/>
        <v>-9.6666666666651556E-6</v>
      </c>
      <c r="J298" s="54">
        <f t="shared" si="58"/>
        <v>0.57999999999990937</v>
      </c>
      <c r="K298" s="54">
        <f t="shared" si="55"/>
        <v>0.88258333333342398</v>
      </c>
      <c r="L298" s="58"/>
      <c r="M298" s="59"/>
      <c r="N298" s="56">
        <f t="shared" si="59"/>
        <v>37.929661111111116</v>
      </c>
      <c r="O298" s="56">
        <f t="shared" si="60"/>
        <v>8.8258333333356198E-2</v>
      </c>
      <c r="P298" s="56">
        <f>SUM($O$13:O298)</f>
        <v>23.551661111111116</v>
      </c>
      <c r="Q298" s="56">
        <f t="shared" si="61"/>
        <v>14.378</v>
      </c>
    </row>
    <row r="299" spans="1:17" x14ac:dyDescent="0.35">
      <c r="A299" s="63">
        <v>0.40523148148148147</v>
      </c>
      <c r="B299" s="81">
        <f t="shared" si="52"/>
        <v>1560.9999999999977</v>
      </c>
      <c r="C299" s="54">
        <f t="shared" si="51"/>
        <v>26.01666666666663</v>
      </c>
      <c r="D299" s="54">
        <f t="shared" si="56"/>
        <v>8.3333333333293069E-2</v>
      </c>
      <c r="E299">
        <v>29</v>
      </c>
      <c r="F299" s="31">
        <f>SUM($E$13:E299)</f>
        <v>7218</v>
      </c>
      <c r="G299" s="52">
        <f t="shared" si="57"/>
        <v>7.218</v>
      </c>
      <c r="H299" s="54">
        <f t="shared" si="45"/>
        <v>1.4625833333333333</v>
      </c>
      <c r="I299" s="87">
        <f t="shared" si="53"/>
        <v>-1.1600000000005603E-5</v>
      </c>
      <c r="J299" s="54">
        <f t="shared" si="58"/>
        <v>0.69600000000033624</v>
      </c>
      <c r="K299" s="54">
        <f t="shared" si="55"/>
        <v>0.76658333333299711</v>
      </c>
      <c r="L299" s="58"/>
      <c r="M299" s="59"/>
      <c r="N299" s="56">
        <f t="shared" si="59"/>
        <v>38.051543055555506</v>
      </c>
      <c r="O299" s="56">
        <f t="shared" si="60"/>
        <v>6.3881944444385566E-2</v>
      </c>
      <c r="P299" s="56">
        <f>SUM($O$13:O299)</f>
        <v>23.615543055555502</v>
      </c>
      <c r="Q299" s="56">
        <f t="shared" si="61"/>
        <v>14.436000000000003</v>
      </c>
    </row>
    <row r="300" spans="1:17" x14ac:dyDescent="0.35">
      <c r="A300" s="63">
        <v>0.40531249999999996</v>
      </c>
      <c r="B300" s="81">
        <f t="shared" si="52"/>
        <v>1567.9999999999957</v>
      </c>
      <c r="C300" s="54">
        <f t="shared" si="51"/>
        <v>26.133333333333262</v>
      </c>
      <c r="D300" s="54">
        <f t="shared" si="56"/>
        <v>0.11666666666663161</v>
      </c>
      <c r="E300">
        <v>37</v>
      </c>
      <c r="F300" s="31">
        <f>SUM($E$13:E300)</f>
        <v>7255</v>
      </c>
      <c r="G300" s="52">
        <f t="shared" si="57"/>
        <v>7.2549999999999999</v>
      </c>
      <c r="H300" s="54">
        <f t="shared" si="45"/>
        <v>1.4625833333333333</v>
      </c>
      <c r="I300" s="87">
        <f t="shared" si="53"/>
        <v>-1.0571428571431748E-5</v>
      </c>
      <c r="J300" s="54">
        <f t="shared" si="58"/>
        <v>0.63428571428590486</v>
      </c>
      <c r="K300" s="54">
        <f t="shared" si="55"/>
        <v>0.82829761904742849</v>
      </c>
      <c r="L300" s="58"/>
      <c r="M300" s="59"/>
      <c r="N300" s="56">
        <f t="shared" si="59"/>
        <v>38.222177777777674</v>
      </c>
      <c r="O300" s="56">
        <f t="shared" si="60"/>
        <v>9.6634722222170955E-2</v>
      </c>
      <c r="P300" s="56">
        <f>SUM($O$13:O300)</f>
        <v>23.712177777777672</v>
      </c>
      <c r="Q300" s="56">
        <f t="shared" si="61"/>
        <v>14.510000000000002</v>
      </c>
    </row>
    <row r="301" spans="1:17" x14ac:dyDescent="0.35">
      <c r="A301" s="63">
        <v>0.40537037037037038</v>
      </c>
      <c r="B301" s="81">
        <f t="shared" si="52"/>
        <v>1572.9999999999998</v>
      </c>
      <c r="C301" s="54">
        <f t="shared" si="51"/>
        <v>26.216666666666661</v>
      </c>
      <c r="D301" s="54">
        <f t="shared" si="56"/>
        <v>8.3333333333399651E-2</v>
      </c>
      <c r="E301">
        <v>30.5</v>
      </c>
      <c r="F301" s="31">
        <f>SUM($E$13:E301)</f>
        <v>7285.5</v>
      </c>
      <c r="G301" s="52">
        <f t="shared" si="57"/>
        <v>7.2854999999999999</v>
      </c>
      <c r="H301" s="54">
        <f t="shared" si="45"/>
        <v>1.4625833333333333</v>
      </c>
      <c r="I301" s="87">
        <f t="shared" si="53"/>
        <v>-1.2199999999990291E-5</v>
      </c>
      <c r="J301" s="54">
        <f t="shared" si="58"/>
        <v>0.73199999999941745</v>
      </c>
      <c r="K301" s="54">
        <f t="shared" si="55"/>
        <v>0.7305833333339159</v>
      </c>
      <c r="L301" s="58"/>
      <c r="M301" s="59"/>
      <c r="N301" s="56">
        <f t="shared" si="59"/>
        <v>38.344059722222212</v>
      </c>
      <c r="O301" s="56">
        <f t="shared" si="60"/>
        <v>6.0881944444541439E-2</v>
      </c>
      <c r="P301" s="56">
        <f>SUM($O$13:O301)</f>
        <v>23.773059722222214</v>
      </c>
      <c r="Q301" s="56">
        <f t="shared" si="61"/>
        <v>14.570999999999998</v>
      </c>
    </row>
    <row r="302" spans="1:17" x14ac:dyDescent="0.35">
      <c r="A302" s="63">
        <v>0.40543981481481484</v>
      </c>
      <c r="B302" s="81">
        <f t="shared" si="52"/>
        <v>1579.0000000000007</v>
      </c>
      <c r="C302" s="54">
        <f t="shared" si="51"/>
        <v>26.316666666666677</v>
      </c>
      <c r="D302" s="54">
        <f t="shared" si="56"/>
        <v>0.10000000000001563</v>
      </c>
      <c r="E302">
        <v>30</v>
      </c>
      <c r="F302" s="31">
        <f>SUM($E$13:E302)</f>
        <v>7315.5</v>
      </c>
      <c r="G302" s="52">
        <f t="shared" si="57"/>
        <v>7.3155000000000001</v>
      </c>
      <c r="H302" s="54">
        <f t="shared" si="45"/>
        <v>1.4625833333333333</v>
      </c>
      <c r="I302" s="87">
        <f t="shared" si="53"/>
        <v>-9.9999999999984355E-6</v>
      </c>
      <c r="J302" s="54">
        <f t="shared" si="58"/>
        <v>0.59999999999990616</v>
      </c>
      <c r="K302" s="54">
        <f t="shared" si="55"/>
        <v>0.86258333333342718</v>
      </c>
      <c r="L302" s="58"/>
      <c r="M302" s="59"/>
      <c r="N302" s="56">
        <f t="shared" si="59"/>
        <v>38.490318055555569</v>
      </c>
      <c r="O302" s="56">
        <f t="shared" si="60"/>
        <v>8.6258333333356196E-2</v>
      </c>
      <c r="P302" s="56">
        <f>SUM($O$13:O302)</f>
        <v>23.859318055555569</v>
      </c>
      <c r="Q302" s="56">
        <f t="shared" si="61"/>
        <v>14.631</v>
      </c>
    </row>
    <row r="303" spans="1:17" x14ac:dyDescent="0.35">
      <c r="A303" s="63">
        <v>0.40550925925925929</v>
      </c>
      <c r="B303" s="81">
        <f t="shared" si="52"/>
        <v>1585.0000000000016</v>
      </c>
      <c r="C303" s="54">
        <f t="shared" si="51"/>
        <v>26.416666666666693</v>
      </c>
      <c r="D303" s="54">
        <f t="shared" si="56"/>
        <v>0.10000000000001563</v>
      </c>
      <c r="E303">
        <v>37.5</v>
      </c>
      <c r="F303" s="31">
        <f>SUM($E$13:E303)</f>
        <v>7353</v>
      </c>
      <c r="G303" s="52">
        <f t="shared" si="57"/>
        <v>7.3529999999999998</v>
      </c>
      <c r="H303" s="54">
        <f t="shared" si="45"/>
        <v>1.4625833333333333</v>
      </c>
      <c r="I303" s="87">
        <f t="shared" si="53"/>
        <v>-1.2499999999998047E-5</v>
      </c>
      <c r="J303" s="54">
        <f t="shared" si="58"/>
        <v>0.74999999999988276</v>
      </c>
      <c r="K303" s="54">
        <f t="shared" si="55"/>
        <v>0.71258333333345059</v>
      </c>
      <c r="L303" s="58"/>
      <c r="M303" s="59"/>
      <c r="N303" s="56">
        <f t="shared" si="59"/>
        <v>38.636576388888926</v>
      </c>
      <c r="O303" s="56">
        <f t="shared" si="60"/>
        <v>7.1258333333356197E-2</v>
      </c>
      <c r="P303" s="56">
        <f>SUM($O$13:O303)</f>
        <v>23.930576388888927</v>
      </c>
      <c r="Q303" s="56">
        <f t="shared" si="61"/>
        <v>14.706</v>
      </c>
    </row>
    <row r="304" spans="1:17" x14ac:dyDescent="0.35">
      <c r="A304" s="63">
        <v>0.40556712962962965</v>
      </c>
      <c r="B304" s="81">
        <f t="shared" si="52"/>
        <v>1589.9999999999991</v>
      </c>
      <c r="C304" s="54">
        <f t="shared" si="51"/>
        <v>26.499999999999986</v>
      </c>
      <c r="D304" s="54">
        <f t="shared" si="56"/>
        <v>8.3333333333293069E-2</v>
      </c>
      <c r="E304">
        <v>29.5</v>
      </c>
      <c r="F304" s="31">
        <f>SUM($E$13:E304)</f>
        <v>7382.5</v>
      </c>
      <c r="G304" s="52">
        <f t="shared" si="57"/>
        <v>7.3825000000000003</v>
      </c>
      <c r="H304" s="54">
        <f t="shared" si="45"/>
        <v>1.4625833333333333</v>
      </c>
      <c r="I304" s="87">
        <f t="shared" si="53"/>
        <v>-1.1800000000005703E-5</v>
      </c>
      <c r="J304" s="54">
        <f t="shared" si="58"/>
        <v>0.70800000000034213</v>
      </c>
      <c r="K304" s="54">
        <f t="shared" si="55"/>
        <v>0.75458333333299121</v>
      </c>
      <c r="L304" s="58"/>
      <c r="M304" s="59"/>
      <c r="N304" s="56">
        <f t="shared" si="59"/>
        <v>38.758458333333316</v>
      </c>
      <c r="O304" s="56">
        <f t="shared" si="60"/>
        <v>6.2881944444385551E-2</v>
      </c>
      <c r="P304" s="56">
        <f>SUM($O$13:O304)</f>
        <v>23.993458333333312</v>
      </c>
      <c r="Q304" s="56">
        <f t="shared" si="61"/>
        <v>14.765000000000004</v>
      </c>
    </row>
    <row r="305" spans="1:17" x14ac:dyDescent="0.35">
      <c r="A305" s="63">
        <v>0.40562499999999996</v>
      </c>
      <c r="B305" s="81">
        <f t="shared" si="52"/>
        <v>1594.9999999999968</v>
      </c>
      <c r="C305" s="54">
        <f t="shared" si="51"/>
        <v>26.583333333333279</v>
      </c>
      <c r="D305" s="54">
        <f t="shared" si="56"/>
        <v>8.3333333333293069E-2</v>
      </c>
      <c r="E305">
        <v>27.5</v>
      </c>
      <c r="F305" s="31">
        <f>SUM($E$13:E305)</f>
        <v>7410</v>
      </c>
      <c r="G305" s="52">
        <f t="shared" si="57"/>
        <v>7.41</v>
      </c>
      <c r="H305" s="54">
        <f t="shared" si="45"/>
        <v>1.4625833333333333</v>
      </c>
      <c r="I305" s="87">
        <f t="shared" si="53"/>
        <v>-1.1000000000005314E-5</v>
      </c>
      <c r="J305" s="54">
        <f t="shared" si="58"/>
        <v>0.66000000000031889</v>
      </c>
      <c r="K305" s="54">
        <f t="shared" si="55"/>
        <v>0.80258333333301446</v>
      </c>
      <c r="L305" s="58"/>
      <c r="M305" s="59"/>
      <c r="N305" s="56">
        <f t="shared" si="59"/>
        <v>38.880340277777698</v>
      </c>
      <c r="O305" s="56">
        <f t="shared" si="60"/>
        <v>6.6881944444385555E-2</v>
      </c>
      <c r="P305" s="56">
        <f>SUM($O$13:O305)</f>
        <v>24.060340277777698</v>
      </c>
      <c r="Q305" s="56">
        <f t="shared" si="61"/>
        <v>14.82</v>
      </c>
    </row>
    <row r="306" spans="1:17" x14ac:dyDescent="0.35">
      <c r="A306" s="63">
        <v>0.40569444444444441</v>
      </c>
      <c r="B306" s="81">
        <f t="shared" si="52"/>
        <v>1600.9999999999977</v>
      </c>
      <c r="C306" s="54">
        <f t="shared" si="51"/>
        <v>26.683333333333294</v>
      </c>
      <c r="D306" s="54">
        <f t="shared" si="56"/>
        <v>0.10000000000001563</v>
      </c>
      <c r="E306">
        <v>20</v>
      </c>
      <c r="F306" s="31">
        <f>SUM($E$13:E306)</f>
        <v>7430</v>
      </c>
      <c r="G306" s="52">
        <f t="shared" si="57"/>
        <v>7.43</v>
      </c>
      <c r="H306" s="54">
        <f t="shared" si="45"/>
        <v>1.4625833333333333</v>
      </c>
      <c r="I306" s="87">
        <f t="shared" si="53"/>
        <v>-6.6666666666656239E-6</v>
      </c>
      <c r="J306" s="54">
        <f t="shared" si="58"/>
        <v>0.39999999999993746</v>
      </c>
      <c r="K306" s="54">
        <f t="shared" si="55"/>
        <v>1.0625833333333958</v>
      </c>
      <c r="L306" s="58"/>
      <c r="M306" s="59"/>
      <c r="N306" s="56">
        <f t="shared" si="59"/>
        <v>39.026598611111055</v>
      </c>
      <c r="O306" s="56">
        <f t="shared" si="60"/>
        <v>0.10625833333335619</v>
      </c>
      <c r="P306" s="56">
        <f>SUM($O$13:O306)</f>
        <v>24.166598611111056</v>
      </c>
      <c r="Q306" s="56">
        <f t="shared" si="61"/>
        <v>14.86</v>
      </c>
    </row>
    <row r="307" spans="1:17" x14ac:dyDescent="0.35">
      <c r="A307" s="63">
        <v>0.40575231481481483</v>
      </c>
      <c r="B307" s="81">
        <f t="shared" si="52"/>
        <v>1606.0000000000016</v>
      </c>
      <c r="C307" s="54">
        <f t="shared" si="51"/>
        <v>26.766666666666694</v>
      </c>
      <c r="D307" s="54">
        <f t="shared" si="56"/>
        <v>8.3333333333399651E-2</v>
      </c>
      <c r="E307">
        <v>28</v>
      </c>
      <c r="F307" s="31">
        <f>SUM($E$13:E307)</f>
        <v>7458</v>
      </c>
      <c r="G307" s="52">
        <f t="shared" si="57"/>
        <v>7.4580000000000002</v>
      </c>
      <c r="H307" s="54">
        <f t="shared" si="45"/>
        <v>1.4625833333333333</v>
      </c>
      <c r="I307" s="87">
        <f t="shared" si="53"/>
        <v>-1.1199999999991087E-5</v>
      </c>
      <c r="J307" s="54">
        <f t="shared" si="58"/>
        <v>0.67199999999946525</v>
      </c>
      <c r="K307" s="54">
        <f t="shared" si="55"/>
        <v>0.7905833333338681</v>
      </c>
      <c r="L307" s="58"/>
      <c r="M307" s="59"/>
      <c r="N307" s="56">
        <f t="shared" si="59"/>
        <v>39.148480555555594</v>
      </c>
      <c r="O307" s="56">
        <f t="shared" si="60"/>
        <v>6.5881944444541443E-2</v>
      </c>
      <c r="P307" s="56">
        <f>SUM($O$13:O307)</f>
        <v>24.232480555555597</v>
      </c>
      <c r="Q307" s="56">
        <f t="shared" si="61"/>
        <v>14.915999999999997</v>
      </c>
    </row>
    <row r="308" spans="1:17" x14ac:dyDescent="0.35">
      <c r="A308" s="63">
        <v>0.40581018518518519</v>
      </c>
      <c r="B308" s="81">
        <f t="shared" si="52"/>
        <v>1610.9999999999993</v>
      </c>
      <c r="C308" s="54">
        <f t="shared" si="51"/>
        <v>26.849999999999987</v>
      </c>
      <c r="D308" s="54">
        <f t="shared" si="56"/>
        <v>8.3333333333293069E-2</v>
      </c>
      <c r="E308">
        <v>25.5</v>
      </c>
      <c r="F308" s="31">
        <f>SUM($E$13:E308)</f>
        <v>7483.5</v>
      </c>
      <c r="G308" s="52">
        <f t="shared" si="57"/>
        <v>7.4835000000000003</v>
      </c>
      <c r="H308" s="54">
        <f t="shared" si="45"/>
        <v>1.4625833333333333</v>
      </c>
      <c r="I308" s="87">
        <f t="shared" si="53"/>
        <v>-1.020000000000493E-5</v>
      </c>
      <c r="J308" s="54">
        <f t="shared" si="58"/>
        <v>0.61200000000029575</v>
      </c>
      <c r="K308" s="54">
        <f t="shared" si="55"/>
        <v>0.85058333333303759</v>
      </c>
      <c r="L308" s="58"/>
      <c r="M308" s="59"/>
      <c r="N308" s="56">
        <f t="shared" si="59"/>
        <v>39.270362499999983</v>
      </c>
      <c r="O308" s="56">
        <f t="shared" si="60"/>
        <v>7.0881944444385558E-2</v>
      </c>
      <c r="P308" s="56">
        <f>SUM($O$13:O308)</f>
        <v>24.303362499999981</v>
      </c>
      <c r="Q308" s="56">
        <f t="shared" si="61"/>
        <v>14.967000000000002</v>
      </c>
    </row>
    <row r="309" spans="1:17" x14ac:dyDescent="0.35">
      <c r="A309" s="63">
        <v>0.40586805555555555</v>
      </c>
      <c r="B309" s="81">
        <f t="shared" si="52"/>
        <v>1615.9999999999968</v>
      </c>
      <c r="C309" s="54">
        <f t="shared" si="51"/>
        <v>26.93333333333328</v>
      </c>
      <c r="D309" s="54">
        <f t="shared" si="56"/>
        <v>8.3333333333293069E-2</v>
      </c>
      <c r="E309">
        <v>30</v>
      </c>
      <c r="F309" s="31">
        <f>SUM($E$13:E309)</f>
        <v>7513.5</v>
      </c>
      <c r="G309" s="52">
        <f t="shared" si="57"/>
        <v>7.5134999999999996</v>
      </c>
      <c r="H309" s="54">
        <f t="shared" si="45"/>
        <v>1.4625833333333333</v>
      </c>
      <c r="I309" s="87">
        <f t="shared" si="53"/>
        <v>-1.2000000000005799E-5</v>
      </c>
      <c r="J309" s="54">
        <f t="shared" si="58"/>
        <v>0.72000000000034792</v>
      </c>
      <c r="K309" s="54">
        <f t="shared" si="55"/>
        <v>0.74258333333298543</v>
      </c>
      <c r="L309" s="58"/>
      <c r="M309" s="59"/>
      <c r="N309" s="56">
        <f t="shared" si="59"/>
        <v>39.392244444444366</v>
      </c>
      <c r="O309" s="56">
        <f t="shared" si="60"/>
        <v>6.188194444438555E-2</v>
      </c>
      <c r="P309" s="56">
        <f>SUM($O$13:O309)</f>
        <v>24.365244444444368</v>
      </c>
      <c r="Q309" s="56">
        <f t="shared" si="61"/>
        <v>15.026999999999997</v>
      </c>
    </row>
    <row r="310" spans="1:17" x14ac:dyDescent="0.35">
      <c r="A310" s="63">
        <v>0.40592592592592597</v>
      </c>
      <c r="B310" s="81">
        <f t="shared" si="52"/>
        <v>1621.0000000000009</v>
      </c>
      <c r="C310" s="54">
        <f t="shared" si="51"/>
        <v>27.01666666666668</v>
      </c>
      <c r="D310" s="54">
        <f t="shared" si="56"/>
        <v>8.3333333333399651E-2</v>
      </c>
      <c r="E310">
        <v>28</v>
      </c>
      <c r="F310" s="31">
        <f>SUM($E$13:E310)</f>
        <v>7541.5</v>
      </c>
      <c r="G310" s="52">
        <f t="shared" si="57"/>
        <v>7.5415000000000001</v>
      </c>
      <c r="H310" s="54">
        <f t="shared" si="45"/>
        <v>1.4625833333333333</v>
      </c>
      <c r="I310" s="87">
        <f t="shared" si="53"/>
        <v>-1.1199999999991087E-5</v>
      </c>
      <c r="J310" s="54">
        <f t="shared" si="58"/>
        <v>0.67199999999946525</v>
      </c>
      <c r="K310" s="54">
        <f t="shared" si="55"/>
        <v>0.7905833333338681</v>
      </c>
      <c r="L310" s="58"/>
      <c r="M310" s="59"/>
      <c r="N310" s="56">
        <f t="shared" si="59"/>
        <v>39.514126388888911</v>
      </c>
      <c r="O310" s="56">
        <f t="shared" si="60"/>
        <v>6.5881944444541443E-2</v>
      </c>
      <c r="P310" s="56">
        <f>SUM($O$13:O310)</f>
        <v>24.431126388888909</v>
      </c>
      <c r="Q310" s="56">
        <f t="shared" si="61"/>
        <v>15.083000000000002</v>
      </c>
    </row>
    <row r="311" spans="1:17" x14ac:dyDescent="0.35">
      <c r="A311" s="63">
        <v>0.40599537037037042</v>
      </c>
      <c r="B311" s="81">
        <f t="shared" si="52"/>
        <v>1627.0000000000018</v>
      </c>
      <c r="C311" s="54">
        <f t="shared" si="51"/>
        <v>27.116666666666696</v>
      </c>
      <c r="D311" s="54">
        <f t="shared" si="56"/>
        <v>0.10000000000001563</v>
      </c>
      <c r="E311">
        <v>21</v>
      </c>
      <c r="F311" s="31">
        <f>SUM($E$13:E311)</f>
        <v>7562.5</v>
      </c>
      <c r="G311" s="52">
        <f t="shared" si="57"/>
        <v>7.5625</v>
      </c>
      <c r="H311" s="54">
        <f t="shared" si="45"/>
        <v>1.4625833333333333</v>
      </c>
      <c r="I311" s="87">
        <f t="shared" si="53"/>
        <v>-6.9999999999989064E-6</v>
      </c>
      <c r="J311" s="54">
        <f t="shared" si="58"/>
        <v>0.41999999999993437</v>
      </c>
      <c r="K311" s="54">
        <f t="shared" si="55"/>
        <v>1.0425833333333989</v>
      </c>
      <c r="L311" s="58"/>
      <c r="M311" s="59"/>
      <c r="N311" s="56">
        <f t="shared" si="59"/>
        <v>39.660384722222268</v>
      </c>
      <c r="O311" s="56">
        <f t="shared" si="60"/>
        <v>0.10425833333335618</v>
      </c>
      <c r="P311" s="56">
        <f>SUM($O$13:O311)</f>
        <v>24.535384722222265</v>
      </c>
      <c r="Q311" s="56">
        <f t="shared" si="61"/>
        <v>15.125000000000004</v>
      </c>
    </row>
    <row r="312" spans="1:17" x14ac:dyDescent="0.35">
      <c r="A312" s="63">
        <v>0.40606481481481477</v>
      </c>
      <c r="B312" s="81">
        <f t="shared" si="52"/>
        <v>1632.9999999999964</v>
      </c>
      <c r="C312" s="54">
        <f t="shared" si="51"/>
        <v>27.216666666666605</v>
      </c>
      <c r="D312" s="54">
        <f t="shared" si="56"/>
        <v>9.9999999999909051E-2</v>
      </c>
      <c r="E312">
        <v>33.5</v>
      </c>
      <c r="F312" s="31">
        <f>SUM($E$13:E312)</f>
        <v>7596</v>
      </c>
      <c r="G312" s="52">
        <f t="shared" si="57"/>
        <v>7.5960000000000001</v>
      </c>
      <c r="H312" s="54">
        <f t="shared" si="45"/>
        <v>1.4625833333333333</v>
      </c>
      <c r="I312" s="87">
        <f t="shared" si="53"/>
        <v>-1.1166666666676822E-5</v>
      </c>
      <c r="J312" s="54">
        <f t="shared" si="58"/>
        <v>0.67000000000060933</v>
      </c>
      <c r="K312" s="54">
        <f t="shared" si="55"/>
        <v>0.79258333333272402</v>
      </c>
      <c r="L312" s="58"/>
      <c r="M312" s="59"/>
      <c r="N312" s="56">
        <f t="shared" si="59"/>
        <v>39.806643055555462</v>
      </c>
      <c r="O312" s="56">
        <f t="shared" si="60"/>
        <v>7.9258333333200315E-2</v>
      </c>
      <c r="P312" s="56">
        <f>SUM($O$13:O312)</f>
        <v>24.614643055555465</v>
      </c>
      <c r="Q312" s="56">
        <f t="shared" si="61"/>
        <v>15.191999999999997</v>
      </c>
    </row>
    <row r="313" spans="1:17" x14ac:dyDescent="0.35">
      <c r="A313" s="63">
        <v>0.40613425925925922</v>
      </c>
      <c r="B313" s="81">
        <f t="shared" si="52"/>
        <v>1638.9999999999973</v>
      </c>
      <c r="C313" s="54">
        <f t="shared" si="51"/>
        <v>27.31666666666662</v>
      </c>
      <c r="D313" s="54">
        <f t="shared" si="56"/>
        <v>0.10000000000001563</v>
      </c>
      <c r="E313">
        <v>29.5</v>
      </c>
      <c r="F313" s="31">
        <f>SUM($E$13:E313)</f>
        <v>7625.5</v>
      </c>
      <c r="G313" s="52">
        <f t="shared" si="57"/>
        <v>7.6254999999999997</v>
      </c>
      <c r="H313" s="54">
        <f t="shared" si="45"/>
        <v>1.4625833333333333</v>
      </c>
      <c r="I313" s="87">
        <f t="shared" si="53"/>
        <v>-9.8333333333317981E-6</v>
      </c>
      <c r="J313" s="54">
        <f t="shared" si="58"/>
        <v>0.58999999999990782</v>
      </c>
      <c r="K313" s="54">
        <f t="shared" si="55"/>
        <v>0.87258333333342553</v>
      </c>
      <c r="L313" s="58"/>
      <c r="M313" s="59"/>
      <c r="N313" s="56">
        <f t="shared" si="59"/>
        <v>39.952901388888819</v>
      </c>
      <c r="O313" s="56">
        <f t="shared" si="60"/>
        <v>8.7258333333356197E-2</v>
      </c>
      <c r="P313" s="56">
        <f>SUM($O$13:O313)</f>
        <v>24.701901388888821</v>
      </c>
      <c r="Q313" s="56">
        <f t="shared" si="61"/>
        <v>15.250999999999998</v>
      </c>
    </row>
    <row r="314" spans="1:17" x14ac:dyDescent="0.35">
      <c r="A314" s="63">
        <v>0.40620370370370368</v>
      </c>
      <c r="B314" s="81">
        <f t="shared" si="52"/>
        <v>1644.9999999999982</v>
      </c>
      <c r="C314" s="54">
        <f t="shared" si="51"/>
        <v>27.416666666666636</v>
      </c>
      <c r="D314" s="54">
        <f t="shared" si="56"/>
        <v>0.10000000000001563</v>
      </c>
      <c r="E314">
        <v>28</v>
      </c>
      <c r="F314" s="31">
        <f>SUM($E$13:E314)</f>
        <v>7653.5</v>
      </c>
      <c r="G314" s="52">
        <f t="shared" si="57"/>
        <v>7.6535000000000002</v>
      </c>
      <c r="H314" s="54">
        <f t="shared" ref="H314:H377" si="62">IF($C$4=$C$5,$D$5,IF($C$4=$C$6,$D$6,IF($C$4=$C$7,$D$7,$D$8)))</f>
        <v>1.4625833333333333</v>
      </c>
      <c r="I314" s="87">
        <f t="shared" si="53"/>
        <v>-9.333333333331874E-6</v>
      </c>
      <c r="J314" s="54">
        <f t="shared" si="58"/>
        <v>0.55999999999991246</v>
      </c>
      <c r="K314" s="54">
        <f t="shared" si="55"/>
        <v>0.90258333333342089</v>
      </c>
      <c r="L314" s="58"/>
      <c r="M314" s="59"/>
      <c r="N314" s="56">
        <f t="shared" si="59"/>
        <v>40.099159722222176</v>
      </c>
      <c r="O314" s="56">
        <f t="shared" si="60"/>
        <v>9.02583333333562E-2</v>
      </c>
      <c r="P314" s="56">
        <f>SUM($O$13:O314)</f>
        <v>24.792159722222177</v>
      </c>
      <c r="Q314" s="56">
        <f t="shared" si="61"/>
        <v>15.306999999999999</v>
      </c>
    </row>
    <row r="315" spans="1:17" x14ac:dyDescent="0.35">
      <c r="A315" s="63">
        <v>0.40626157407407404</v>
      </c>
      <c r="B315" s="81">
        <f t="shared" si="52"/>
        <v>1649.9999999999957</v>
      </c>
      <c r="C315" s="54">
        <f t="shared" si="51"/>
        <v>27.499999999999929</v>
      </c>
      <c r="D315" s="54">
        <f t="shared" si="56"/>
        <v>8.3333333333293069E-2</v>
      </c>
      <c r="E315">
        <v>31</v>
      </c>
      <c r="F315" s="31">
        <f>SUM($E$13:E315)</f>
        <v>7684.5</v>
      </c>
      <c r="G315" s="52">
        <f t="shared" si="57"/>
        <v>7.6844999999999999</v>
      </c>
      <c r="H315" s="54">
        <f t="shared" si="62"/>
        <v>1.4625833333333333</v>
      </c>
      <c r="I315" s="87">
        <f t="shared" si="53"/>
        <v>-1.2400000000005992E-5</v>
      </c>
      <c r="J315" s="54">
        <f t="shared" si="58"/>
        <v>0.74400000000035948</v>
      </c>
      <c r="K315" s="54">
        <f t="shared" si="55"/>
        <v>0.71858333333297386</v>
      </c>
      <c r="L315" s="58"/>
      <c r="M315" s="59"/>
      <c r="N315" s="56">
        <f t="shared" si="59"/>
        <v>40.221041666666565</v>
      </c>
      <c r="O315" s="56">
        <f t="shared" si="60"/>
        <v>5.9881944444385556E-2</v>
      </c>
      <c r="P315" s="56">
        <f>SUM($O$13:O315)</f>
        <v>24.852041666666562</v>
      </c>
      <c r="Q315" s="56">
        <f t="shared" si="61"/>
        <v>15.369000000000003</v>
      </c>
    </row>
    <row r="316" spans="1:17" x14ac:dyDescent="0.35">
      <c r="A316" s="63">
        <v>0.40633101851851849</v>
      </c>
      <c r="B316" s="81">
        <f t="shared" si="52"/>
        <v>1655.9999999999966</v>
      </c>
      <c r="C316" s="54">
        <f t="shared" si="51"/>
        <v>27.599999999999945</v>
      </c>
      <c r="D316" s="54">
        <f t="shared" si="56"/>
        <v>0.10000000000001563</v>
      </c>
      <c r="E316">
        <v>36.5</v>
      </c>
      <c r="F316" s="31">
        <f>SUM($E$13:E316)</f>
        <v>7721</v>
      </c>
      <c r="G316" s="52">
        <f t="shared" si="57"/>
        <v>7.7210000000000001</v>
      </c>
      <c r="H316" s="54">
        <f t="shared" si="62"/>
        <v>1.4625833333333333</v>
      </c>
      <c r="I316" s="87">
        <f t="shared" si="53"/>
        <v>-1.2166666666664766E-5</v>
      </c>
      <c r="J316" s="54">
        <f t="shared" si="58"/>
        <v>0.72999999999988585</v>
      </c>
      <c r="K316" s="54">
        <f t="shared" si="55"/>
        <v>0.7325833333334475</v>
      </c>
      <c r="L316" s="58"/>
      <c r="M316" s="59"/>
      <c r="N316" s="56">
        <f t="shared" si="59"/>
        <v>40.367299999999922</v>
      </c>
      <c r="O316" s="56">
        <f t="shared" si="60"/>
        <v>7.3258333333356199E-2</v>
      </c>
      <c r="P316" s="56">
        <f>SUM($O$13:O316)</f>
        <v>24.925299999999918</v>
      </c>
      <c r="Q316" s="56">
        <f t="shared" si="61"/>
        <v>15.442000000000004</v>
      </c>
    </row>
    <row r="317" spans="1:17" x14ac:dyDescent="0.35">
      <c r="A317" s="63">
        <v>0.40638888888888891</v>
      </c>
      <c r="B317" s="81">
        <f t="shared" si="52"/>
        <v>1661.0000000000007</v>
      </c>
      <c r="C317" s="54">
        <f t="shared" si="51"/>
        <v>27.683333333333344</v>
      </c>
      <c r="D317" s="54">
        <f t="shared" si="56"/>
        <v>8.3333333333399651E-2</v>
      </c>
      <c r="E317">
        <v>22</v>
      </c>
      <c r="F317" s="31">
        <f>SUM($E$13:E317)</f>
        <v>7743</v>
      </c>
      <c r="G317" s="52">
        <f t="shared" si="57"/>
        <v>7.7430000000000003</v>
      </c>
      <c r="H317" s="54">
        <f t="shared" si="62"/>
        <v>1.4625833333333333</v>
      </c>
      <c r="I317" s="87">
        <f t="shared" si="53"/>
        <v>-8.7999999999929972E-6</v>
      </c>
      <c r="J317" s="54">
        <f t="shared" si="58"/>
        <v>0.52799999999957981</v>
      </c>
      <c r="K317" s="54">
        <f t="shared" si="55"/>
        <v>0.93458333333375354</v>
      </c>
      <c r="L317" s="58"/>
      <c r="M317" s="59"/>
      <c r="N317" s="56">
        <f t="shared" si="59"/>
        <v>40.489181944444461</v>
      </c>
      <c r="O317" s="56">
        <f t="shared" si="60"/>
        <v>7.788194444454144E-2</v>
      </c>
      <c r="P317" s="56">
        <f>SUM($O$13:O317)</f>
        <v>25.00318194444446</v>
      </c>
      <c r="Q317" s="56">
        <f t="shared" si="61"/>
        <v>15.486000000000001</v>
      </c>
    </row>
    <row r="318" spans="1:17" x14ac:dyDescent="0.35">
      <c r="A318" s="63">
        <v>0.40644675925925927</v>
      </c>
      <c r="B318" s="81">
        <f t="shared" si="52"/>
        <v>1665.9999999999982</v>
      </c>
      <c r="C318" s="54">
        <f t="shared" si="51"/>
        <v>27.766666666666637</v>
      </c>
      <c r="D318" s="54">
        <f t="shared" si="56"/>
        <v>8.3333333333293069E-2</v>
      </c>
      <c r="E318">
        <v>27.5</v>
      </c>
      <c r="F318" s="31">
        <f>SUM($E$13:E318)</f>
        <v>7770.5</v>
      </c>
      <c r="G318" s="52">
        <f t="shared" si="57"/>
        <v>7.7705000000000002</v>
      </c>
      <c r="H318" s="54">
        <f t="shared" si="62"/>
        <v>1.4625833333333333</v>
      </c>
      <c r="I318" s="87">
        <f t="shared" si="53"/>
        <v>-1.1000000000005314E-5</v>
      </c>
      <c r="J318" s="54">
        <f t="shared" si="58"/>
        <v>0.66000000000031889</v>
      </c>
      <c r="K318" s="54">
        <f t="shared" si="55"/>
        <v>0.80258333333301446</v>
      </c>
      <c r="L318" s="58"/>
      <c r="M318" s="59"/>
      <c r="N318" s="56">
        <f t="shared" si="59"/>
        <v>40.611063888888843</v>
      </c>
      <c r="O318" s="56">
        <f t="shared" si="60"/>
        <v>6.6881944444385555E-2</v>
      </c>
      <c r="P318" s="56">
        <f>SUM($O$13:O318)</f>
        <v>25.070063888888846</v>
      </c>
      <c r="Q318" s="56">
        <f t="shared" si="61"/>
        <v>15.540999999999997</v>
      </c>
    </row>
    <row r="319" spans="1:17" x14ac:dyDescent="0.35">
      <c r="A319" s="63">
        <v>0.40650462962962958</v>
      </c>
      <c r="B319" s="81">
        <f t="shared" si="52"/>
        <v>1670.9999999999959</v>
      </c>
      <c r="C319" s="54">
        <f t="shared" si="51"/>
        <v>27.84999999999993</v>
      </c>
      <c r="D319" s="54">
        <f t="shared" si="56"/>
        <v>8.3333333333293069E-2</v>
      </c>
      <c r="E319">
        <v>27.5</v>
      </c>
      <c r="F319" s="31">
        <f>SUM($E$13:E319)</f>
        <v>7798</v>
      </c>
      <c r="G319" s="52">
        <f t="shared" si="57"/>
        <v>7.798</v>
      </c>
      <c r="H319" s="54">
        <f t="shared" si="62"/>
        <v>1.4625833333333333</v>
      </c>
      <c r="I319" s="87">
        <f t="shared" si="53"/>
        <v>-1.1000000000005314E-5</v>
      </c>
      <c r="J319" s="54">
        <f t="shared" si="58"/>
        <v>0.66000000000031889</v>
      </c>
      <c r="K319" s="54">
        <f t="shared" si="55"/>
        <v>0.80258333333301446</v>
      </c>
      <c r="L319" s="58"/>
      <c r="M319" s="59"/>
      <c r="N319" s="56">
        <f t="shared" si="59"/>
        <v>40.732945833333233</v>
      </c>
      <c r="O319" s="56">
        <f t="shared" si="60"/>
        <v>6.6881944444385555E-2</v>
      </c>
      <c r="P319" s="56">
        <f>SUM($O$13:O319)</f>
        <v>25.136945833333233</v>
      </c>
      <c r="Q319" s="56">
        <f t="shared" si="61"/>
        <v>15.596</v>
      </c>
    </row>
    <row r="320" spans="1:17" x14ac:dyDescent="0.35">
      <c r="A320" s="63">
        <v>0.40656249999999999</v>
      </c>
      <c r="B320" s="81">
        <f t="shared" si="52"/>
        <v>1675.9999999999998</v>
      </c>
      <c r="C320" s="54">
        <f t="shared" si="51"/>
        <v>27.93333333333333</v>
      </c>
      <c r="D320" s="54">
        <f t="shared" si="56"/>
        <v>8.3333333333399651E-2</v>
      </c>
      <c r="E320">
        <v>26.5</v>
      </c>
      <c r="F320" s="31">
        <f>SUM($E$13:E320)</f>
        <v>7824.5</v>
      </c>
      <c r="G320" s="52">
        <f t="shared" si="57"/>
        <v>7.8244999999999996</v>
      </c>
      <c r="H320" s="54">
        <f t="shared" si="62"/>
        <v>1.4625833333333333</v>
      </c>
      <c r="I320" s="87">
        <f t="shared" si="53"/>
        <v>-1.0599999999991564E-5</v>
      </c>
      <c r="J320" s="54">
        <f t="shared" si="58"/>
        <v>0.63599999999949386</v>
      </c>
      <c r="K320" s="54">
        <f t="shared" si="55"/>
        <v>0.82658333333383949</v>
      </c>
      <c r="L320" s="58"/>
      <c r="M320" s="59"/>
      <c r="N320" s="56">
        <f t="shared" si="59"/>
        <v>40.854827777777771</v>
      </c>
      <c r="O320" s="56">
        <f t="shared" si="60"/>
        <v>6.8881944444541446E-2</v>
      </c>
      <c r="P320" s="56">
        <f>SUM($O$13:O320)</f>
        <v>25.205827777777774</v>
      </c>
      <c r="Q320" s="56">
        <f t="shared" si="61"/>
        <v>15.648999999999997</v>
      </c>
    </row>
    <row r="321" spans="1:17" x14ac:dyDescent="0.35">
      <c r="A321" s="63">
        <v>0.40663194444444445</v>
      </c>
      <c r="B321" s="81">
        <f t="shared" si="52"/>
        <v>1682.0000000000007</v>
      </c>
      <c r="C321" s="54">
        <f t="shared" si="51"/>
        <v>28.033333333333346</v>
      </c>
      <c r="D321" s="54">
        <f t="shared" si="56"/>
        <v>0.10000000000001563</v>
      </c>
      <c r="E321">
        <v>29</v>
      </c>
      <c r="F321" s="31">
        <f>SUM($E$13:E321)</f>
        <v>7853.5</v>
      </c>
      <c r="G321" s="52">
        <f t="shared" si="57"/>
        <v>7.8535000000000004</v>
      </c>
      <c r="H321" s="54">
        <f t="shared" si="62"/>
        <v>1.4625833333333333</v>
      </c>
      <c r="I321" s="87">
        <f t="shared" si="53"/>
        <v>-9.6666666666651556E-6</v>
      </c>
      <c r="J321" s="54">
        <f t="shared" si="58"/>
        <v>0.57999999999990937</v>
      </c>
      <c r="K321" s="54">
        <f t="shared" si="55"/>
        <v>0.88258333333342398</v>
      </c>
      <c r="L321" s="58"/>
      <c r="M321" s="59"/>
      <c r="N321" s="56">
        <f t="shared" si="59"/>
        <v>41.001086111111128</v>
      </c>
      <c r="O321" s="56">
        <f t="shared" si="60"/>
        <v>8.8258333333356198E-2</v>
      </c>
      <c r="P321" s="56">
        <f>SUM($O$13:O321)</f>
        <v>25.294086111111131</v>
      </c>
      <c r="Q321" s="56">
        <f t="shared" si="61"/>
        <v>15.706999999999997</v>
      </c>
    </row>
    <row r="322" spans="1:17" x14ac:dyDescent="0.35">
      <c r="A322" s="63">
        <v>0.40668981481481481</v>
      </c>
      <c r="B322" s="81">
        <f t="shared" si="52"/>
        <v>1686.9999999999984</v>
      </c>
      <c r="C322" s="54">
        <f t="shared" si="51"/>
        <v>28.116666666666639</v>
      </c>
      <c r="D322" s="54">
        <f t="shared" si="56"/>
        <v>8.3333333333293069E-2</v>
      </c>
      <c r="E322">
        <v>27.5</v>
      </c>
      <c r="F322" s="31">
        <f>SUM($E$13:E322)</f>
        <v>7881</v>
      </c>
      <c r="G322" s="52">
        <f t="shared" si="57"/>
        <v>7.8810000000000002</v>
      </c>
      <c r="H322" s="54">
        <f t="shared" si="62"/>
        <v>1.4625833333333333</v>
      </c>
      <c r="I322" s="87">
        <f t="shared" si="53"/>
        <v>-1.1000000000005314E-5</v>
      </c>
      <c r="J322" s="54">
        <f t="shared" si="58"/>
        <v>0.66000000000031889</v>
      </c>
      <c r="K322" s="54">
        <f t="shared" si="55"/>
        <v>0.80258333333301446</v>
      </c>
      <c r="L322" s="58"/>
      <c r="M322" s="59"/>
      <c r="N322" s="56">
        <f t="shared" si="59"/>
        <v>41.122968055555518</v>
      </c>
      <c r="O322" s="56">
        <f t="shared" si="60"/>
        <v>6.6881944444385555E-2</v>
      </c>
      <c r="P322" s="56">
        <f>SUM($O$13:O322)</f>
        <v>25.360968055555517</v>
      </c>
      <c r="Q322" s="56">
        <f t="shared" si="61"/>
        <v>15.762</v>
      </c>
    </row>
    <row r="323" spans="1:17" x14ac:dyDescent="0.35">
      <c r="A323" s="63">
        <v>0.40674768518518517</v>
      </c>
      <c r="B323" s="81">
        <f t="shared" si="52"/>
        <v>1691.9999999999959</v>
      </c>
      <c r="C323" s="54">
        <f t="shared" si="51"/>
        <v>28.199999999999932</v>
      </c>
      <c r="D323" s="54">
        <f t="shared" si="56"/>
        <v>8.3333333333293069E-2</v>
      </c>
      <c r="E323">
        <v>30.5</v>
      </c>
      <c r="F323" s="31">
        <f>SUM($E$13:E323)</f>
        <v>7911.5</v>
      </c>
      <c r="G323" s="52">
        <f t="shared" si="57"/>
        <v>7.9115000000000002</v>
      </c>
      <c r="H323" s="54">
        <f t="shared" si="62"/>
        <v>1.4625833333333333</v>
      </c>
      <c r="I323" s="87">
        <f t="shared" si="53"/>
        <v>-1.2200000000005895E-5</v>
      </c>
      <c r="J323" s="54">
        <f t="shared" si="58"/>
        <v>0.7320000000003537</v>
      </c>
      <c r="K323" s="54">
        <f t="shared" si="55"/>
        <v>0.73058333333297965</v>
      </c>
      <c r="L323" s="58"/>
      <c r="M323" s="59"/>
      <c r="N323" s="56">
        <f t="shared" si="59"/>
        <v>41.2448499999999</v>
      </c>
      <c r="O323" s="56">
        <f t="shared" si="60"/>
        <v>6.0881944444385556E-2</v>
      </c>
      <c r="P323" s="56">
        <f>SUM($O$13:O323)</f>
        <v>25.421849999999903</v>
      </c>
      <c r="Q323" s="56">
        <f t="shared" si="61"/>
        <v>15.822999999999997</v>
      </c>
    </row>
    <row r="324" spans="1:17" x14ac:dyDescent="0.35">
      <c r="A324" s="63">
        <v>0.40681712962962963</v>
      </c>
      <c r="B324" s="81">
        <f t="shared" si="52"/>
        <v>1697.9999999999968</v>
      </c>
      <c r="C324" s="54">
        <f t="shared" si="51"/>
        <v>28.299999999999947</v>
      </c>
      <c r="D324" s="54">
        <f t="shared" si="56"/>
        <v>0.10000000000001563</v>
      </c>
      <c r="E324">
        <v>28.5</v>
      </c>
      <c r="F324" s="31">
        <f>SUM($E$13:E324)</f>
        <v>7940</v>
      </c>
      <c r="G324" s="52">
        <f t="shared" si="57"/>
        <v>7.94</v>
      </c>
      <c r="H324" s="54">
        <f t="shared" si="62"/>
        <v>1.4625833333333333</v>
      </c>
      <c r="I324" s="87">
        <f t="shared" si="53"/>
        <v>-9.4999999999985165E-6</v>
      </c>
      <c r="J324" s="54">
        <f t="shared" si="58"/>
        <v>0.56999999999991091</v>
      </c>
      <c r="K324" s="54">
        <f t="shared" si="55"/>
        <v>0.89258333333342244</v>
      </c>
      <c r="L324" s="58"/>
      <c r="M324" s="59"/>
      <c r="N324" s="56">
        <f t="shared" si="59"/>
        <v>41.391108333333257</v>
      </c>
      <c r="O324" s="56">
        <f t="shared" si="60"/>
        <v>8.9258333333356199E-2</v>
      </c>
      <c r="P324" s="56">
        <f>SUM($O$13:O324)</f>
        <v>25.511108333333258</v>
      </c>
      <c r="Q324" s="56">
        <f t="shared" si="61"/>
        <v>15.879999999999999</v>
      </c>
    </row>
    <row r="325" spans="1:17" x14ac:dyDescent="0.35">
      <c r="A325" s="63">
        <v>0.40687500000000004</v>
      </c>
      <c r="B325" s="81">
        <f t="shared" si="52"/>
        <v>1703.0000000000009</v>
      </c>
      <c r="C325" s="54">
        <f t="shared" si="51"/>
        <v>28.383333333333347</v>
      </c>
      <c r="D325" s="54">
        <f t="shared" si="56"/>
        <v>8.3333333333399651E-2</v>
      </c>
      <c r="E325">
        <v>29.5</v>
      </c>
      <c r="F325" s="31">
        <f>SUM($E$13:E325)</f>
        <v>7969.5</v>
      </c>
      <c r="G325" s="52">
        <f t="shared" si="57"/>
        <v>7.9695</v>
      </c>
      <c r="H325" s="54">
        <f t="shared" si="62"/>
        <v>1.4625833333333333</v>
      </c>
      <c r="I325" s="87">
        <f t="shared" si="53"/>
        <v>-1.1799999999990609E-5</v>
      </c>
      <c r="J325" s="54">
        <f t="shared" si="58"/>
        <v>0.70799999999943652</v>
      </c>
      <c r="K325" s="54">
        <f t="shared" si="55"/>
        <v>0.75458333333389682</v>
      </c>
      <c r="L325" s="58"/>
      <c r="M325" s="59"/>
      <c r="N325" s="56">
        <f t="shared" si="59"/>
        <v>41.512990277777796</v>
      </c>
      <c r="O325" s="56">
        <f t="shared" si="60"/>
        <v>6.288194444454144E-2</v>
      </c>
      <c r="P325" s="56">
        <f>SUM($O$13:O325)</f>
        <v>25.573990277777799</v>
      </c>
      <c r="Q325" s="56">
        <f t="shared" si="61"/>
        <v>15.938999999999997</v>
      </c>
    </row>
    <row r="326" spans="1:17" x14ac:dyDescent="0.35">
      <c r="A326" s="63">
        <v>0.40693287037037035</v>
      </c>
      <c r="B326" s="81">
        <f t="shared" si="52"/>
        <v>1707.9999999999984</v>
      </c>
      <c r="C326" s="54">
        <f t="shared" si="51"/>
        <v>28.46666666666664</v>
      </c>
      <c r="D326" s="54">
        <f t="shared" si="56"/>
        <v>8.3333333333293069E-2</v>
      </c>
      <c r="E326">
        <v>27.5</v>
      </c>
      <c r="F326" s="31">
        <f>SUM($E$13:E326)</f>
        <v>7997</v>
      </c>
      <c r="G326" s="52">
        <f t="shared" si="57"/>
        <v>7.9969999999999999</v>
      </c>
      <c r="H326" s="54">
        <f t="shared" si="62"/>
        <v>1.4625833333333333</v>
      </c>
      <c r="I326" s="87">
        <f t="shared" si="53"/>
        <v>-1.1000000000005314E-5</v>
      </c>
      <c r="J326" s="54">
        <f t="shared" si="58"/>
        <v>0.66000000000031889</v>
      </c>
      <c r="K326" s="54">
        <f t="shared" si="55"/>
        <v>0.80258333333301446</v>
      </c>
      <c r="L326" s="58"/>
      <c r="M326" s="59"/>
      <c r="N326" s="56">
        <f t="shared" si="59"/>
        <v>41.634872222222185</v>
      </c>
      <c r="O326" s="56">
        <f t="shared" si="60"/>
        <v>6.6881944444385555E-2</v>
      </c>
      <c r="P326" s="56">
        <f>SUM($O$13:O326)</f>
        <v>25.640872222222185</v>
      </c>
      <c r="Q326" s="56">
        <f t="shared" si="61"/>
        <v>15.994</v>
      </c>
    </row>
    <row r="327" spans="1:17" x14ac:dyDescent="0.35">
      <c r="A327" s="63">
        <v>0.4070023148148148</v>
      </c>
      <c r="B327" s="81">
        <f t="shared" si="52"/>
        <v>1713.9999999999993</v>
      </c>
      <c r="C327" s="54">
        <f t="shared" si="51"/>
        <v>28.566666666666656</v>
      </c>
      <c r="D327" s="54">
        <f t="shared" si="56"/>
        <v>0.10000000000001563</v>
      </c>
      <c r="E327">
        <v>29</v>
      </c>
      <c r="F327" s="31">
        <f>SUM($E$13:E327)</f>
        <v>8026</v>
      </c>
      <c r="G327" s="52">
        <f t="shared" si="57"/>
        <v>8.0259999999999998</v>
      </c>
      <c r="H327" s="54">
        <f t="shared" si="62"/>
        <v>1.4625833333333333</v>
      </c>
      <c r="I327" s="87">
        <f t="shared" si="53"/>
        <v>-9.6666666666651556E-6</v>
      </c>
      <c r="J327" s="54">
        <f t="shared" si="58"/>
        <v>0.57999999999990937</v>
      </c>
      <c r="K327" s="54">
        <f t="shared" si="55"/>
        <v>0.88258333333342398</v>
      </c>
      <c r="L327" s="58"/>
      <c r="M327" s="59"/>
      <c r="N327" s="56">
        <f t="shared" si="59"/>
        <v>41.781130555555542</v>
      </c>
      <c r="O327" s="56">
        <f t="shared" si="60"/>
        <v>8.8258333333356198E-2</v>
      </c>
      <c r="P327" s="56">
        <f>SUM($O$13:O327)</f>
        <v>25.729130555555543</v>
      </c>
      <c r="Q327" s="56">
        <f t="shared" si="61"/>
        <v>16.052</v>
      </c>
    </row>
    <row r="328" spans="1:17" x14ac:dyDescent="0.35">
      <c r="A328" s="63">
        <v>0.40706018518518516</v>
      </c>
      <c r="B328" s="81">
        <f t="shared" si="52"/>
        <v>1718.9999999999968</v>
      </c>
      <c r="C328" s="54">
        <f t="shared" si="51"/>
        <v>28.649999999999949</v>
      </c>
      <c r="D328" s="54">
        <f t="shared" si="56"/>
        <v>8.3333333333293069E-2</v>
      </c>
      <c r="E328">
        <v>33</v>
      </c>
      <c r="F328" s="31">
        <f>SUM($E$13:E328)</f>
        <v>8059</v>
      </c>
      <c r="G328" s="52">
        <f t="shared" si="57"/>
        <v>8.0589999999999993</v>
      </c>
      <c r="H328" s="54">
        <f t="shared" si="62"/>
        <v>1.4625833333333333</v>
      </c>
      <c r="I328" s="87">
        <f t="shared" si="53"/>
        <v>-1.3200000000006375E-5</v>
      </c>
      <c r="J328" s="54">
        <f t="shared" si="58"/>
        <v>0.79200000000038262</v>
      </c>
      <c r="K328" s="54">
        <f t="shared" si="55"/>
        <v>0.67058333333295073</v>
      </c>
      <c r="L328" s="58"/>
      <c r="M328" s="59"/>
      <c r="N328" s="56">
        <f t="shared" si="59"/>
        <v>41.903012499999925</v>
      </c>
      <c r="O328" s="56">
        <f t="shared" si="60"/>
        <v>5.5881944444385559E-2</v>
      </c>
      <c r="P328" s="56">
        <f>SUM($O$13:O328)</f>
        <v>25.78501249999993</v>
      </c>
      <c r="Q328" s="56">
        <f t="shared" si="61"/>
        <v>16.117999999999995</v>
      </c>
    </row>
    <row r="329" spans="1:17" x14ac:dyDescent="0.35">
      <c r="A329" s="63">
        <v>0.40711805555555558</v>
      </c>
      <c r="B329" s="81">
        <f t="shared" si="52"/>
        <v>1724.0000000000009</v>
      </c>
      <c r="C329" s="54">
        <f t="shared" si="51"/>
        <v>28.733333333333348</v>
      </c>
      <c r="D329" s="54">
        <f t="shared" si="56"/>
        <v>8.3333333333399651E-2</v>
      </c>
      <c r="E329">
        <v>32.5</v>
      </c>
      <c r="F329" s="31">
        <f>SUM($E$13:E329)</f>
        <v>8091.5</v>
      </c>
      <c r="G329" s="52">
        <f t="shared" si="57"/>
        <v>8.0914999999999999</v>
      </c>
      <c r="H329" s="54">
        <f t="shared" si="62"/>
        <v>1.4625833333333333</v>
      </c>
      <c r="I329" s="87">
        <f t="shared" si="53"/>
        <v>-1.2999999999989655E-5</v>
      </c>
      <c r="J329" s="54">
        <f t="shared" si="58"/>
        <v>0.7799999999993793</v>
      </c>
      <c r="K329" s="54">
        <f t="shared" si="55"/>
        <v>0.68258333333395405</v>
      </c>
      <c r="L329" s="58"/>
      <c r="M329" s="59"/>
      <c r="N329" s="56">
        <f t="shared" si="59"/>
        <v>42.02489444444447</v>
      </c>
      <c r="O329" s="56">
        <f t="shared" si="60"/>
        <v>5.6881944444541435E-2</v>
      </c>
      <c r="P329" s="56">
        <f>SUM($O$13:O329)</f>
        <v>25.84189444444447</v>
      </c>
      <c r="Q329" s="56">
        <f t="shared" si="61"/>
        <v>16.183</v>
      </c>
    </row>
    <row r="330" spans="1:17" x14ac:dyDescent="0.35">
      <c r="A330" s="63">
        <v>0.40717592592592594</v>
      </c>
      <c r="B330" s="81">
        <f t="shared" si="52"/>
        <v>1728.9999999999984</v>
      </c>
      <c r="C330" s="54">
        <f t="shared" si="51"/>
        <v>28.816666666666642</v>
      </c>
      <c r="D330" s="54">
        <f t="shared" si="56"/>
        <v>8.3333333333293069E-2</v>
      </c>
      <c r="E330">
        <v>31</v>
      </c>
      <c r="F330" s="31">
        <f>SUM($E$13:E330)</f>
        <v>8122.5</v>
      </c>
      <c r="G330" s="52">
        <f t="shared" si="57"/>
        <v>8.1225000000000005</v>
      </c>
      <c r="H330" s="54">
        <f t="shared" si="62"/>
        <v>1.4625833333333333</v>
      </c>
      <c r="I330" s="87">
        <f t="shared" si="53"/>
        <v>-1.2400000000005992E-5</v>
      </c>
      <c r="J330" s="54">
        <f t="shared" si="58"/>
        <v>0.74400000000035948</v>
      </c>
      <c r="K330" s="54">
        <f t="shared" si="55"/>
        <v>0.71858333333297386</v>
      </c>
      <c r="L330" s="58"/>
      <c r="M330" s="59"/>
      <c r="N330" s="56">
        <f t="shared" si="59"/>
        <v>42.146776388888853</v>
      </c>
      <c r="O330" s="56">
        <f t="shared" si="60"/>
        <v>5.9881944444385556E-2</v>
      </c>
      <c r="P330" s="56">
        <f>SUM($O$13:O330)</f>
        <v>25.901776388888855</v>
      </c>
      <c r="Q330" s="56">
        <f t="shared" si="61"/>
        <v>16.244999999999997</v>
      </c>
    </row>
    <row r="331" spans="1:17" x14ac:dyDescent="0.35">
      <c r="A331" s="63">
        <v>0.4072453703703704</v>
      </c>
      <c r="B331" s="81">
        <f t="shared" si="52"/>
        <v>1734.9999999999995</v>
      </c>
      <c r="C331" s="54">
        <f t="shared" si="51"/>
        <v>28.916666666666657</v>
      </c>
      <c r="D331" s="54">
        <f t="shared" si="56"/>
        <v>0.10000000000001563</v>
      </c>
      <c r="E331">
        <v>31</v>
      </c>
      <c r="F331" s="31">
        <f>SUM($E$13:E331)</f>
        <v>8153.5</v>
      </c>
      <c r="G331" s="52">
        <f t="shared" si="57"/>
        <v>8.1534999999999993</v>
      </c>
      <c r="H331" s="54">
        <f t="shared" si="62"/>
        <v>1.4625833333333333</v>
      </c>
      <c r="I331" s="87">
        <f t="shared" si="53"/>
        <v>-1.0333333333331717E-5</v>
      </c>
      <c r="J331" s="54">
        <f t="shared" si="58"/>
        <v>0.61999999999990307</v>
      </c>
      <c r="K331" s="54">
        <f t="shared" si="55"/>
        <v>0.84258333333343027</v>
      </c>
      <c r="L331" s="58"/>
      <c r="M331" s="59"/>
      <c r="N331" s="56">
        <f t="shared" si="59"/>
        <v>42.29303472222221</v>
      </c>
      <c r="O331" s="56">
        <f t="shared" si="60"/>
        <v>8.4258333333356195E-2</v>
      </c>
      <c r="P331" s="56">
        <f>SUM($O$13:O331)</f>
        <v>25.986034722222211</v>
      </c>
      <c r="Q331" s="56">
        <f t="shared" si="61"/>
        <v>16.306999999999999</v>
      </c>
    </row>
    <row r="332" spans="1:17" x14ac:dyDescent="0.35">
      <c r="A332" s="63">
        <v>0.4073032407407407</v>
      </c>
      <c r="B332" s="81">
        <f t="shared" si="52"/>
        <v>1739.999999999997</v>
      </c>
      <c r="C332" s="54">
        <f t="shared" si="51"/>
        <v>28.99999999999995</v>
      </c>
      <c r="D332" s="54">
        <f t="shared" si="56"/>
        <v>8.3333333333293069E-2</v>
      </c>
      <c r="E332">
        <v>31</v>
      </c>
      <c r="F332" s="31">
        <f>SUM($E$13:E332)</f>
        <v>8184.5</v>
      </c>
      <c r="G332" s="52">
        <f t="shared" si="57"/>
        <v>8.1844999999999999</v>
      </c>
      <c r="H332" s="54">
        <f t="shared" si="62"/>
        <v>1.4625833333333333</v>
      </c>
      <c r="I332" s="87">
        <f t="shared" si="53"/>
        <v>-1.2400000000005992E-5</v>
      </c>
      <c r="J332" s="54">
        <f t="shared" si="58"/>
        <v>0.74400000000035948</v>
      </c>
      <c r="K332" s="54">
        <f t="shared" si="55"/>
        <v>0.71858333333297386</v>
      </c>
      <c r="L332" s="58"/>
      <c r="M332" s="59"/>
      <c r="N332" s="56">
        <f t="shared" si="59"/>
        <v>42.414916666666592</v>
      </c>
      <c r="O332" s="56">
        <f t="shared" si="60"/>
        <v>5.9881944444385556E-2</v>
      </c>
      <c r="P332" s="56">
        <f>SUM($O$13:O332)</f>
        <v>26.045916666666596</v>
      </c>
      <c r="Q332" s="56">
        <f t="shared" si="61"/>
        <v>16.368999999999996</v>
      </c>
    </row>
    <row r="333" spans="1:17" x14ac:dyDescent="0.35">
      <c r="A333" s="63">
        <v>0.40736111111111112</v>
      </c>
      <c r="B333" s="81">
        <f t="shared" si="52"/>
        <v>1745.0000000000009</v>
      </c>
      <c r="C333" s="54">
        <f t="shared" ref="C333:C396" si="63">(A333*24-$A$13*24)*60</f>
        <v>29.08333333333335</v>
      </c>
      <c r="D333" s="54">
        <f t="shared" si="56"/>
        <v>8.3333333333399651E-2</v>
      </c>
      <c r="E333">
        <v>32.5</v>
      </c>
      <c r="F333" s="31">
        <f>SUM($E$13:E333)</f>
        <v>8217</v>
      </c>
      <c r="G333" s="52">
        <f t="shared" si="57"/>
        <v>8.2170000000000005</v>
      </c>
      <c r="H333" s="54">
        <f t="shared" si="62"/>
        <v>1.4625833333333333</v>
      </c>
      <c r="I333" s="87">
        <f t="shared" si="53"/>
        <v>-1.2999999999989655E-5</v>
      </c>
      <c r="J333" s="54">
        <f t="shared" si="58"/>
        <v>0.7799999999993793</v>
      </c>
      <c r="K333" s="54">
        <f t="shared" si="55"/>
        <v>0.68258333333395405</v>
      </c>
      <c r="L333" s="58"/>
      <c r="M333" s="59"/>
      <c r="N333" s="56">
        <f t="shared" si="59"/>
        <v>42.536798611111138</v>
      </c>
      <c r="O333" s="56">
        <f t="shared" si="60"/>
        <v>5.6881944444541435E-2</v>
      </c>
      <c r="P333" s="56">
        <f>SUM($O$13:O333)</f>
        <v>26.102798611111137</v>
      </c>
      <c r="Q333" s="56">
        <f t="shared" si="61"/>
        <v>16.434000000000001</v>
      </c>
    </row>
    <row r="334" spans="1:17" x14ac:dyDescent="0.35">
      <c r="A334" s="63">
        <v>0.40741898148148148</v>
      </c>
      <c r="B334" s="81">
        <f t="shared" ref="B334:B397" si="64">C334*60</f>
        <v>1749.9999999999986</v>
      </c>
      <c r="C334" s="54">
        <f t="shared" si="63"/>
        <v>29.166666666666643</v>
      </c>
      <c r="D334" s="54">
        <f t="shared" si="56"/>
        <v>8.3333333333293069E-2</v>
      </c>
      <c r="E334">
        <v>24</v>
      </c>
      <c r="F334" s="31">
        <f>SUM($E$13:E334)</f>
        <v>8241</v>
      </c>
      <c r="G334" s="52">
        <f t="shared" si="57"/>
        <v>8.2409999999999997</v>
      </c>
      <c r="H334" s="54">
        <f t="shared" si="62"/>
        <v>1.4625833333333333</v>
      </c>
      <c r="I334" s="87">
        <f t="shared" ref="I334:I397" si="65">-J334/1000/60</f>
        <v>-9.6000000000046396E-6</v>
      </c>
      <c r="J334" s="54">
        <f t="shared" si="58"/>
        <v>0.57600000000027829</v>
      </c>
      <c r="K334" s="54">
        <f t="shared" si="55"/>
        <v>0.88658333333305506</v>
      </c>
      <c r="L334" s="58"/>
      <c r="M334" s="59"/>
      <c r="N334" s="56">
        <f t="shared" si="59"/>
        <v>42.65868055555552</v>
      </c>
      <c r="O334" s="56">
        <f t="shared" si="60"/>
        <v>7.3881944444385561E-2</v>
      </c>
      <c r="P334" s="56">
        <f>SUM($O$13:O334)</f>
        <v>26.176680555555521</v>
      </c>
      <c r="Q334" s="56">
        <f t="shared" si="61"/>
        <v>16.481999999999999</v>
      </c>
    </row>
    <row r="335" spans="1:17" x14ac:dyDescent="0.35">
      <c r="A335" s="63">
        <v>0.40748842592592593</v>
      </c>
      <c r="B335" s="81">
        <f t="shared" si="64"/>
        <v>1755.9999999999995</v>
      </c>
      <c r="C335" s="54">
        <f t="shared" si="63"/>
        <v>29.266666666666659</v>
      </c>
      <c r="D335" s="54">
        <f t="shared" si="56"/>
        <v>0.10000000000001563</v>
      </c>
      <c r="E335">
        <v>32</v>
      </c>
      <c r="F335" s="31">
        <f>SUM($E$13:E335)</f>
        <v>8273</v>
      </c>
      <c r="G335" s="52">
        <f t="shared" si="57"/>
        <v>8.2729999999999997</v>
      </c>
      <c r="H335" s="54">
        <f t="shared" si="62"/>
        <v>1.4625833333333333</v>
      </c>
      <c r="I335" s="87">
        <f t="shared" si="65"/>
        <v>-1.0666666666665E-5</v>
      </c>
      <c r="J335" s="54">
        <f t="shared" si="58"/>
        <v>0.63999999999989998</v>
      </c>
      <c r="K335" s="54">
        <f t="shared" ref="K335:K398" si="66">H335-J335</f>
        <v>0.82258333333343336</v>
      </c>
      <c r="L335" s="58"/>
      <c r="M335" s="59"/>
      <c r="N335" s="56">
        <f t="shared" si="59"/>
        <v>42.804938888888877</v>
      </c>
      <c r="O335" s="56">
        <f t="shared" si="60"/>
        <v>8.2258333333356193E-2</v>
      </c>
      <c r="P335" s="56">
        <f>SUM($O$13:O335)</f>
        <v>26.258938888888878</v>
      </c>
      <c r="Q335" s="56">
        <f t="shared" si="61"/>
        <v>16.545999999999999</v>
      </c>
    </row>
    <row r="336" spans="1:17" x14ac:dyDescent="0.35">
      <c r="A336" s="63">
        <v>0.40756944444444443</v>
      </c>
      <c r="B336" s="81">
        <f t="shared" si="64"/>
        <v>1762.9999999999975</v>
      </c>
      <c r="C336" s="54">
        <f t="shared" si="63"/>
        <v>29.38333333333329</v>
      </c>
      <c r="D336" s="54">
        <f t="shared" si="56"/>
        <v>0.11666666666663161</v>
      </c>
      <c r="E336">
        <v>47.5</v>
      </c>
      <c r="F336" s="31">
        <f>SUM($E$13:E336)</f>
        <v>8320.5</v>
      </c>
      <c r="G336" s="52">
        <f t="shared" si="57"/>
        <v>8.3204999999999991</v>
      </c>
      <c r="H336" s="54">
        <f t="shared" si="62"/>
        <v>1.4625833333333333</v>
      </c>
      <c r="I336" s="87">
        <f t="shared" si="65"/>
        <v>-1.3571428571432648E-5</v>
      </c>
      <c r="J336" s="54">
        <f t="shared" si="58"/>
        <v>0.81428571428595897</v>
      </c>
      <c r="K336" s="54">
        <f t="shared" si="66"/>
        <v>0.64829761904737437</v>
      </c>
      <c r="L336" s="58"/>
      <c r="M336" s="59"/>
      <c r="N336" s="56">
        <f t="shared" si="59"/>
        <v>42.975573611111045</v>
      </c>
      <c r="O336" s="56">
        <f t="shared" si="60"/>
        <v>7.563472222217095E-2</v>
      </c>
      <c r="P336" s="56">
        <f>SUM($O$13:O336)</f>
        <v>26.33457361111105</v>
      </c>
      <c r="Q336" s="56">
        <f t="shared" si="61"/>
        <v>16.640999999999995</v>
      </c>
    </row>
    <row r="337" spans="1:17" x14ac:dyDescent="0.35">
      <c r="A337" s="63">
        <v>0.40762731481481485</v>
      </c>
      <c r="B337" s="81">
        <f t="shared" si="64"/>
        <v>1768.0000000000014</v>
      </c>
      <c r="C337" s="54">
        <f t="shared" si="63"/>
        <v>29.46666666666669</v>
      </c>
      <c r="D337" s="54">
        <f t="shared" si="56"/>
        <v>8.3333333333399651E-2</v>
      </c>
      <c r="E337">
        <v>25.5</v>
      </c>
      <c r="F337" s="31">
        <f>SUM($E$13:E337)</f>
        <v>8346</v>
      </c>
      <c r="G337" s="52">
        <f t="shared" si="57"/>
        <v>8.3460000000000001</v>
      </c>
      <c r="H337" s="54">
        <f t="shared" si="62"/>
        <v>1.4625833333333333</v>
      </c>
      <c r="I337" s="87">
        <f t="shared" si="65"/>
        <v>-1.0199999999991881E-5</v>
      </c>
      <c r="J337" s="54">
        <f t="shared" si="58"/>
        <v>0.61199999999951293</v>
      </c>
      <c r="K337" s="54">
        <f t="shared" si="66"/>
        <v>0.85058333333382041</v>
      </c>
      <c r="L337" s="58"/>
      <c r="M337" s="59"/>
      <c r="N337" s="56">
        <f t="shared" si="59"/>
        <v>43.097455555555591</v>
      </c>
      <c r="O337" s="56">
        <f t="shared" si="60"/>
        <v>7.0881944444541448E-2</v>
      </c>
      <c r="P337" s="56">
        <f>SUM($O$13:O337)</f>
        <v>26.405455555555591</v>
      </c>
      <c r="Q337" s="56">
        <f t="shared" si="61"/>
        <v>16.692</v>
      </c>
    </row>
    <row r="338" spans="1:17" x14ac:dyDescent="0.35">
      <c r="A338" s="63">
        <v>0.40768518518518521</v>
      </c>
      <c r="B338" s="81">
        <f t="shared" si="64"/>
        <v>1772.9999999999991</v>
      </c>
      <c r="C338" s="54">
        <f t="shared" si="63"/>
        <v>29.549999999999983</v>
      </c>
      <c r="D338" s="54">
        <f t="shared" si="56"/>
        <v>8.3333333333293069E-2</v>
      </c>
      <c r="E338">
        <v>30.5</v>
      </c>
      <c r="F338" s="31">
        <f>SUM($E$13:E338)</f>
        <v>8376.5</v>
      </c>
      <c r="G338" s="52">
        <f t="shared" si="57"/>
        <v>8.3765000000000001</v>
      </c>
      <c r="H338" s="54">
        <f t="shared" si="62"/>
        <v>1.4625833333333333</v>
      </c>
      <c r="I338" s="87">
        <f t="shared" si="65"/>
        <v>-1.2200000000005895E-5</v>
      </c>
      <c r="J338" s="54">
        <f t="shared" si="58"/>
        <v>0.7320000000003537</v>
      </c>
      <c r="K338" s="54">
        <f t="shared" si="66"/>
        <v>0.73058333333297965</v>
      </c>
      <c r="L338" s="58"/>
      <c r="M338" s="59"/>
      <c r="N338" s="56">
        <f t="shared" si="59"/>
        <v>43.219337499999973</v>
      </c>
      <c r="O338" s="56">
        <f t="shared" si="60"/>
        <v>6.0881944444385556E-2</v>
      </c>
      <c r="P338" s="56">
        <f>SUM($O$13:O338)</f>
        <v>26.466337499999977</v>
      </c>
      <c r="Q338" s="56">
        <f t="shared" si="61"/>
        <v>16.752999999999997</v>
      </c>
    </row>
    <row r="339" spans="1:17" x14ac:dyDescent="0.35">
      <c r="A339" s="63">
        <v>0.40775462962962966</v>
      </c>
      <c r="B339" s="81">
        <f t="shared" si="64"/>
        <v>1779</v>
      </c>
      <c r="C339" s="54">
        <f t="shared" si="63"/>
        <v>29.65</v>
      </c>
      <c r="D339" s="54">
        <f t="shared" si="56"/>
        <v>0.10000000000001563</v>
      </c>
      <c r="E339">
        <v>37.5</v>
      </c>
      <c r="F339" s="31">
        <f>SUM($E$13:E339)</f>
        <v>8414</v>
      </c>
      <c r="G339" s="52">
        <f t="shared" si="57"/>
        <v>8.4139999999999997</v>
      </c>
      <c r="H339" s="54">
        <f t="shared" si="62"/>
        <v>1.4625833333333333</v>
      </c>
      <c r="I339" s="87">
        <f t="shared" si="65"/>
        <v>-1.2499999999998047E-5</v>
      </c>
      <c r="J339" s="54">
        <f t="shared" si="58"/>
        <v>0.74999999999988276</v>
      </c>
      <c r="K339" s="54">
        <f t="shared" si="66"/>
        <v>0.71258333333345059</v>
      </c>
      <c r="L339" s="67">
        <f>AVERAGE(K315:K340)</f>
        <v>0.78072619047617553</v>
      </c>
      <c r="M339" s="68">
        <f>AVERAGE(Q365:Q376)</f>
        <v>18.739333333333331</v>
      </c>
      <c r="N339" s="56">
        <f t="shared" si="59"/>
        <v>43.36559583333333</v>
      </c>
      <c r="O339" s="56">
        <f t="shared" si="60"/>
        <v>7.1258333333356197E-2</v>
      </c>
      <c r="P339" s="56">
        <f>SUM($O$13:O339)</f>
        <v>26.537595833333334</v>
      </c>
      <c r="Q339" s="56">
        <f t="shared" si="61"/>
        <v>16.827999999999996</v>
      </c>
    </row>
    <row r="340" spans="1:17" x14ac:dyDescent="0.35">
      <c r="A340" s="63">
        <v>0.40781249999999997</v>
      </c>
      <c r="B340" s="81">
        <f t="shared" si="64"/>
        <v>1783.9999999999975</v>
      </c>
      <c r="C340" s="54">
        <f t="shared" si="63"/>
        <v>29.733333333333292</v>
      </c>
      <c r="D340" s="54">
        <f t="shared" ref="D340:D403" si="67">(A340*24-A339*24)*60</f>
        <v>8.3333333333293069E-2</v>
      </c>
      <c r="E340">
        <v>29</v>
      </c>
      <c r="F340" s="31">
        <f>SUM($E$13:E340)</f>
        <v>8443</v>
      </c>
      <c r="G340" s="52">
        <f t="shared" ref="G340:G403" si="68">F340/1000</f>
        <v>8.4429999999999996</v>
      </c>
      <c r="H340" s="54">
        <f t="shared" si="62"/>
        <v>1.4625833333333333</v>
      </c>
      <c r="I340" s="87">
        <f t="shared" si="65"/>
        <v>-1.1600000000005603E-5</v>
      </c>
      <c r="J340" s="54">
        <f t="shared" ref="J340:J403" si="69">2*E340/(1000*D340*1)</f>
        <v>0.69600000000033624</v>
      </c>
      <c r="K340" s="54">
        <f t="shared" si="66"/>
        <v>0.76658333333299711</v>
      </c>
      <c r="L340" s="58"/>
      <c r="M340" s="59"/>
      <c r="N340" s="56">
        <f t="shared" ref="N340:N403" si="70">C340*H340</f>
        <v>43.48747777777772</v>
      </c>
      <c r="O340" s="56">
        <f t="shared" ref="O340:O403" si="71">K340*(D340)</f>
        <v>6.3881944444385566E-2</v>
      </c>
      <c r="P340" s="56">
        <f>SUM($O$13:O340)</f>
        <v>26.60147777777772</v>
      </c>
      <c r="Q340" s="56">
        <f t="shared" ref="Q340:Q403" si="72">N340-P340</f>
        <v>16.885999999999999</v>
      </c>
    </row>
    <row r="341" spans="1:17" x14ac:dyDescent="0.35">
      <c r="A341" s="63">
        <v>0.40787037037037038</v>
      </c>
      <c r="B341" s="81">
        <f t="shared" si="64"/>
        <v>1789.0000000000014</v>
      </c>
      <c r="C341" s="54">
        <f t="shared" si="63"/>
        <v>29.816666666666691</v>
      </c>
      <c r="D341" s="54">
        <f t="shared" si="67"/>
        <v>8.3333333333399651E-2</v>
      </c>
      <c r="E341">
        <v>29.5</v>
      </c>
      <c r="F341" s="31">
        <f>SUM($E$13:E341)</f>
        <v>8472.5</v>
      </c>
      <c r="G341" s="52">
        <f t="shared" si="68"/>
        <v>8.4725000000000001</v>
      </c>
      <c r="H341" s="54">
        <f t="shared" si="62"/>
        <v>1.4625833333333333</v>
      </c>
      <c r="I341" s="87">
        <f t="shared" si="65"/>
        <v>-1.1799999999990609E-5</v>
      </c>
      <c r="J341" s="54">
        <f t="shared" si="69"/>
        <v>0.70799999999943652</v>
      </c>
      <c r="K341" s="54">
        <f t="shared" si="66"/>
        <v>0.75458333333389682</v>
      </c>
      <c r="L341" s="58"/>
      <c r="M341" s="59"/>
      <c r="N341" s="56">
        <f t="shared" si="70"/>
        <v>43.609359722222258</v>
      </c>
      <c r="O341" s="56">
        <f t="shared" si="71"/>
        <v>6.288194444454144E-2</v>
      </c>
      <c r="P341" s="56">
        <f>SUM($O$13:O341)</f>
        <v>26.664359722222262</v>
      </c>
      <c r="Q341" s="56">
        <f t="shared" si="72"/>
        <v>16.944999999999997</v>
      </c>
    </row>
    <row r="342" spans="1:17" x14ac:dyDescent="0.35">
      <c r="A342" s="63">
        <v>0.40793981481481478</v>
      </c>
      <c r="B342" s="81">
        <f t="shared" si="64"/>
        <v>1794.9999999999959</v>
      </c>
      <c r="C342" s="54">
        <f t="shared" si="63"/>
        <v>29.9166666666666</v>
      </c>
      <c r="D342" s="54">
        <f t="shared" si="67"/>
        <v>9.9999999999909051E-2</v>
      </c>
      <c r="E342">
        <v>29</v>
      </c>
      <c r="F342" s="31">
        <f>SUM($E$13:E342)</f>
        <v>8501.5</v>
      </c>
      <c r="G342" s="52">
        <f t="shared" si="68"/>
        <v>8.5015000000000001</v>
      </c>
      <c r="H342" s="54">
        <f t="shared" si="62"/>
        <v>1.4625833333333333</v>
      </c>
      <c r="I342" s="87">
        <f t="shared" si="65"/>
        <v>-9.6666666666754589E-6</v>
      </c>
      <c r="J342" s="54">
        <f t="shared" si="69"/>
        <v>0.58000000000052754</v>
      </c>
      <c r="K342" s="54">
        <f t="shared" si="66"/>
        <v>0.88258333333280581</v>
      </c>
      <c r="L342" s="58"/>
      <c r="M342" s="59"/>
      <c r="N342" s="56">
        <f t="shared" si="70"/>
        <v>43.755618055555459</v>
      </c>
      <c r="O342" s="56">
        <f t="shared" si="71"/>
        <v>8.8258333333200309E-2</v>
      </c>
      <c r="P342" s="56">
        <f>SUM($O$13:O342)</f>
        <v>26.752618055555462</v>
      </c>
      <c r="Q342" s="56">
        <f t="shared" si="72"/>
        <v>17.002999999999997</v>
      </c>
    </row>
    <row r="343" spans="1:17" x14ac:dyDescent="0.35">
      <c r="A343" s="63">
        <v>0.4079976851851852</v>
      </c>
      <c r="B343" s="81">
        <f t="shared" si="64"/>
        <v>1800</v>
      </c>
      <c r="C343" s="54">
        <f t="shared" si="63"/>
        <v>30</v>
      </c>
      <c r="D343" s="54">
        <f t="shared" si="67"/>
        <v>8.3333333333399651E-2</v>
      </c>
      <c r="E343">
        <v>28.5</v>
      </c>
      <c r="F343" s="31">
        <f>SUM($E$13:E343)</f>
        <v>8530</v>
      </c>
      <c r="G343" s="52">
        <f t="shared" si="68"/>
        <v>8.5299999999999994</v>
      </c>
      <c r="H343" s="54">
        <f t="shared" si="62"/>
        <v>1.4625833333333333</v>
      </c>
      <c r="I343" s="87">
        <f t="shared" si="65"/>
        <v>-1.1399999999990928E-5</v>
      </c>
      <c r="J343" s="54">
        <f t="shared" si="69"/>
        <v>0.68399999999945571</v>
      </c>
      <c r="K343" s="54">
        <f t="shared" si="66"/>
        <v>0.77858333333387764</v>
      </c>
      <c r="L343" s="58"/>
      <c r="M343" s="59"/>
      <c r="N343" s="56">
        <f t="shared" si="70"/>
        <v>43.877499999999998</v>
      </c>
      <c r="O343" s="56">
        <f t="shared" si="71"/>
        <v>6.4881944444541442E-2</v>
      </c>
      <c r="P343" s="56">
        <f>SUM($O$13:O343)</f>
        <v>26.817500000000003</v>
      </c>
      <c r="Q343" s="56">
        <f t="shared" si="72"/>
        <v>17.059999999999995</v>
      </c>
    </row>
    <row r="344" spans="1:17" x14ac:dyDescent="0.35">
      <c r="A344" s="63">
        <v>0.40806712962962965</v>
      </c>
      <c r="B344" s="81">
        <f t="shared" si="64"/>
        <v>1806.0000000000009</v>
      </c>
      <c r="C344" s="54">
        <f t="shared" si="63"/>
        <v>30.100000000000016</v>
      </c>
      <c r="D344" s="54">
        <f t="shared" si="67"/>
        <v>0.10000000000001563</v>
      </c>
      <c r="E344">
        <v>29.5</v>
      </c>
      <c r="F344" s="31">
        <f>SUM($E$13:E344)</f>
        <v>8559.5</v>
      </c>
      <c r="G344" s="52">
        <f t="shared" si="68"/>
        <v>8.5594999999999999</v>
      </c>
      <c r="H344" s="54">
        <f t="shared" si="62"/>
        <v>1.4625833333333333</v>
      </c>
      <c r="I344" s="87">
        <f t="shared" si="65"/>
        <v>-9.8333333333317981E-6</v>
      </c>
      <c r="J344" s="54">
        <f t="shared" si="69"/>
        <v>0.58999999999990782</v>
      </c>
      <c r="K344" s="54">
        <f t="shared" si="66"/>
        <v>0.87258333333342553</v>
      </c>
      <c r="L344" s="58"/>
      <c r="M344" s="59"/>
      <c r="N344" s="56">
        <f t="shared" si="70"/>
        <v>44.023758333333355</v>
      </c>
      <c r="O344" s="56">
        <f t="shared" si="71"/>
        <v>8.7258333333356197E-2</v>
      </c>
      <c r="P344" s="56">
        <f>SUM($O$13:O344)</f>
        <v>26.904758333333358</v>
      </c>
      <c r="Q344" s="56">
        <f t="shared" si="72"/>
        <v>17.118999999999996</v>
      </c>
    </row>
    <row r="345" spans="1:17" x14ac:dyDescent="0.35">
      <c r="A345" s="63">
        <v>0.40812500000000002</v>
      </c>
      <c r="B345" s="81">
        <f t="shared" si="64"/>
        <v>1810.9999999999986</v>
      </c>
      <c r="C345" s="54">
        <f t="shared" si="63"/>
        <v>30.183333333333309</v>
      </c>
      <c r="D345" s="54">
        <f t="shared" si="67"/>
        <v>8.3333333333293069E-2</v>
      </c>
      <c r="E345">
        <v>30</v>
      </c>
      <c r="F345" s="31">
        <f>SUM($E$13:E345)</f>
        <v>8589.5</v>
      </c>
      <c r="G345" s="52">
        <f t="shared" si="68"/>
        <v>8.5894999999999992</v>
      </c>
      <c r="H345" s="54">
        <f t="shared" si="62"/>
        <v>1.4625833333333333</v>
      </c>
      <c r="I345" s="87">
        <f t="shared" si="65"/>
        <v>-1.2000000000005799E-5</v>
      </c>
      <c r="J345" s="54">
        <f t="shared" si="69"/>
        <v>0.72000000000034792</v>
      </c>
      <c r="K345" s="54">
        <f t="shared" si="66"/>
        <v>0.74258333333298543</v>
      </c>
      <c r="L345" s="58"/>
      <c r="M345" s="59"/>
      <c r="N345" s="56">
        <f t="shared" si="70"/>
        <v>44.145640277777744</v>
      </c>
      <c r="O345" s="56">
        <f t="shared" si="71"/>
        <v>6.188194444438555E-2</v>
      </c>
      <c r="P345" s="56">
        <f>SUM($O$13:O345)</f>
        <v>26.966640277777746</v>
      </c>
      <c r="Q345" s="56">
        <f t="shared" si="72"/>
        <v>17.178999999999998</v>
      </c>
    </row>
    <row r="346" spans="1:17" x14ac:dyDescent="0.35">
      <c r="A346" s="63">
        <v>0.40818287037037032</v>
      </c>
      <c r="B346" s="81">
        <f t="shared" si="64"/>
        <v>1815.9999999999961</v>
      </c>
      <c r="C346" s="54">
        <f t="shared" si="63"/>
        <v>30.266666666666602</v>
      </c>
      <c r="D346" s="54">
        <f t="shared" si="67"/>
        <v>8.3333333333293069E-2</v>
      </c>
      <c r="E346">
        <v>30.5</v>
      </c>
      <c r="F346" s="31">
        <f>SUM($E$13:E346)</f>
        <v>8620</v>
      </c>
      <c r="G346" s="52">
        <f t="shared" si="68"/>
        <v>8.6199999999999992</v>
      </c>
      <c r="H346" s="54">
        <f t="shared" si="62"/>
        <v>1.4625833333333333</v>
      </c>
      <c r="I346" s="87">
        <f t="shared" si="65"/>
        <v>-1.2200000000005895E-5</v>
      </c>
      <c r="J346" s="54">
        <f t="shared" si="69"/>
        <v>0.7320000000003537</v>
      </c>
      <c r="K346" s="54">
        <f t="shared" si="66"/>
        <v>0.73058333333297965</v>
      </c>
      <c r="L346" s="58"/>
      <c r="M346" s="59"/>
      <c r="N346" s="56">
        <f t="shared" si="70"/>
        <v>44.267522222222127</v>
      </c>
      <c r="O346" s="56">
        <f t="shared" si="71"/>
        <v>6.0881944444385556E-2</v>
      </c>
      <c r="P346" s="56">
        <f>SUM($O$13:O346)</f>
        <v>27.027522222222132</v>
      </c>
      <c r="Q346" s="56">
        <f t="shared" si="72"/>
        <v>17.239999999999995</v>
      </c>
    </row>
    <row r="347" spans="1:17" x14ac:dyDescent="0.35">
      <c r="A347" s="63">
        <v>0.40825231481481478</v>
      </c>
      <c r="B347" s="81">
        <f t="shared" si="64"/>
        <v>1821.999999999997</v>
      </c>
      <c r="C347" s="54">
        <f t="shared" si="63"/>
        <v>30.366666666666617</v>
      </c>
      <c r="D347" s="54">
        <f t="shared" si="67"/>
        <v>0.10000000000001563</v>
      </c>
      <c r="E347">
        <v>30</v>
      </c>
      <c r="F347" s="31">
        <f>SUM($E$13:E347)</f>
        <v>8650</v>
      </c>
      <c r="G347" s="52">
        <f t="shared" si="68"/>
        <v>8.65</v>
      </c>
      <c r="H347" s="54">
        <f t="shared" si="62"/>
        <v>1.4625833333333333</v>
      </c>
      <c r="I347" s="87">
        <f t="shared" si="65"/>
        <v>-9.9999999999984355E-6</v>
      </c>
      <c r="J347" s="54">
        <f t="shared" si="69"/>
        <v>0.59999999999990616</v>
      </c>
      <c r="K347" s="54">
        <f t="shared" si="66"/>
        <v>0.86258333333342718</v>
      </c>
      <c r="L347" s="58"/>
      <c r="M347" s="59"/>
      <c r="N347" s="56">
        <f t="shared" si="70"/>
        <v>44.413780555555483</v>
      </c>
      <c r="O347" s="56">
        <f t="shared" si="71"/>
        <v>8.6258333333356196E-2</v>
      </c>
      <c r="P347" s="56">
        <f>SUM($O$13:O347)</f>
        <v>27.113780555555486</v>
      </c>
      <c r="Q347" s="56">
        <f t="shared" si="72"/>
        <v>17.299999999999997</v>
      </c>
    </row>
    <row r="348" spans="1:17" x14ac:dyDescent="0.35">
      <c r="A348" s="63">
        <v>0.40831018518518519</v>
      </c>
      <c r="B348" s="81">
        <f t="shared" si="64"/>
        <v>1827.0000000000009</v>
      </c>
      <c r="C348" s="54">
        <f t="shared" si="63"/>
        <v>30.450000000000017</v>
      </c>
      <c r="D348" s="54">
        <f t="shared" si="67"/>
        <v>8.3333333333399651E-2</v>
      </c>
      <c r="E348">
        <v>30</v>
      </c>
      <c r="F348" s="31">
        <f>SUM($E$13:E348)</f>
        <v>8680</v>
      </c>
      <c r="G348" s="52">
        <f t="shared" si="68"/>
        <v>8.68</v>
      </c>
      <c r="H348" s="54">
        <f t="shared" si="62"/>
        <v>1.4625833333333333</v>
      </c>
      <c r="I348" s="87">
        <f t="shared" si="65"/>
        <v>-1.1999999999990449E-5</v>
      </c>
      <c r="J348" s="54">
        <f t="shared" si="69"/>
        <v>0.71999999999942699</v>
      </c>
      <c r="K348" s="54">
        <f t="shared" si="66"/>
        <v>0.74258333333390636</v>
      </c>
      <c r="L348" s="58"/>
      <c r="M348" s="59"/>
      <c r="N348" s="56">
        <f t="shared" si="70"/>
        <v>44.535662500000022</v>
      </c>
      <c r="O348" s="56">
        <f t="shared" si="71"/>
        <v>6.188194444454144E-2</v>
      </c>
      <c r="P348" s="56">
        <f>SUM($O$13:O348)</f>
        <v>27.175662500000026</v>
      </c>
      <c r="Q348" s="56">
        <f t="shared" si="72"/>
        <v>17.359999999999996</v>
      </c>
    </row>
    <row r="349" spans="1:17" x14ac:dyDescent="0.35">
      <c r="A349" s="63">
        <v>0.40837962962962965</v>
      </c>
      <c r="B349" s="81">
        <f t="shared" si="64"/>
        <v>1833.000000000002</v>
      </c>
      <c r="C349" s="54">
        <f t="shared" si="63"/>
        <v>30.550000000000033</v>
      </c>
      <c r="D349" s="54">
        <f t="shared" si="67"/>
        <v>0.10000000000001563</v>
      </c>
      <c r="E349">
        <v>29.5</v>
      </c>
      <c r="F349" s="31">
        <f>SUM($E$13:E349)</f>
        <v>8709.5</v>
      </c>
      <c r="G349" s="52">
        <f t="shared" si="68"/>
        <v>8.7095000000000002</v>
      </c>
      <c r="H349" s="54">
        <f t="shared" si="62"/>
        <v>1.4625833333333333</v>
      </c>
      <c r="I349" s="87">
        <f t="shared" si="65"/>
        <v>-9.8333333333317981E-6</v>
      </c>
      <c r="J349" s="54">
        <f t="shared" si="69"/>
        <v>0.58999999999990782</v>
      </c>
      <c r="K349" s="54">
        <f t="shared" si="66"/>
        <v>0.87258333333342553</v>
      </c>
      <c r="L349" s="58"/>
      <c r="M349" s="59"/>
      <c r="N349" s="56">
        <f t="shared" si="70"/>
        <v>44.681920833333379</v>
      </c>
      <c r="O349" s="56">
        <f t="shared" si="71"/>
        <v>8.7258333333356197E-2</v>
      </c>
      <c r="P349" s="56">
        <f>SUM($O$13:O349)</f>
        <v>27.262920833333382</v>
      </c>
      <c r="Q349" s="56">
        <f t="shared" si="72"/>
        <v>17.418999999999997</v>
      </c>
    </row>
    <row r="350" spans="1:17" x14ac:dyDescent="0.35">
      <c r="A350" s="63">
        <v>0.40843750000000001</v>
      </c>
      <c r="B350" s="81">
        <f t="shared" si="64"/>
        <v>1837.9999999999995</v>
      </c>
      <c r="C350" s="54">
        <f t="shared" si="63"/>
        <v>30.633333333333326</v>
      </c>
      <c r="D350" s="54">
        <f t="shared" si="67"/>
        <v>8.3333333333293069E-2</v>
      </c>
      <c r="E350">
        <v>29.5</v>
      </c>
      <c r="F350" s="31">
        <f>SUM($E$13:E350)</f>
        <v>8739</v>
      </c>
      <c r="G350" s="52">
        <f t="shared" si="68"/>
        <v>8.7390000000000008</v>
      </c>
      <c r="H350" s="54">
        <f t="shared" si="62"/>
        <v>1.4625833333333333</v>
      </c>
      <c r="I350" s="87">
        <f t="shared" si="65"/>
        <v>-1.1800000000005703E-5</v>
      </c>
      <c r="J350" s="54">
        <f t="shared" si="69"/>
        <v>0.70800000000034213</v>
      </c>
      <c r="K350" s="54">
        <f t="shared" si="66"/>
        <v>0.75458333333299121</v>
      </c>
      <c r="L350" s="58"/>
      <c r="M350" s="59"/>
      <c r="N350" s="56">
        <f t="shared" si="70"/>
        <v>44.803802777777769</v>
      </c>
      <c r="O350" s="56">
        <f t="shared" si="71"/>
        <v>6.2881944444385551E-2</v>
      </c>
      <c r="P350" s="56">
        <f>SUM($O$13:O350)</f>
        <v>27.325802777777767</v>
      </c>
      <c r="Q350" s="56">
        <f t="shared" si="72"/>
        <v>17.478000000000002</v>
      </c>
    </row>
    <row r="351" spans="1:17" x14ac:dyDescent="0.35">
      <c r="A351" s="63">
        <v>0.40850694444444446</v>
      </c>
      <c r="B351" s="81">
        <f t="shared" si="64"/>
        <v>1844.0000000000005</v>
      </c>
      <c r="C351" s="54">
        <f t="shared" si="63"/>
        <v>30.733333333333341</v>
      </c>
      <c r="D351" s="54">
        <f t="shared" si="67"/>
        <v>0.10000000000001563</v>
      </c>
      <c r="E351">
        <v>31.5</v>
      </c>
      <c r="F351" s="31">
        <f>SUM($E$13:E351)</f>
        <v>8770.5</v>
      </c>
      <c r="G351" s="52">
        <f t="shared" si="68"/>
        <v>8.7705000000000002</v>
      </c>
      <c r="H351" s="54">
        <f t="shared" si="62"/>
        <v>1.4625833333333333</v>
      </c>
      <c r="I351" s="87">
        <f t="shared" si="65"/>
        <v>-1.049999999999836E-5</v>
      </c>
      <c r="J351" s="54">
        <f t="shared" si="69"/>
        <v>0.62999999999990153</v>
      </c>
      <c r="K351" s="54">
        <f t="shared" si="66"/>
        <v>0.83258333333343182</v>
      </c>
      <c r="L351" s="58"/>
      <c r="M351" s="59"/>
      <c r="N351" s="56">
        <f t="shared" si="70"/>
        <v>44.950061111111125</v>
      </c>
      <c r="O351" s="56">
        <f t="shared" si="71"/>
        <v>8.3258333333356194E-2</v>
      </c>
      <c r="P351" s="56">
        <f>SUM($O$13:O351)</f>
        <v>27.409061111111122</v>
      </c>
      <c r="Q351" s="56">
        <f t="shared" si="72"/>
        <v>17.541000000000004</v>
      </c>
    </row>
    <row r="352" spans="1:17" x14ac:dyDescent="0.35">
      <c r="A352" s="63">
        <v>0.40856481481481483</v>
      </c>
      <c r="B352" s="81">
        <f t="shared" si="64"/>
        <v>1848.9999999999982</v>
      </c>
      <c r="C352" s="54">
        <f t="shared" si="63"/>
        <v>30.816666666666634</v>
      </c>
      <c r="D352" s="54">
        <f t="shared" si="67"/>
        <v>8.3333333333293069E-2</v>
      </c>
      <c r="E352">
        <v>29.5</v>
      </c>
      <c r="F352" s="31">
        <f>SUM($E$13:E352)</f>
        <v>8800</v>
      </c>
      <c r="G352" s="52">
        <f t="shared" si="68"/>
        <v>8.8000000000000007</v>
      </c>
      <c r="H352" s="54">
        <f t="shared" si="62"/>
        <v>1.4625833333333333</v>
      </c>
      <c r="I352" s="87">
        <f t="shared" si="65"/>
        <v>-1.1800000000005703E-5</v>
      </c>
      <c r="J352" s="54">
        <f t="shared" si="69"/>
        <v>0.70800000000034213</v>
      </c>
      <c r="K352" s="54">
        <f t="shared" si="66"/>
        <v>0.75458333333299121</v>
      </c>
      <c r="L352" s="58"/>
      <c r="M352" s="59"/>
      <c r="N352" s="56">
        <f t="shared" si="70"/>
        <v>45.071943055555508</v>
      </c>
      <c r="O352" s="56">
        <f t="shared" si="71"/>
        <v>6.2881944444385551E-2</v>
      </c>
      <c r="P352" s="56">
        <f>SUM($O$13:O352)</f>
        <v>27.471943055555506</v>
      </c>
      <c r="Q352" s="56">
        <f t="shared" si="72"/>
        <v>17.600000000000001</v>
      </c>
    </row>
    <row r="353" spans="1:17" x14ac:dyDescent="0.35">
      <c r="A353" s="63">
        <v>0.40862268518518513</v>
      </c>
      <c r="B353" s="81">
        <f t="shared" si="64"/>
        <v>1853.9999999999957</v>
      </c>
      <c r="C353" s="54">
        <f t="shared" si="63"/>
        <v>30.899999999999928</v>
      </c>
      <c r="D353" s="54">
        <f t="shared" si="67"/>
        <v>8.3333333333293069E-2</v>
      </c>
      <c r="E353">
        <v>29</v>
      </c>
      <c r="F353" s="31">
        <f>SUM($E$13:E353)</f>
        <v>8829</v>
      </c>
      <c r="G353" s="52">
        <f t="shared" si="68"/>
        <v>8.8290000000000006</v>
      </c>
      <c r="H353" s="54">
        <f t="shared" si="62"/>
        <v>1.4625833333333333</v>
      </c>
      <c r="I353" s="87">
        <f t="shared" si="65"/>
        <v>-1.1600000000005603E-5</v>
      </c>
      <c r="J353" s="54">
        <f t="shared" si="69"/>
        <v>0.69600000000033624</v>
      </c>
      <c r="K353" s="54">
        <f t="shared" si="66"/>
        <v>0.76658333333299711</v>
      </c>
      <c r="L353" s="58"/>
      <c r="M353" s="59"/>
      <c r="N353" s="56">
        <f t="shared" si="70"/>
        <v>45.193824999999897</v>
      </c>
      <c r="O353" s="56">
        <f t="shared" si="71"/>
        <v>6.3881944444385566E-2</v>
      </c>
      <c r="P353" s="56">
        <f>SUM($O$13:O353)</f>
        <v>27.535824999999893</v>
      </c>
      <c r="Q353" s="56">
        <f t="shared" si="72"/>
        <v>17.658000000000005</v>
      </c>
    </row>
    <row r="354" spans="1:17" x14ac:dyDescent="0.35">
      <c r="A354" s="63">
        <v>0.40869212962962959</v>
      </c>
      <c r="B354" s="81">
        <f t="shared" si="64"/>
        <v>1859.9999999999966</v>
      </c>
      <c r="C354" s="54">
        <f t="shared" si="63"/>
        <v>30.999999999999943</v>
      </c>
      <c r="D354" s="54">
        <f t="shared" si="67"/>
        <v>0.10000000000001563</v>
      </c>
      <c r="E354">
        <v>30</v>
      </c>
      <c r="F354" s="31">
        <f>SUM($E$13:E354)</f>
        <v>8859</v>
      </c>
      <c r="G354" s="52">
        <f t="shared" si="68"/>
        <v>8.859</v>
      </c>
      <c r="H354" s="54">
        <f t="shared" si="62"/>
        <v>1.4625833333333333</v>
      </c>
      <c r="I354" s="87">
        <f t="shared" si="65"/>
        <v>-9.9999999999984355E-6</v>
      </c>
      <c r="J354" s="54">
        <f t="shared" si="69"/>
        <v>0.59999999999990616</v>
      </c>
      <c r="K354" s="54">
        <f t="shared" si="66"/>
        <v>0.86258333333342718</v>
      </c>
      <c r="L354" s="58"/>
      <c r="M354" s="59"/>
      <c r="N354" s="56">
        <f t="shared" si="70"/>
        <v>45.340083333333247</v>
      </c>
      <c r="O354" s="56">
        <f t="shared" si="71"/>
        <v>8.6258333333356196E-2</v>
      </c>
      <c r="P354" s="56">
        <f>SUM($O$13:O354)</f>
        <v>27.622083333333247</v>
      </c>
      <c r="Q354" s="56">
        <f t="shared" si="72"/>
        <v>17.718</v>
      </c>
    </row>
    <row r="355" spans="1:17" x14ac:dyDescent="0.35">
      <c r="A355" s="63">
        <v>0.40875</v>
      </c>
      <c r="B355" s="81">
        <f t="shared" si="64"/>
        <v>1865.0000000000005</v>
      </c>
      <c r="C355" s="54">
        <f t="shared" si="63"/>
        <v>31.083333333333343</v>
      </c>
      <c r="D355" s="54">
        <f t="shared" si="67"/>
        <v>8.3333333333399651E-2</v>
      </c>
      <c r="E355">
        <v>30.5</v>
      </c>
      <c r="F355" s="31">
        <f>SUM($E$13:E355)</f>
        <v>8889.5</v>
      </c>
      <c r="G355" s="52">
        <f t="shared" si="68"/>
        <v>8.8895</v>
      </c>
      <c r="H355" s="54">
        <f t="shared" si="62"/>
        <v>1.4625833333333333</v>
      </c>
      <c r="I355" s="87">
        <f t="shared" si="65"/>
        <v>-1.2199999999990291E-5</v>
      </c>
      <c r="J355" s="54">
        <f t="shared" si="69"/>
        <v>0.73199999999941745</v>
      </c>
      <c r="K355" s="54">
        <f t="shared" si="66"/>
        <v>0.7305833333339159</v>
      </c>
      <c r="L355" s="58"/>
      <c r="M355" s="59"/>
      <c r="N355" s="56">
        <f t="shared" si="70"/>
        <v>45.461965277777793</v>
      </c>
      <c r="O355" s="56">
        <f t="shared" si="71"/>
        <v>6.0881944444541439E-2</v>
      </c>
      <c r="P355" s="56">
        <f>SUM($O$13:O355)</f>
        <v>27.682965277777789</v>
      </c>
      <c r="Q355" s="56">
        <f t="shared" si="72"/>
        <v>17.779000000000003</v>
      </c>
    </row>
    <row r="356" spans="1:17" x14ac:dyDescent="0.35">
      <c r="A356" s="63">
        <v>0.40880787037037036</v>
      </c>
      <c r="B356" s="81">
        <f t="shared" si="64"/>
        <v>1869.9999999999982</v>
      </c>
      <c r="C356" s="54">
        <f t="shared" si="63"/>
        <v>31.166666666666636</v>
      </c>
      <c r="D356" s="54">
        <f t="shared" si="67"/>
        <v>8.3333333333293069E-2</v>
      </c>
      <c r="E356">
        <v>30.5</v>
      </c>
      <c r="F356" s="31">
        <f>SUM($E$13:E356)</f>
        <v>8920</v>
      </c>
      <c r="G356" s="52">
        <f t="shared" si="68"/>
        <v>8.92</v>
      </c>
      <c r="H356" s="54">
        <f t="shared" si="62"/>
        <v>1.4625833333333333</v>
      </c>
      <c r="I356" s="87">
        <f t="shared" si="65"/>
        <v>-1.2200000000005895E-5</v>
      </c>
      <c r="J356" s="54">
        <f t="shared" si="69"/>
        <v>0.7320000000003537</v>
      </c>
      <c r="K356" s="54">
        <f t="shared" si="66"/>
        <v>0.73058333333297965</v>
      </c>
      <c r="L356" s="58"/>
      <c r="M356" s="59"/>
      <c r="N356" s="56">
        <f t="shared" si="70"/>
        <v>45.583847222222175</v>
      </c>
      <c r="O356" s="56">
        <f t="shared" si="71"/>
        <v>6.0881944444385556E-2</v>
      </c>
      <c r="P356" s="56">
        <f>SUM($O$13:O356)</f>
        <v>27.743847222222175</v>
      </c>
      <c r="Q356" s="56">
        <f t="shared" si="72"/>
        <v>17.84</v>
      </c>
    </row>
    <row r="357" spans="1:17" x14ac:dyDescent="0.35">
      <c r="A357" s="63">
        <v>0.40887731481481482</v>
      </c>
      <c r="B357" s="81">
        <f t="shared" si="64"/>
        <v>1875.9999999999991</v>
      </c>
      <c r="C357" s="54">
        <f t="shared" si="63"/>
        <v>31.266666666666652</v>
      </c>
      <c r="D357" s="54">
        <f t="shared" si="67"/>
        <v>0.10000000000001563</v>
      </c>
      <c r="E357">
        <v>29</v>
      </c>
      <c r="F357" s="31">
        <f>SUM($E$13:E357)</f>
        <v>8949</v>
      </c>
      <c r="G357" s="52">
        <f t="shared" si="68"/>
        <v>8.9489999999999998</v>
      </c>
      <c r="H357" s="54">
        <f t="shared" si="62"/>
        <v>1.4625833333333333</v>
      </c>
      <c r="I357" s="87">
        <f t="shared" si="65"/>
        <v>-9.6666666666651556E-6</v>
      </c>
      <c r="J357" s="54">
        <f t="shared" si="69"/>
        <v>0.57999999999990937</v>
      </c>
      <c r="K357" s="54">
        <f t="shared" si="66"/>
        <v>0.88258333333342398</v>
      </c>
      <c r="L357" s="58"/>
      <c r="M357" s="59"/>
      <c r="N357" s="56">
        <f t="shared" si="70"/>
        <v>45.730105555555532</v>
      </c>
      <c r="O357" s="56">
        <f t="shared" si="71"/>
        <v>8.8258333333356198E-2</v>
      </c>
      <c r="P357" s="56">
        <f>SUM($O$13:O357)</f>
        <v>27.832105555555533</v>
      </c>
      <c r="Q357" s="56">
        <f t="shared" si="72"/>
        <v>17.898</v>
      </c>
    </row>
    <row r="358" spans="1:17" x14ac:dyDescent="0.35">
      <c r="A358" s="63">
        <v>0.40893518518518518</v>
      </c>
      <c r="B358" s="81">
        <f t="shared" si="64"/>
        <v>1880.9999999999966</v>
      </c>
      <c r="C358" s="54">
        <f t="shared" si="63"/>
        <v>31.349999999999945</v>
      </c>
      <c r="D358" s="54">
        <f t="shared" si="67"/>
        <v>8.3333333333293069E-2</v>
      </c>
      <c r="E358">
        <v>33</v>
      </c>
      <c r="F358" s="31">
        <f>SUM($E$13:E358)</f>
        <v>8982</v>
      </c>
      <c r="G358" s="52">
        <f t="shared" si="68"/>
        <v>8.9819999999999993</v>
      </c>
      <c r="H358" s="54">
        <f t="shared" si="62"/>
        <v>1.4625833333333333</v>
      </c>
      <c r="I358" s="87">
        <f t="shared" si="65"/>
        <v>-1.3200000000006375E-5</v>
      </c>
      <c r="J358" s="54">
        <f t="shared" si="69"/>
        <v>0.79200000000038262</v>
      </c>
      <c r="K358" s="54">
        <f t="shared" si="66"/>
        <v>0.67058333333295073</v>
      </c>
      <c r="L358" s="58"/>
      <c r="M358" s="59"/>
      <c r="N358" s="56">
        <f t="shared" si="70"/>
        <v>45.851987499999922</v>
      </c>
      <c r="O358" s="56">
        <f t="shared" si="71"/>
        <v>5.5881944444385559E-2</v>
      </c>
      <c r="P358" s="56">
        <f>SUM($O$13:O358)</f>
        <v>27.88798749999992</v>
      </c>
      <c r="Q358" s="56">
        <f t="shared" si="72"/>
        <v>17.964000000000002</v>
      </c>
    </row>
    <row r="359" spans="1:17" x14ac:dyDescent="0.35">
      <c r="A359" s="63">
        <v>0.4089930555555556</v>
      </c>
      <c r="B359" s="81">
        <f t="shared" si="64"/>
        <v>1886.0000000000007</v>
      </c>
      <c r="C359" s="54">
        <f t="shared" si="63"/>
        <v>31.433333333333344</v>
      </c>
      <c r="D359" s="54">
        <f t="shared" si="67"/>
        <v>8.3333333333399651E-2</v>
      </c>
      <c r="E359">
        <v>33.5</v>
      </c>
      <c r="F359" s="31">
        <f>SUM($E$13:E359)</f>
        <v>9015.5</v>
      </c>
      <c r="G359" s="52">
        <f t="shared" si="68"/>
        <v>9.0154999999999994</v>
      </c>
      <c r="H359" s="54">
        <f t="shared" si="62"/>
        <v>1.4625833333333333</v>
      </c>
      <c r="I359" s="87">
        <f t="shared" si="65"/>
        <v>-1.3399999999989336E-5</v>
      </c>
      <c r="J359" s="54">
        <f t="shared" si="69"/>
        <v>0.80399999999936012</v>
      </c>
      <c r="K359" s="54">
        <f t="shared" si="66"/>
        <v>0.65858333333397323</v>
      </c>
      <c r="L359" s="58"/>
      <c r="M359" s="59"/>
      <c r="N359" s="56">
        <f t="shared" si="70"/>
        <v>45.97386944444446</v>
      </c>
      <c r="O359" s="56">
        <f t="shared" si="71"/>
        <v>5.4881944444541447E-2</v>
      </c>
      <c r="P359" s="56">
        <f>SUM($O$13:O359)</f>
        <v>27.942869444444462</v>
      </c>
      <c r="Q359" s="56">
        <f t="shared" si="72"/>
        <v>18.030999999999999</v>
      </c>
    </row>
    <row r="360" spans="1:17" x14ac:dyDescent="0.35">
      <c r="A360" s="63">
        <v>0.40906250000000005</v>
      </c>
      <c r="B360" s="81">
        <f t="shared" si="64"/>
        <v>1892.0000000000016</v>
      </c>
      <c r="C360" s="54">
        <f t="shared" si="63"/>
        <v>31.53333333333336</v>
      </c>
      <c r="D360" s="54">
        <f t="shared" si="67"/>
        <v>0.10000000000001563</v>
      </c>
      <c r="E360">
        <v>30.5</v>
      </c>
      <c r="F360" s="31">
        <f>SUM($E$13:E360)</f>
        <v>9046</v>
      </c>
      <c r="G360" s="52">
        <f t="shared" si="68"/>
        <v>9.0459999999999994</v>
      </c>
      <c r="H360" s="54">
        <f t="shared" si="62"/>
        <v>1.4625833333333333</v>
      </c>
      <c r="I360" s="87">
        <f t="shared" si="65"/>
        <v>-1.0166666666665078E-5</v>
      </c>
      <c r="J360" s="54">
        <f t="shared" si="69"/>
        <v>0.60999999999990462</v>
      </c>
      <c r="K360" s="54">
        <f t="shared" si="66"/>
        <v>0.85258333333342873</v>
      </c>
      <c r="L360" s="58"/>
      <c r="M360" s="59"/>
      <c r="N360" s="56">
        <f t="shared" si="70"/>
        <v>46.120127777777817</v>
      </c>
      <c r="O360" s="56">
        <f t="shared" si="71"/>
        <v>8.5258333333356195E-2</v>
      </c>
      <c r="P360" s="56">
        <f>SUM($O$13:O360)</f>
        <v>28.028127777777819</v>
      </c>
      <c r="Q360" s="56">
        <f t="shared" si="72"/>
        <v>18.091999999999999</v>
      </c>
    </row>
    <row r="361" spans="1:17" x14ac:dyDescent="0.35">
      <c r="A361" s="63">
        <v>0.40912037037037036</v>
      </c>
      <c r="B361" s="81">
        <f t="shared" si="64"/>
        <v>1896.9999999999991</v>
      </c>
      <c r="C361" s="54">
        <f t="shared" si="63"/>
        <v>31.616666666666653</v>
      </c>
      <c r="D361" s="54">
        <f t="shared" si="67"/>
        <v>8.3333333333293069E-2</v>
      </c>
      <c r="E361">
        <v>32</v>
      </c>
      <c r="F361" s="31">
        <f>SUM($E$13:E361)</f>
        <v>9078</v>
      </c>
      <c r="G361" s="52">
        <f t="shared" si="68"/>
        <v>9.0779999999999994</v>
      </c>
      <c r="H361" s="54">
        <f t="shared" si="62"/>
        <v>1.4625833333333333</v>
      </c>
      <c r="I361" s="87">
        <f t="shared" si="65"/>
        <v>-1.2800000000006184E-5</v>
      </c>
      <c r="J361" s="54">
        <f t="shared" si="69"/>
        <v>0.76800000000037105</v>
      </c>
      <c r="K361" s="54">
        <f t="shared" si="66"/>
        <v>0.69458333333296229</v>
      </c>
      <c r="L361" s="58"/>
      <c r="M361" s="59"/>
      <c r="N361" s="56">
        <f t="shared" si="70"/>
        <v>46.2420097222222</v>
      </c>
      <c r="O361" s="56">
        <f t="shared" si="71"/>
        <v>5.7881944444385561E-2</v>
      </c>
      <c r="P361" s="56">
        <f>SUM($O$13:O361)</f>
        <v>28.086009722222204</v>
      </c>
      <c r="Q361" s="56">
        <f t="shared" si="72"/>
        <v>18.155999999999995</v>
      </c>
    </row>
    <row r="362" spans="1:17" x14ac:dyDescent="0.35">
      <c r="A362" s="63">
        <v>0.40917824074074072</v>
      </c>
      <c r="B362" s="81">
        <f t="shared" si="64"/>
        <v>1901.9999999999968</v>
      </c>
      <c r="C362" s="54">
        <f t="shared" si="63"/>
        <v>31.699999999999946</v>
      </c>
      <c r="D362" s="54">
        <f t="shared" si="67"/>
        <v>8.3333333333293069E-2</v>
      </c>
      <c r="E362">
        <v>33</v>
      </c>
      <c r="F362" s="31">
        <f>SUM($E$13:E362)</f>
        <v>9111</v>
      </c>
      <c r="G362" s="52">
        <f t="shared" si="68"/>
        <v>9.1110000000000007</v>
      </c>
      <c r="H362" s="54">
        <f t="shared" si="62"/>
        <v>1.4625833333333333</v>
      </c>
      <c r="I362" s="87">
        <f t="shared" si="65"/>
        <v>-1.3200000000006375E-5</v>
      </c>
      <c r="J362" s="54">
        <f t="shared" si="69"/>
        <v>0.79200000000038262</v>
      </c>
      <c r="K362" s="54">
        <f t="shared" si="66"/>
        <v>0.67058333333295073</v>
      </c>
      <c r="L362" s="58"/>
      <c r="M362" s="59"/>
      <c r="N362" s="56">
        <f t="shared" si="70"/>
        <v>46.363891666666589</v>
      </c>
      <c r="O362" s="56">
        <f t="shared" si="71"/>
        <v>5.5881944444385559E-2</v>
      </c>
      <c r="P362" s="56">
        <f>SUM($O$13:O362)</f>
        <v>28.141891666666591</v>
      </c>
      <c r="Q362" s="56">
        <f t="shared" si="72"/>
        <v>18.221999999999998</v>
      </c>
    </row>
    <row r="363" spans="1:17" x14ac:dyDescent="0.35">
      <c r="A363" s="63">
        <v>0.40924768518518517</v>
      </c>
      <c r="B363" s="81">
        <f t="shared" si="64"/>
        <v>1907.9999999999977</v>
      </c>
      <c r="C363" s="54">
        <f t="shared" si="63"/>
        <v>31.799999999999962</v>
      </c>
      <c r="D363" s="54">
        <f t="shared" si="67"/>
        <v>0.10000000000001563</v>
      </c>
      <c r="E363">
        <v>32.5</v>
      </c>
      <c r="F363" s="31">
        <f>SUM($E$13:E363)</f>
        <v>9143.5</v>
      </c>
      <c r="G363" s="52">
        <f t="shared" si="68"/>
        <v>9.1434999999999995</v>
      </c>
      <c r="H363" s="54">
        <f t="shared" si="62"/>
        <v>1.4625833333333333</v>
      </c>
      <c r="I363" s="87">
        <f t="shared" si="65"/>
        <v>-1.0833333333331641E-5</v>
      </c>
      <c r="J363" s="54">
        <f t="shared" si="69"/>
        <v>0.64999999999989844</v>
      </c>
      <c r="K363" s="54">
        <f t="shared" si="66"/>
        <v>0.81258333333343491</v>
      </c>
      <c r="L363" s="58"/>
      <c r="M363" s="59"/>
      <c r="N363" s="56">
        <f t="shared" si="70"/>
        <v>46.510149999999946</v>
      </c>
      <c r="O363" s="56">
        <f t="shared" si="71"/>
        <v>8.1258333333356192E-2</v>
      </c>
      <c r="P363" s="56">
        <f>SUM($O$13:O363)</f>
        <v>28.223149999999947</v>
      </c>
      <c r="Q363" s="56">
        <f t="shared" si="72"/>
        <v>18.286999999999999</v>
      </c>
    </row>
    <row r="364" spans="1:17" x14ac:dyDescent="0.35">
      <c r="A364" s="63">
        <v>0.40930555555555559</v>
      </c>
      <c r="B364" s="81">
        <f t="shared" si="64"/>
        <v>1913.0000000000016</v>
      </c>
      <c r="C364" s="54">
        <f t="shared" si="63"/>
        <v>31.883333333333361</v>
      </c>
      <c r="D364" s="54">
        <f t="shared" si="67"/>
        <v>8.3333333333399651E-2</v>
      </c>
      <c r="E364">
        <v>33</v>
      </c>
      <c r="F364" s="31">
        <f>SUM($E$13:E364)</f>
        <v>9176.5</v>
      </c>
      <c r="G364" s="52">
        <f t="shared" si="68"/>
        <v>9.1765000000000008</v>
      </c>
      <c r="H364" s="54">
        <f t="shared" si="62"/>
        <v>1.4625833333333333</v>
      </c>
      <c r="I364" s="87">
        <f t="shared" si="65"/>
        <v>-1.3199999999989497E-5</v>
      </c>
      <c r="J364" s="54">
        <f t="shared" si="69"/>
        <v>0.79199999999936976</v>
      </c>
      <c r="K364" s="54">
        <f t="shared" si="66"/>
        <v>0.67058333333396358</v>
      </c>
      <c r="L364" s="58"/>
      <c r="M364" s="59"/>
      <c r="N364" s="56">
        <f t="shared" si="70"/>
        <v>46.632031944444485</v>
      </c>
      <c r="O364" s="56">
        <f t="shared" si="71"/>
        <v>5.5881944444541434E-2</v>
      </c>
      <c r="P364" s="56">
        <f>SUM($O$13:O364)</f>
        <v>28.279031944444487</v>
      </c>
      <c r="Q364" s="56">
        <f t="shared" si="72"/>
        <v>18.352999999999998</v>
      </c>
    </row>
    <row r="365" spans="1:17" x14ac:dyDescent="0.35">
      <c r="A365" s="63">
        <v>0.40936342592592595</v>
      </c>
      <c r="B365" s="81">
        <f t="shared" si="64"/>
        <v>1917.9999999999993</v>
      </c>
      <c r="C365" s="54">
        <f t="shared" si="63"/>
        <v>31.966666666666654</v>
      </c>
      <c r="D365" s="54">
        <f t="shared" si="67"/>
        <v>8.3333333333293069E-2</v>
      </c>
      <c r="E365">
        <v>23</v>
      </c>
      <c r="F365" s="31">
        <f>SUM($E$13:E365)</f>
        <v>9199.5</v>
      </c>
      <c r="G365" s="52">
        <f t="shared" si="68"/>
        <v>9.1995000000000005</v>
      </c>
      <c r="H365" s="54">
        <f t="shared" si="62"/>
        <v>1.4625833333333333</v>
      </c>
      <c r="I365" s="87">
        <f t="shared" si="65"/>
        <v>-9.2000000000044452E-6</v>
      </c>
      <c r="J365" s="54">
        <f t="shared" si="69"/>
        <v>0.55200000000026672</v>
      </c>
      <c r="K365" s="54">
        <f t="shared" si="66"/>
        <v>0.91058333333306662</v>
      </c>
      <c r="L365" s="58"/>
      <c r="M365" s="59"/>
      <c r="N365" s="56">
        <f t="shared" si="70"/>
        <v>46.753913888888874</v>
      </c>
      <c r="O365" s="56">
        <f t="shared" si="71"/>
        <v>7.5881944444385549E-2</v>
      </c>
      <c r="P365" s="56">
        <f>SUM($O$13:O365)</f>
        <v>28.354913888888873</v>
      </c>
      <c r="Q365" s="56">
        <f t="shared" si="72"/>
        <v>18.399000000000001</v>
      </c>
    </row>
    <row r="366" spans="1:17" x14ac:dyDescent="0.35">
      <c r="A366" s="63">
        <v>0.40943287037037041</v>
      </c>
      <c r="B366" s="81">
        <f t="shared" si="64"/>
        <v>1924.0000000000002</v>
      </c>
      <c r="C366" s="54">
        <f t="shared" si="63"/>
        <v>32.06666666666667</v>
      </c>
      <c r="D366" s="54">
        <f t="shared" si="67"/>
        <v>0.10000000000001563</v>
      </c>
      <c r="E366">
        <v>36.5</v>
      </c>
      <c r="F366" s="31">
        <f>SUM($E$13:E366)</f>
        <v>9236</v>
      </c>
      <c r="G366" s="52">
        <f t="shared" si="68"/>
        <v>9.2360000000000007</v>
      </c>
      <c r="H366" s="54">
        <f t="shared" si="62"/>
        <v>1.4625833333333333</v>
      </c>
      <c r="I366" s="87">
        <f t="shared" si="65"/>
        <v>-1.2166666666664766E-5</v>
      </c>
      <c r="J366" s="54">
        <f t="shared" si="69"/>
        <v>0.72999999999988585</v>
      </c>
      <c r="K366" s="54">
        <f t="shared" si="66"/>
        <v>0.7325833333334475</v>
      </c>
      <c r="L366" s="58"/>
      <c r="M366" s="59"/>
      <c r="N366" s="56">
        <f t="shared" si="70"/>
        <v>46.900172222222224</v>
      </c>
      <c r="O366" s="56">
        <f t="shared" si="71"/>
        <v>7.3258333333356199E-2</v>
      </c>
      <c r="P366" s="56">
        <f>SUM($O$13:O366)</f>
        <v>28.42817222222223</v>
      </c>
      <c r="Q366" s="56">
        <f t="shared" si="72"/>
        <v>18.471999999999994</v>
      </c>
    </row>
    <row r="367" spans="1:17" x14ac:dyDescent="0.35">
      <c r="A367" s="63">
        <v>0.40949074074074071</v>
      </c>
      <c r="B367" s="81">
        <f t="shared" si="64"/>
        <v>1928.9999999999977</v>
      </c>
      <c r="C367" s="54">
        <f t="shared" si="63"/>
        <v>32.149999999999963</v>
      </c>
      <c r="D367" s="54">
        <f t="shared" si="67"/>
        <v>8.3333333333293069E-2</v>
      </c>
      <c r="E367">
        <v>23</v>
      </c>
      <c r="F367" s="31">
        <f>SUM($E$13:E367)</f>
        <v>9259</v>
      </c>
      <c r="G367" s="52">
        <f t="shared" si="68"/>
        <v>9.2590000000000003</v>
      </c>
      <c r="H367" s="54">
        <f t="shared" si="62"/>
        <v>1.4625833333333333</v>
      </c>
      <c r="I367" s="87">
        <f t="shared" si="65"/>
        <v>-9.2000000000044452E-6</v>
      </c>
      <c r="J367" s="54">
        <f t="shared" si="69"/>
        <v>0.55200000000026672</v>
      </c>
      <c r="K367" s="54">
        <f t="shared" si="66"/>
        <v>0.91058333333306662</v>
      </c>
      <c r="L367" s="58"/>
      <c r="M367" s="59"/>
      <c r="N367" s="56">
        <f t="shared" si="70"/>
        <v>47.022054166666614</v>
      </c>
      <c r="O367" s="56">
        <f t="shared" si="71"/>
        <v>7.5881944444385549E-2</v>
      </c>
      <c r="P367" s="56">
        <f>SUM($O$13:O367)</f>
        <v>28.504054166666617</v>
      </c>
      <c r="Q367" s="56">
        <f t="shared" si="72"/>
        <v>18.517999999999997</v>
      </c>
    </row>
    <row r="368" spans="1:17" x14ac:dyDescent="0.35">
      <c r="A368" s="63">
        <v>0.40954861111111113</v>
      </c>
      <c r="B368" s="81">
        <f t="shared" si="64"/>
        <v>1934.0000000000018</v>
      </c>
      <c r="C368" s="54">
        <f t="shared" si="63"/>
        <v>32.233333333333363</v>
      </c>
      <c r="D368" s="54">
        <f t="shared" si="67"/>
        <v>8.3333333333399651E-2</v>
      </c>
      <c r="E368">
        <v>30</v>
      </c>
      <c r="F368" s="31">
        <f>SUM($E$13:E368)</f>
        <v>9289</v>
      </c>
      <c r="G368" s="52">
        <f t="shared" si="68"/>
        <v>9.2889999999999997</v>
      </c>
      <c r="H368" s="54">
        <f t="shared" si="62"/>
        <v>1.4625833333333333</v>
      </c>
      <c r="I368" s="87">
        <f t="shared" si="65"/>
        <v>-1.1999999999990449E-5</v>
      </c>
      <c r="J368" s="54">
        <f t="shared" si="69"/>
        <v>0.71999999999942699</v>
      </c>
      <c r="K368" s="54">
        <f t="shared" si="66"/>
        <v>0.74258333333390636</v>
      </c>
      <c r="L368" s="58"/>
      <c r="M368" s="59"/>
      <c r="N368" s="56">
        <f t="shared" si="70"/>
        <v>47.143936111111152</v>
      </c>
      <c r="O368" s="56">
        <f t="shared" si="71"/>
        <v>6.188194444454144E-2</v>
      </c>
      <c r="P368" s="56">
        <f>SUM($O$13:O368)</f>
        <v>28.565936111111156</v>
      </c>
      <c r="Q368" s="56">
        <f t="shared" si="72"/>
        <v>18.577999999999996</v>
      </c>
    </row>
    <row r="369" spans="1:17" x14ac:dyDescent="0.35">
      <c r="A369" s="63">
        <v>0.40961805555555553</v>
      </c>
      <c r="B369" s="81">
        <f t="shared" si="64"/>
        <v>1939.9999999999964</v>
      </c>
      <c r="C369" s="54">
        <f t="shared" si="63"/>
        <v>32.333333333333272</v>
      </c>
      <c r="D369" s="54">
        <f t="shared" si="67"/>
        <v>9.9999999999909051E-2</v>
      </c>
      <c r="E369">
        <v>30.5</v>
      </c>
      <c r="F369" s="31">
        <f>SUM($E$13:E369)</f>
        <v>9319.5</v>
      </c>
      <c r="G369" s="52">
        <f t="shared" si="68"/>
        <v>9.3194999999999997</v>
      </c>
      <c r="H369" s="54">
        <f t="shared" si="62"/>
        <v>1.4625833333333333</v>
      </c>
      <c r="I369" s="87">
        <f t="shared" si="65"/>
        <v>-1.0166666666675913E-5</v>
      </c>
      <c r="J369" s="54">
        <f t="shared" si="69"/>
        <v>0.61000000000055477</v>
      </c>
      <c r="K369" s="54">
        <f t="shared" si="66"/>
        <v>0.85258333333277858</v>
      </c>
      <c r="L369" s="58"/>
      <c r="M369" s="59"/>
      <c r="N369" s="56">
        <f t="shared" si="70"/>
        <v>47.290194444444353</v>
      </c>
      <c r="O369" s="56">
        <f t="shared" si="71"/>
        <v>8.525833333320032E-2</v>
      </c>
      <c r="P369" s="56">
        <f>SUM($O$13:O369)</f>
        <v>28.651194444444357</v>
      </c>
      <c r="Q369" s="56">
        <f t="shared" si="72"/>
        <v>18.638999999999996</v>
      </c>
    </row>
    <row r="370" spans="1:17" x14ac:dyDescent="0.35">
      <c r="A370" s="63">
        <v>0.40968749999999998</v>
      </c>
      <c r="B370" s="81">
        <f t="shared" si="64"/>
        <v>1945.9999999999973</v>
      </c>
      <c r="C370" s="54">
        <f t="shared" si="63"/>
        <v>32.433333333333287</v>
      </c>
      <c r="D370" s="54">
        <f t="shared" si="67"/>
        <v>0.10000000000001563</v>
      </c>
      <c r="E370">
        <v>36.5</v>
      </c>
      <c r="F370" s="31">
        <f>SUM($E$13:E370)</f>
        <v>9356</v>
      </c>
      <c r="G370" s="52">
        <f t="shared" si="68"/>
        <v>9.3559999999999999</v>
      </c>
      <c r="H370" s="54">
        <f t="shared" si="62"/>
        <v>1.4625833333333333</v>
      </c>
      <c r="I370" s="87">
        <f t="shared" si="65"/>
        <v>-1.2166666666664766E-5</v>
      </c>
      <c r="J370" s="54">
        <f t="shared" si="69"/>
        <v>0.72999999999988585</v>
      </c>
      <c r="K370" s="54">
        <f t="shared" si="66"/>
        <v>0.7325833333334475</v>
      </c>
      <c r="L370" s="58"/>
      <c r="M370" s="59"/>
      <c r="N370" s="56">
        <f t="shared" si="70"/>
        <v>47.43645277777771</v>
      </c>
      <c r="O370" s="56">
        <f t="shared" si="71"/>
        <v>7.3258333333356199E-2</v>
      </c>
      <c r="P370" s="56">
        <f>SUM($O$13:O370)</f>
        <v>28.724452777777714</v>
      </c>
      <c r="Q370" s="56">
        <f t="shared" si="72"/>
        <v>18.711999999999996</v>
      </c>
    </row>
    <row r="371" spans="1:17" x14ac:dyDescent="0.35">
      <c r="A371" s="63">
        <v>0.4097453703703704</v>
      </c>
      <c r="B371" s="81">
        <f t="shared" si="64"/>
        <v>1951.0000000000011</v>
      </c>
      <c r="C371" s="54">
        <f t="shared" si="63"/>
        <v>32.516666666666687</v>
      </c>
      <c r="D371" s="54">
        <f t="shared" si="67"/>
        <v>8.3333333333399651E-2</v>
      </c>
      <c r="E371">
        <v>29.5</v>
      </c>
      <c r="F371" s="31">
        <f>SUM($E$13:E371)</f>
        <v>9385.5</v>
      </c>
      <c r="G371" s="52">
        <f t="shared" si="68"/>
        <v>9.3855000000000004</v>
      </c>
      <c r="H371" s="54">
        <f t="shared" si="62"/>
        <v>1.4625833333333333</v>
      </c>
      <c r="I371" s="87">
        <f t="shared" si="65"/>
        <v>-1.1799999999990609E-5</v>
      </c>
      <c r="J371" s="54">
        <f t="shared" si="69"/>
        <v>0.70799999999943652</v>
      </c>
      <c r="K371" s="54">
        <f t="shared" si="66"/>
        <v>0.75458333333389682</v>
      </c>
      <c r="L371" s="58"/>
      <c r="M371" s="59"/>
      <c r="N371" s="56">
        <f t="shared" si="70"/>
        <v>47.558334722222256</v>
      </c>
      <c r="O371" s="56">
        <f t="shared" si="71"/>
        <v>6.288194444454144E-2</v>
      </c>
      <c r="P371" s="56">
        <f>SUM($O$13:O371)</f>
        <v>28.787334722222255</v>
      </c>
      <c r="Q371" s="56">
        <f t="shared" si="72"/>
        <v>18.771000000000001</v>
      </c>
    </row>
    <row r="372" spans="1:17" x14ac:dyDescent="0.35">
      <c r="A372" s="63">
        <v>0.4098148148148148</v>
      </c>
      <c r="B372" s="81">
        <f t="shared" si="64"/>
        <v>1956.9999999999957</v>
      </c>
      <c r="C372" s="54">
        <f t="shared" si="63"/>
        <v>32.616666666666596</v>
      </c>
      <c r="D372" s="54">
        <f t="shared" si="67"/>
        <v>9.9999999999909051E-2</v>
      </c>
      <c r="E372">
        <v>30</v>
      </c>
      <c r="F372" s="31">
        <f>SUM($E$13:E372)</f>
        <v>9415.5</v>
      </c>
      <c r="G372" s="52">
        <f t="shared" si="68"/>
        <v>9.4154999999999998</v>
      </c>
      <c r="H372" s="54">
        <f t="shared" si="62"/>
        <v>1.4625833333333333</v>
      </c>
      <c r="I372" s="87">
        <f t="shared" si="65"/>
        <v>-1.0000000000009095E-5</v>
      </c>
      <c r="J372" s="54">
        <f t="shared" si="69"/>
        <v>0.60000000000054565</v>
      </c>
      <c r="K372" s="54">
        <f t="shared" si="66"/>
        <v>0.86258333333278769</v>
      </c>
      <c r="L372" s="58"/>
      <c r="M372" s="59"/>
      <c r="N372" s="56">
        <f t="shared" si="70"/>
        <v>47.704593055555456</v>
      </c>
      <c r="O372" s="56">
        <f t="shared" si="71"/>
        <v>8.6258333333200321E-2</v>
      </c>
      <c r="P372" s="56">
        <f>SUM($O$13:O372)</f>
        <v>28.873593055555457</v>
      </c>
      <c r="Q372" s="56">
        <f t="shared" si="72"/>
        <v>18.831</v>
      </c>
    </row>
    <row r="373" spans="1:17" x14ac:dyDescent="0.35">
      <c r="A373" s="63">
        <v>0.40987268518518521</v>
      </c>
      <c r="B373" s="81">
        <f t="shared" si="64"/>
        <v>1961.9999999999998</v>
      </c>
      <c r="C373" s="54">
        <f t="shared" si="63"/>
        <v>32.699999999999996</v>
      </c>
      <c r="D373" s="54">
        <f t="shared" si="67"/>
        <v>8.3333333333399651E-2</v>
      </c>
      <c r="E373">
        <v>30</v>
      </c>
      <c r="F373" s="31">
        <f>SUM($E$13:E373)</f>
        <v>9445.5</v>
      </c>
      <c r="G373" s="52">
        <f t="shared" si="68"/>
        <v>9.4454999999999991</v>
      </c>
      <c r="H373" s="54">
        <f t="shared" si="62"/>
        <v>1.4625833333333333</v>
      </c>
      <c r="I373" s="87">
        <f t="shared" si="65"/>
        <v>-1.1999999999990449E-5</v>
      </c>
      <c r="J373" s="54">
        <f t="shared" si="69"/>
        <v>0.71999999999942699</v>
      </c>
      <c r="K373" s="54">
        <f t="shared" si="66"/>
        <v>0.74258333333390636</v>
      </c>
      <c r="L373" s="58"/>
      <c r="M373" s="59"/>
      <c r="N373" s="56">
        <f t="shared" si="70"/>
        <v>47.826474999999995</v>
      </c>
      <c r="O373" s="56">
        <f t="shared" si="71"/>
        <v>6.188194444454144E-2</v>
      </c>
      <c r="P373" s="56">
        <f>SUM($O$13:O373)</f>
        <v>28.935474999999997</v>
      </c>
      <c r="Q373" s="56">
        <f t="shared" si="72"/>
        <v>18.890999999999998</v>
      </c>
    </row>
    <row r="374" spans="1:17" x14ac:dyDescent="0.35">
      <c r="A374" s="63">
        <v>0.40994212962962967</v>
      </c>
      <c r="B374" s="81">
        <f t="shared" si="64"/>
        <v>1968.0000000000007</v>
      </c>
      <c r="C374" s="54">
        <f t="shared" si="63"/>
        <v>32.800000000000011</v>
      </c>
      <c r="D374" s="54">
        <f t="shared" si="67"/>
        <v>0.10000000000001563</v>
      </c>
      <c r="E374">
        <v>36.5</v>
      </c>
      <c r="F374" s="31">
        <f>SUM($E$13:E374)</f>
        <v>9482</v>
      </c>
      <c r="G374" s="52">
        <f t="shared" si="68"/>
        <v>9.4819999999999993</v>
      </c>
      <c r="H374" s="54">
        <f t="shared" si="62"/>
        <v>1.4625833333333333</v>
      </c>
      <c r="I374" s="87">
        <f t="shared" si="65"/>
        <v>-1.2166666666664766E-5</v>
      </c>
      <c r="J374" s="54">
        <f t="shared" si="69"/>
        <v>0.72999999999988585</v>
      </c>
      <c r="K374" s="54">
        <f t="shared" si="66"/>
        <v>0.7325833333334475</v>
      </c>
      <c r="L374" s="58"/>
      <c r="M374" s="59"/>
      <c r="N374" s="56">
        <f t="shared" si="70"/>
        <v>47.972733333333352</v>
      </c>
      <c r="O374" s="56">
        <f t="shared" si="71"/>
        <v>7.3258333333356199E-2</v>
      </c>
      <c r="P374" s="56">
        <f>SUM($O$13:O374)</f>
        <v>29.008733333333353</v>
      </c>
      <c r="Q374" s="56">
        <f t="shared" si="72"/>
        <v>18.963999999999999</v>
      </c>
    </row>
    <row r="375" spans="1:17" x14ac:dyDescent="0.35">
      <c r="A375" s="63">
        <v>0.41</v>
      </c>
      <c r="B375" s="81">
        <f t="shared" si="64"/>
        <v>1972.9999999999982</v>
      </c>
      <c r="C375" s="54">
        <f t="shared" si="63"/>
        <v>32.883333333333304</v>
      </c>
      <c r="D375" s="54">
        <f t="shared" si="67"/>
        <v>8.3333333333293069E-2</v>
      </c>
      <c r="E375">
        <v>27</v>
      </c>
      <c r="F375" s="31">
        <f>SUM($E$13:E375)</f>
        <v>9509</v>
      </c>
      <c r="G375" s="52">
        <f t="shared" si="68"/>
        <v>9.5090000000000003</v>
      </c>
      <c r="H375" s="54">
        <f t="shared" si="62"/>
        <v>1.4625833333333333</v>
      </c>
      <c r="I375" s="87">
        <f t="shared" si="65"/>
        <v>-1.0800000000005219E-5</v>
      </c>
      <c r="J375" s="54">
        <f t="shared" si="69"/>
        <v>0.6480000000003131</v>
      </c>
      <c r="K375" s="54">
        <f t="shared" si="66"/>
        <v>0.81458333333302024</v>
      </c>
      <c r="L375" s="58"/>
      <c r="M375" s="59"/>
      <c r="N375" s="56">
        <f t="shared" si="70"/>
        <v>48.094615277777734</v>
      </c>
      <c r="O375" s="56">
        <f t="shared" si="71"/>
        <v>6.7881944444385556E-2</v>
      </c>
      <c r="P375" s="56">
        <f>SUM($O$13:O375)</f>
        <v>29.076615277777737</v>
      </c>
      <c r="Q375" s="56">
        <f t="shared" si="72"/>
        <v>19.017999999999997</v>
      </c>
    </row>
    <row r="376" spans="1:17" x14ac:dyDescent="0.35">
      <c r="A376" s="63">
        <v>0.41006944444444443</v>
      </c>
      <c r="B376" s="81">
        <f t="shared" si="64"/>
        <v>1978.9999999999991</v>
      </c>
      <c r="C376" s="54">
        <f t="shared" si="63"/>
        <v>32.98333333333332</v>
      </c>
      <c r="D376" s="54">
        <f t="shared" si="67"/>
        <v>0.10000000000001563</v>
      </c>
      <c r="E376">
        <v>30.5</v>
      </c>
      <c r="F376" s="31">
        <f>SUM($E$13:E376)</f>
        <v>9539.5</v>
      </c>
      <c r="G376" s="52">
        <f t="shared" si="68"/>
        <v>9.5395000000000003</v>
      </c>
      <c r="H376" s="54">
        <f t="shared" si="62"/>
        <v>1.4625833333333333</v>
      </c>
      <c r="I376" s="87">
        <f t="shared" si="65"/>
        <v>-1.0166666666665078E-5</v>
      </c>
      <c r="J376" s="54">
        <f t="shared" si="69"/>
        <v>0.60999999999990462</v>
      </c>
      <c r="K376" s="54">
        <f t="shared" si="66"/>
        <v>0.85258333333342873</v>
      </c>
      <c r="L376" s="58"/>
      <c r="M376" s="59"/>
      <c r="N376" s="56">
        <f t="shared" si="70"/>
        <v>48.240873611111091</v>
      </c>
      <c r="O376" s="56">
        <f t="shared" si="71"/>
        <v>8.5258333333356195E-2</v>
      </c>
      <c r="P376" s="56">
        <f>SUM($O$13:O376)</f>
        <v>29.161873611111094</v>
      </c>
      <c r="Q376" s="56">
        <f t="shared" si="72"/>
        <v>19.078999999999997</v>
      </c>
    </row>
    <row r="377" spans="1:17" x14ac:dyDescent="0.35">
      <c r="A377" s="63">
        <v>0.41012731481481479</v>
      </c>
      <c r="B377" s="81">
        <f t="shared" si="64"/>
        <v>1983.9999999999968</v>
      </c>
      <c r="C377" s="54">
        <f t="shared" si="63"/>
        <v>33.066666666666613</v>
      </c>
      <c r="D377" s="54">
        <f t="shared" si="67"/>
        <v>8.3333333333293069E-2</v>
      </c>
      <c r="E377">
        <v>30.5</v>
      </c>
      <c r="F377" s="31">
        <f>SUM($E$13:E377)</f>
        <v>9570</v>
      </c>
      <c r="G377" s="52">
        <f t="shared" si="68"/>
        <v>9.57</v>
      </c>
      <c r="H377" s="54">
        <f t="shared" si="62"/>
        <v>1.4625833333333333</v>
      </c>
      <c r="I377" s="87">
        <f t="shared" si="65"/>
        <v>-1.2200000000005895E-5</v>
      </c>
      <c r="J377" s="54">
        <f t="shared" si="69"/>
        <v>0.7320000000003537</v>
      </c>
      <c r="K377" s="54">
        <f t="shared" si="66"/>
        <v>0.73058333333297965</v>
      </c>
      <c r="L377" s="58"/>
      <c r="M377" s="59"/>
      <c r="N377" s="56">
        <f t="shared" si="70"/>
        <v>48.362755555555481</v>
      </c>
      <c r="O377" s="56">
        <f t="shared" si="71"/>
        <v>6.0881944444385556E-2</v>
      </c>
      <c r="P377" s="56">
        <f>SUM($O$13:O377)</f>
        <v>29.22275555555548</v>
      </c>
      <c r="Q377" s="56">
        <f t="shared" si="72"/>
        <v>19.14</v>
      </c>
    </row>
    <row r="378" spans="1:17" x14ac:dyDescent="0.35">
      <c r="A378" s="63">
        <v>0.41018518518518521</v>
      </c>
      <c r="B378" s="81">
        <f t="shared" si="64"/>
        <v>1989.0000000000007</v>
      </c>
      <c r="C378" s="54">
        <f t="shared" si="63"/>
        <v>33.150000000000013</v>
      </c>
      <c r="D378" s="54">
        <f t="shared" si="67"/>
        <v>8.3333333333399651E-2</v>
      </c>
      <c r="E378">
        <v>31</v>
      </c>
      <c r="F378" s="31">
        <f>SUM($E$13:E378)</f>
        <v>9601</v>
      </c>
      <c r="G378" s="52">
        <f t="shared" si="68"/>
        <v>9.6010000000000009</v>
      </c>
      <c r="H378" s="54">
        <f t="shared" ref="H378:H441" si="73">IF($C$4=$C$5,$D$5,IF($C$4=$C$6,$D$6,IF($C$4=$C$7,$D$7,$D$8)))</f>
        <v>1.4625833333333333</v>
      </c>
      <c r="I378" s="87">
        <f t="shared" si="65"/>
        <v>-1.2399999999990132E-5</v>
      </c>
      <c r="J378" s="54">
        <f t="shared" si="69"/>
        <v>0.74399999999940791</v>
      </c>
      <c r="K378" s="54">
        <f t="shared" si="66"/>
        <v>0.71858333333392543</v>
      </c>
      <c r="L378" s="58"/>
      <c r="M378" s="59"/>
      <c r="N378" s="56">
        <f t="shared" si="70"/>
        <v>48.484637500000019</v>
      </c>
      <c r="O378" s="56">
        <f t="shared" si="71"/>
        <v>5.9881944444541438E-2</v>
      </c>
      <c r="P378" s="56">
        <f>SUM($O$13:O378)</f>
        <v>29.282637500000021</v>
      </c>
      <c r="Q378" s="56">
        <f t="shared" si="72"/>
        <v>19.201999999999998</v>
      </c>
    </row>
    <row r="379" spans="1:17" x14ac:dyDescent="0.35">
      <c r="A379" s="63">
        <v>0.41024305555555557</v>
      </c>
      <c r="B379" s="81">
        <f t="shared" si="64"/>
        <v>1993.9999999999984</v>
      </c>
      <c r="C379" s="54">
        <f t="shared" si="63"/>
        <v>33.233333333333306</v>
      </c>
      <c r="D379" s="54">
        <f t="shared" si="67"/>
        <v>8.3333333333293069E-2</v>
      </c>
      <c r="E379">
        <v>30.5</v>
      </c>
      <c r="F379" s="31">
        <f>SUM($E$13:E379)</f>
        <v>9631.5</v>
      </c>
      <c r="G379" s="52">
        <f t="shared" si="68"/>
        <v>9.6315000000000008</v>
      </c>
      <c r="H379" s="54">
        <f t="shared" si="73"/>
        <v>1.4625833333333333</v>
      </c>
      <c r="I379" s="87">
        <f t="shared" si="65"/>
        <v>-1.2200000000005895E-5</v>
      </c>
      <c r="J379" s="54">
        <f t="shared" si="69"/>
        <v>0.7320000000003537</v>
      </c>
      <c r="K379" s="54">
        <f t="shared" si="66"/>
        <v>0.73058333333297965</v>
      </c>
      <c r="L379" s="58"/>
      <c r="M379" s="59"/>
      <c r="N379" s="56">
        <f t="shared" si="70"/>
        <v>48.606519444444402</v>
      </c>
      <c r="O379" s="56">
        <f t="shared" si="71"/>
        <v>6.0881944444385556E-2</v>
      </c>
      <c r="P379" s="56">
        <f>SUM($O$13:O379)</f>
        <v>29.343519444444407</v>
      </c>
      <c r="Q379" s="56">
        <f t="shared" si="72"/>
        <v>19.262999999999995</v>
      </c>
    </row>
    <row r="380" spans="1:17" x14ac:dyDescent="0.35">
      <c r="A380" s="63">
        <v>0.41030092592592587</v>
      </c>
      <c r="B380" s="81">
        <f t="shared" si="64"/>
        <v>1998.9999999999959</v>
      </c>
      <c r="C380" s="54">
        <f t="shared" si="63"/>
        <v>33.316666666666599</v>
      </c>
      <c r="D380" s="54">
        <f t="shared" si="67"/>
        <v>8.3333333333293069E-2</v>
      </c>
      <c r="E380">
        <v>30</v>
      </c>
      <c r="F380" s="31">
        <f>SUM($E$13:E380)</f>
        <v>9661.5</v>
      </c>
      <c r="G380" s="52">
        <f t="shared" si="68"/>
        <v>9.6615000000000002</v>
      </c>
      <c r="H380" s="54">
        <f t="shared" si="73"/>
        <v>1.4625833333333333</v>
      </c>
      <c r="I380" s="87">
        <f t="shared" si="65"/>
        <v>-1.2000000000005799E-5</v>
      </c>
      <c r="J380" s="54">
        <f t="shared" si="69"/>
        <v>0.72000000000034792</v>
      </c>
      <c r="K380" s="54">
        <f t="shared" si="66"/>
        <v>0.74258333333298543</v>
      </c>
      <c r="L380" s="58"/>
      <c r="M380" s="59"/>
      <c r="N380" s="56">
        <f t="shared" si="70"/>
        <v>48.728401388888791</v>
      </c>
      <c r="O380" s="56">
        <f t="shared" si="71"/>
        <v>6.188194444438555E-2</v>
      </c>
      <c r="P380" s="56">
        <f>SUM($O$13:O380)</f>
        <v>29.405401388888794</v>
      </c>
      <c r="Q380" s="56">
        <f t="shared" si="72"/>
        <v>19.322999999999997</v>
      </c>
    </row>
    <row r="381" spans="1:17" x14ac:dyDescent="0.35">
      <c r="A381" s="63">
        <v>0.41037037037037033</v>
      </c>
      <c r="B381" s="81">
        <f t="shared" si="64"/>
        <v>2004.9999999999968</v>
      </c>
      <c r="C381" s="54">
        <f t="shared" si="63"/>
        <v>33.416666666666615</v>
      </c>
      <c r="D381" s="54">
        <f t="shared" si="67"/>
        <v>0.10000000000001563</v>
      </c>
      <c r="E381">
        <v>30.5</v>
      </c>
      <c r="F381" s="31">
        <f>SUM($E$13:E381)</f>
        <v>9692</v>
      </c>
      <c r="G381" s="52">
        <f t="shared" si="68"/>
        <v>9.6920000000000002</v>
      </c>
      <c r="H381" s="54">
        <f t="shared" si="73"/>
        <v>1.4625833333333333</v>
      </c>
      <c r="I381" s="87">
        <f t="shared" si="65"/>
        <v>-1.0166666666665078E-5</v>
      </c>
      <c r="J381" s="54">
        <f t="shared" si="69"/>
        <v>0.60999999999990462</v>
      </c>
      <c r="K381" s="54">
        <f t="shared" si="66"/>
        <v>0.85258333333342873</v>
      </c>
      <c r="L381" s="58"/>
      <c r="M381" s="59"/>
      <c r="N381" s="56">
        <f t="shared" si="70"/>
        <v>48.874659722222148</v>
      </c>
      <c r="O381" s="56">
        <f t="shared" si="71"/>
        <v>8.5258333333356195E-2</v>
      </c>
      <c r="P381" s="56">
        <f>SUM($O$13:O381)</f>
        <v>29.490659722222151</v>
      </c>
      <c r="Q381" s="56">
        <f t="shared" si="72"/>
        <v>19.383999999999997</v>
      </c>
    </row>
    <row r="382" spans="1:17" x14ac:dyDescent="0.35">
      <c r="A382" s="63">
        <v>0.41042824074074075</v>
      </c>
      <c r="B382" s="81">
        <f t="shared" si="64"/>
        <v>2010.0000000000009</v>
      </c>
      <c r="C382" s="54">
        <f t="shared" si="63"/>
        <v>33.500000000000014</v>
      </c>
      <c r="D382" s="54">
        <f t="shared" si="67"/>
        <v>8.3333333333399651E-2</v>
      </c>
      <c r="E382">
        <v>31.5</v>
      </c>
      <c r="F382" s="31">
        <f>SUM($E$13:E382)</f>
        <v>9723.5</v>
      </c>
      <c r="G382" s="52">
        <f t="shared" si="68"/>
        <v>9.7234999999999996</v>
      </c>
      <c r="H382" s="54">
        <f t="shared" si="73"/>
        <v>1.4625833333333333</v>
      </c>
      <c r="I382" s="87">
        <f t="shared" si="65"/>
        <v>-1.2599999999989974E-5</v>
      </c>
      <c r="J382" s="54">
        <f t="shared" si="69"/>
        <v>0.75599999999939838</v>
      </c>
      <c r="K382" s="54">
        <f t="shared" si="66"/>
        <v>0.70658333333393497</v>
      </c>
      <c r="L382" s="58"/>
      <c r="M382" s="59"/>
      <c r="N382" s="56">
        <f t="shared" si="70"/>
        <v>48.996541666666687</v>
      </c>
      <c r="O382" s="56">
        <f t="shared" si="71"/>
        <v>5.8881944444541437E-2</v>
      </c>
      <c r="P382" s="56">
        <f>SUM($O$13:O382)</f>
        <v>29.549541666666691</v>
      </c>
      <c r="Q382" s="56">
        <f t="shared" si="72"/>
        <v>19.446999999999996</v>
      </c>
    </row>
    <row r="383" spans="1:17" x14ac:dyDescent="0.35">
      <c r="A383" s="63">
        <v>0.41048611111111111</v>
      </c>
      <c r="B383" s="81">
        <f t="shared" si="64"/>
        <v>2014.9999999999984</v>
      </c>
      <c r="C383" s="54">
        <f t="shared" si="63"/>
        <v>33.583333333333307</v>
      </c>
      <c r="D383" s="54">
        <f t="shared" si="67"/>
        <v>8.3333333333293069E-2</v>
      </c>
      <c r="E383">
        <v>23</v>
      </c>
      <c r="F383" s="31">
        <f>SUM($E$13:E383)</f>
        <v>9746.5</v>
      </c>
      <c r="G383" s="52">
        <f t="shared" si="68"/>
        <v>9.7464999999999993</v>
      </c>
      <c r="H383" s="54">
        <f t="shared" si="73"/>
        <v>1.4625833333333333</v>
      </c>
      <c r="I383" s="87">
        <f t="shared" si="65"/>
        <v>-9.2000000000044452E-6</v>
      </c>
      <c r="J383" s="54">
        <f t="shared" si="69"/>
        <v>0.55200000000026672</v>
      </c>
      <c r="K383" s="54">
        <f t="shared" si="66"/>
        <v>0.91058333333306662</v>
      </c>
      <c r="L383" s="58"/>
      <c r="M383" s="59"/>
      <c r="N383" s="56">
        <f t="shared" si="70"/>
        <v>49.118423611111076</v>
      </c>
      <c r="O383" s="56">
        <f t="shared" si="71"/>
        <v>7.5881944444385549E-2</v>
      </c>
      <c r="P383" s="56">
        <f>SUM($O$13:O383)</f>
        <v>29.625423611111078</v>
      </c>
      <c r="Q383" s="56">
        <f t="shared" si="72"/>
        <v>19.492999999999999</v>
      </c>
    </row>
    <row r="384" spans="1:17" x14ac:dyDescent="0.35">
      <c r="A384" s="63">
        <v>0.41055555555555556</v>
      </c>
      <c r="B384" s="81">
        <f t="shared" si="64"/>
        <v>2020.9999999999993</v>
      </c>
      <c r="C384" s="54">
        <f t="shared" si="63"/>
        <v>33.683333333333323</v>
      </c>
      <c r="D384" s="54">
        <f t="shared" si="67"/>
        <v>0.10000000000001563</v>
      </c>
      <c r="E384">
        <v>29</v>
      </c>
      <c r="F384" s="31">
        <f>SUM($E$13:E384)</f>
        <v>9775.5</v>
      </c>
      <c r="G384" s="52">
        <f t="shared" si="68"/>
        <v>9.7754999999999992</v>
      </c>
      <c r="H384" s="54">
        <f t="shared" si="73"/>
        <v>1.4625833333333333</v>
      </c>
      <c r="I384" s="87">
        <f t="shared" si="65"/>
        <v>-9.6666666666651556E-6</v>
      </c>
      <c r="J384" s="54">
        <f t="shared" si="69"/>
        <v>0.57999999999990937</v>
      </c>
      <c r="K384" s="54">
        <f t="shared" si="66"/>
        <v>0.88258333333342398</v>
      </c>
      <c r="L384" s="58"/>
      <c r="M384" s="59"/>
      <c r="N384" s="56">
        <f t="shared" si="70"/>
        <v>49.264681944444426</v>
      </c>
      <c r="O384" s="56">
        <f t="shared" si="71"/>
        <v>8.8258333333356198E-2</v>
      </c>
      <c r="P384" s="56">
        <f>SUM($O$13:O384)</f>
        <v>29.713681944444435</v>
      </c>
      <c r="Q384" s="56">
        <f t="shared" si="72"/>
        <v>19.550999999999991</v>
      </c>
    </row>
    <row r="385" spans="1:17" x14ac:dyDescent="0.35">
      <c r="A385" s="63">
        <v>0.41061342592592592</v>
      </c>
      <c r="B385" s="81">
        <f t="shared" si="64"/>
        <v>2025.999999999997</v>
      </c>
      <c r="C385" s="54">
        <f t="shared" si="63"/>
        <v>33.766666666666616</v>
      </c>
      <c r="D385" s="54">
        <f t="shared" si="67"/>
        <v>8.3333333333293069E-2</v>
      </c>
      <c r="E385">
        <v>29.5</v>
      </c>
      <c r="F385" s="31">
        <f>SUM($E$13:E385)</f>
        <v>9805</v>
      </c>
      <c r="G385" s="52">
        <f t="shared" si="68"/>
        <v>9.8049999999999997</v>
      </c>
      <c r="H385" s="54">
        <f t="shared" si="73"/>
        <v>1.4625833333333333</v>
      </c>
      <c r="I385" s="87">
        <f t="shared" si="65"/>
        <v>-1.1800000000005703E-5</v>
      </c>
      <c r="J385" s="54">
        <f t="shared" si="69"/>
        <v>0.70800000000034213</v>
      </c>
      <c r="K385" s="54">
        <f t="shared" si="66"/>
        <v>0.75458333333299121</v>
      </c>
      <c r="L385" s="58"/>
      <c r="M385" s="59"/>
      <c r="N385" s="56">
        <f t="shared" si="70"/>
        <v>49.386563888888816</v>
      </c>
      <c r="O385" s="56">
        <f t="shared" si="71"/>
        <v>6.2881944444385551E-2</v>
      </c>
      <c r="P385" s="56">
        <f>SUM($O$13:O385)</f>
        <v>29.77656388888882</v>
      </c>
      <c r="Q385" s="56">
        <f t="shared" si="72"/>
        <v>19.609999999999996</v>
      </c>
    </row>
    <row r="386" spans="1:17" x14ac:dyDescent="0.35">
      <c r="A386" s="63">
        <v>0.41067129629629634</v>
      </c>
      <c r="B386" s="81">
        <f t="shared" si="64"/>
        <v>2031.0000000000009</v>
      </c>
      <c r="C386" s="54">
        <f t="shared" si="63"/>
        <v>33.850000000000016</v>
      </c>
      <c r="D386" s="54">
        <f t="shared" si="67"/>
        <v>8.3333333333399651E-2</v>
      </c>
      <c r="E386">
        <v>30</v>
      </c>
      <c r="F386" s="31">
        <f>SUM($E$13:E386)</f>
        <v>9835</v>
      </c>
      <c r="G386" s="52">
        <f t="shared" si="68"/>
        <v>9.8350000000000009</v>
      </c>
      <c r="H386" s="54">
        <f t="shared" si="73"/>
        <v>1.4625833333333333</v>
      </c>
      <c r="I386" s="87">
        <f t="shared" si="65"/>
        <v>-1.1999999999990449E-5</v>
      </c>
      <c r="J386" s="54">
        <f t="shared" si="69"/>
        <v>0.71999999999942699</v>
      </c>
      <c r="K386" s="54">
        <f t="shared" si="66"/>
        <v>0.74258333333390636</v>
      </c>
      <c r="L386" s="58"/>
      <c r="M386" s="59"/>
      <c r="N386" s="56">
        <f t="shared" si="70"/>
        <v>49.508445833333354</v>
      </c>
      <c r="O386" s="56">
        <f t="shared" si="71"/>
        <v>6.188194444454144E-2</v>
      </c>
      <c r="P386" s="56">
        <f>SUM($O$13:O386)</f>
        <v>29.83844583333336</v>
      </c>
      <c r="Q386" s="56">
        <f t="shared" si="72"/>
        <v>19.669999999999995</v>
      </c>
    </row>
    <row r="387" spans="1:17" x14ac:dyDescent="0.35">
      <c r="A387" s="63">
        <v>0.41072916666666665</v>
      </c>
      <c r="B387" s="81">
        <f t="shared" si="64"/>
        <v>2035.9999999999986</v>
      </c>
      <c r="C387" s="54">
        <f t="shared" si="63"/>
        <v>33.933333333333309</v>
      </c>
      <c r="D387" s="54">
        <f t="shared" si="67"/>
        <v>8.3333333333293069E-2</v>
      </c>
      <c r="E387">
        <v>31</v>
      </c>
      <c r="F387" s="31">
        <f>SUM($E$13:E387)</f>
        <v>9866</v>
      </c>
      <c r="G387" s="52">
        <f t="shared" si="68"/>
        <v>9.8659999999999997</v>
      </c>
      <c r="H387" s="54">
        <f t="shared" si="73"/>
        <v>1.4625833333333333</v>
      </c>
      <c r="I387" s="87">
        <f t="shared" si="65"/>
        <v>-1.2400000000005992E-5</v>
      </c>
      <c r="J387" s="54">
        <f t="shared" si="69"/>
        <v>0.74400000000035948</v>
      </c>
      <c r="K387" s="54">
        <f t="shared" si="66"/>
        <v>0.71858333333297386</v>
      </c>
      <c r="L387" s="58"/>
      <c r="M387" s="59"/>
      <c r="N387" s="56">
        <f t="shared" si="70"/>
        <v>49.630327777777744</v>
      </c>
      <c r="O387" s="56">
        <f t="shared" si="71"/>
        <v>5.9881944444385556E-2</v>
      </c>
      <c r="P387" s="56">
        <f>SUM($O$13:O387)</f>
        <v>29.898327777777745</v>
      </c>
      <c r="Q387" s="56">
        <f t="shared" si="72"/>
        <v>19.731999999999999</v>
      </c>
    </row>
    <row r="388" spans="1:17" x14ac:dyDescent="0.35">
      <c r="A388" s="63">
        <v>0.41078703703703701</v>
      </c>
      <c r="B388" s="81">
        <f t="shared" si="64"/>
        <v>2040.9999999999961</v>
      </c>
      <c r="C388" s="54">
        <f t="shared" si="63"/>
        <v>34.016666666666602</v>
      </c>
      <c r="D388" s="54">
        <f t="shared" si="67"/>
        <v>8.3333333333293069E-2</v>
      </c>
      <c r="E388">
        <v>32</v>
      </c>
      <c r="F388" s="31">
        <f>SUM($E$13:E388)</f>
        <v>9898</v>
      </c>
      <c r="G388" s="52">
        <f t="shared" si="68"/>
        <v>9.8979999999999997</v>
      </c>
      <c r="H388" s="54">
        <f t="shared" si="73"/>
        <v>1.4625833333333333</v>
      </c>
      <c r="I388" s="87">
        <f t="shared" si="65"/>
        <v>-1.2800000000006184E-5</v>
      </c>
      <c r="J388" s="54">
        <f t="shared" si="69"/>
        <v>0.76800000000037105</v>
      </c>
      <c r="K388" s="54">
        <f t="shared" si="66"/>
        <v>0.69458333333296229</v>
      </c>
      <c r="L388" s="58"/>
      <c r="M388" s="59"/>
      <c r="N388" s="56">
        <f t="shared" si="70"/>
        <v>49.752209722222126</v>
      </c>
      <c r="O388" s="56">
        <f t="shared" si="71"/>
        <v>5.7881944444385561E-2</v>
      </c>
      <c r="P388" s="56">
        <f>SUM($O$13:O388)</f>
        <v>29.95620972222213</v>
      </c>
      <c r="Q388" s="56">
        <f t="shared" si="72"/>
        <v>19.795999999999996</v>
      </c>
    </row>
    <row r="389" spans="1:17" x14ac:dyDescent="0.35">
      <c r="A389" s="63">
        <v>0.41085648148148146</v>
      </c>
      <c r="B389" s="81">
        <f t="shared" si="64"/>
        <v>2046.999999999997</v>
      </c>
      <c r="C389" s="54">
        <f t="shared" si="63"/>
        <v>34.116666666666617</v>
      </c>
      <c r="D389" s="54">
        <f t="shared" si="67"/>
        <v>0.10000000000001563</v>
      </c>
      <c r="E389">
        <v>29.5</v>
      </c>
      <c r="F389" s="31">
        <f>SUM($E$13:E389)</f>
        <v>9927.5</v>
      </c>
      <c r="G389" s="52">
        <f t="shared" si="68"/>
        <v>9.9275000000000002</v>
      </c>
      <c r="H389" s="54">
        <f t="shared" si="73"/>
        <v>1.4625833333333333</v>
      </c>
      <c r="I389" s="87">
        <f t="shared" si="65"/>
        <v>-9.8333333333317981E-6</v>
      </c>
      <c r="J389" s="54">
        <f t="shared" si="69"/>
        <v>0.58999999999990782</v>
      </c>
      <c r="K389" s="54">
        <f t="shared" si="66"/>
        <v>0.87258333333342553</v>
      </c>
      <c r="L389" s="58"/>
      <c r="M389" s="59"/>
      <c r="N389" s="56">
        <f t="shared" si="70"/>
        <v>49.898468055555483</v>
      </c>
      <c r="O389" s="56">
        <f t="shared" si="71"/>
        <v>8.7258333333356197E-2</v>
      </c>
      <c r="P389" s="56">
        <f>SUM($O$13:O389)</f>
        <v>30.043468055555486</v>
      </c>
      <c r="Q389" s="56">
        <f t="shared" si="72"/>
        <v>19.854999999999997</v>
      </c>
    </row>
    <row r="390" spans="1:17" x14ac:dyDescent="0.35">
      <c r="A390" s="63">
        <v>0.41091435185185188</v>
      </c>
      <c r="B390" s="81">
        <f t="shared" si="64"/>
        <v>2052.0000000000009</v>
      </c>
      <c r="C390" s="54">
        <f t="shared" si="63"/>
        <v>34.200000000000017</v>
      </c>
      <c r="D390" s="54">
        <f t="shared" si="67"/>
        <v>8.3333333333399651E-2</v>
      </c>
      <c r="E390">
        <v>30.5</v>
      </c>
      <c r="F390" s="31">
        <f>SUM($E$13:E390)</f>
        <v>9958</v>
      </c>
      <c r="G390" s="52">
        <f t="shared" si="68"/>
        <v>9.9580000000000002</v>
      </c>
      <c r="H390" s="54">
        <f t="shared" si="73"/>
        <v>1.4625833333333333</v>
      </c>
      <c r="I390" s="87">
        <f t="shared" si="65"/>
        <v>-1.2199999999990291E-5</v>
      </c>
      <c r="J390" s="54">
        <f t="shared" si="69"/>
        <v>0.73199999999941745</v>
      </c>
      <c r="K390" s="54">
        <f t="shared" si="66"/>
        <v>0.7305833333339159</v>
      </c>
      <c r="L390" s="58"/>
      <c r="M390" s="59"/>
      <c r="N390" s="56">
        <f t="shared" si="70"/>
        <v>50.020350000000022</v>
      </c>
      <c r="O390" s="56">
        <f t="shared" si="71"/>
        <v>6.0881944444541439E-2</v>
      </c>
      <c r="P390" s="56">
        <f>SUM($O$13:O390)</f>
        <v>30.104350000000029</v>
      </c>
      <c r="Q390" s="56">
        <f t="shared" si="72"/>
        <v>19.915999999999993</v>
      </c>
    </row>
    <row r="391" spans="1:17" x14ac:dyDescent="0.35">
      <c r="A391" s="63">
        <v>0.41097222222222224</v>
      </c>
      <c r="B391" s="81">
        <f t="shared" si="64"/>
        <v>2056.9999999999986</v>
      </c>
      <c r="C391" s="54">
        <f t="shared" si="63"/>
        <v>34.28333333333331</v>
      </c>
      <c r="D391" s="54">
        <f t="shared" si="67"/>
        <v>8.3333333333293069E-2</v>
      </c>
      <c r="E391">
        <v>23.5</v>
      </c>
      <c r="F391" s="31">
        <f>SUM($E$13:E391)</f>
        <v>9981.5</v>
      </c>
      <c r="G391" s="52">
        <f t="shared" si="68"/>
        <v>9.9815000000000005</v>
      </c>
      <c r="H391" s="54">
        <f t="shared" si="73"/>
        <v>1.4625833333333333</v>
      </c>
      <c r="I391" s="87">
        <f t="shared" si="65"/>
        <v>-9.4000000000045416E-6</v>
      </c>
      <c r="J391" s="54">
        <f t="shared" si="69"/>
        <v>0.56400000000027251</v>
      </c>
      <c r="K391" s="54">
        <f t="shared" si="66"/>
        <v>0.89858333333306084</v>
      </c>
      <c r="L391" s="58"/>
      <c r="M391" s="59"/>
      <c r="N391" s="56">
        <f t="shared" si="70"/>
        <v>50.142231944444411</v>
      </c>
      <c r="O391" s="56">
        <f t="shared" si="71"/>
        <v>7.4881944444385562E-2</v>
      </c>
      <c r="P391" s="56">
        <f>SUM($O$13:O391)</f>
        <v>30.179231944444414</v>
      </c>
      <c r="Q391" s="56">
        <f t="shared" si="72"/>
        <v>19.962999999999997</v>
      </c>
    </row>
    <row r="392" spans="1:17" x14ac:dyDescent="0.35">
      <c r="A392" s="63">
        <v>0.41103009259259254</v>
      </c>
      <c r="B392" s="81">
        <f t="shared" si="64"/>
        <v>2061.9999999999964</v>
      </c>
      <c r="C392" s="54">
        <f t="shared" si="63"/>
        <v>34.366666666666603</v>
      </c>
      <c r="D392" s="54">
        <f t="shared" si="67"/>
        <v>8.3333333333293069E-2</v>
      </c>
      <c r="E392">
        <v>28.5</v>
      </c>
      <c r="F392" s="31">
        <f>SUM($E$13:E392)</f>
        <v>10010</v>
      </c>
      <c r="G392" s="52">
        <f t="shared" si="68"/>
        <v>10.01</v>
      </c>
      <c r="H392" s="54">
        <f t="shared" si="73"/>
        <v>1.4625833333333333</v>
      </c>
      <c r="I392" s="87">
        <f t="shared" si="65"/>
        <v>-1.1400000000005508E-5</v>
      </c>
      <c r="J392" s="54">
        <f t="shared" si="69"/>
        <v>0.68400000000033045</v>
      </c>
      <c r="K392" s="54">
        <f t="shared" si="66"/>
        <v>0.77858333333300289</v>
      </c>
      <c r="L392" s="58"/>
      <c r="M392" s="59"/>
      <c r="N392" s="56">
        <f t="shared" si="70"/>
        <v>50.264113888888794</v>
      </c>
      <c r="O392" s="56">
        <f t="shared" si="71"/>
        <v>6.4881944444385553E-2</v>
      </c>
      <c r="P392" s="56">
        <f>SUM($O$13:O392)</f>
        <v>30.244113888888798</v>
      </c>
      <c r="Q392" s="56">
        <f t="shared" si="72"/>
        <v>20.019999999999996</v>
      </c>
    </row>
    <row r="393" spans="1:17" x14ac:dyDescent="0.35">
      <c r="A393" s="63">
        <v>0.411099537037037</v>
      </c>
      <c r="B393" s="81">
        <f t="shared" si="64"/>
        <v>2067.9999999999973</v>
      </c>
      <c r="C393" s="54">
        <f t="shared" si="63"/>
        <v>34.466666666666619</v>
      </c>
      <c r="D393" s="54">
        <f t="shared" si="67"/>
        <v>0.10000000000001563</v>
      </c>
      <c r="E393">
        <v>36.5</v>
      </c>
      <c r="F393" s="31">
        <f>SUM($E$13:E393)</f>
        <v>10046.5</v>
      </c>
      <c r="G393" s="52">
        <f t="shared" si="68"/>
        <v>10.0465</v>
      </c>
      <c r="H393" s="54">
        <f t="shared" si="73"/>
        <v>1.4625833333333333</v>
      </c>
      <c r="I393" s="87">
        <f t="shared" si="65"/>
        <v>-1.2166666666664766E-5</v>
      </c>
      <c r="J393" s="54">
        <f t="shared" si="69"/>
        <v>0.72999999999988585</v>
      </c>
      <c r="K393" s="54">
        <f t="shared" si="66"/>
        <v>0.7325833333334475</v>
      </c>
      <c r="L393" s="58"/>
      <c r="M393" s="59"/>
      <c r="N393" s="56">
        <f t="shared" si="70"/>
        <v>50.410372222222151</v>
      </c>
      <c r="O393" s="56">
        <f t="shared" si="71"/>
        <v>7.3258333333356199E-2</v>
      </c>
      <c r="P393" s="56">
        <f>SUM($O$13:O393)</f>
        <v>30.317372222222154</v>
      </c>
      <c r="Q393" s="56">
        <f t="shared" si="72"/>
        <v>20.092999999999996</v>
      </c>
    </row>
    <row r="394" spans="1:17" x14ac:dyDescent="0.35">
      <c r="A394" s="63">
        <v>0.41115740740740742</v>
      </c>
      <c r="B394" s="81">
        <f t="shared" si="64"/>
        <v>2073.0000000000009</v>
      </c>
      <c r="C394" s="54">
        <f t="shared" si="63"/>
        <v>34.550000000000018</v>
      </c>
      <c r="D394" s="54">
        <f t="shared" si="67"/>
        <v>8.3333333333399651E-2</v>
      </c>
      <c r="E394">
        <v>29.5</v>
      </c>
      <c r="F394" s="31">
        <f>SUM($E$13:E394)</f>
        <v>10076</v>
      </c>
      <c r="G394" s="52">
        <f t="shared" si="68"/>
        <v>10.076000000000001</v>
      </c>
      <c r="H394" s="54">
        <f t="shared" si="73"/>
        <v>1.4625833333333333</v>
      </c>
      <c r="I394" s="87">
        <f t="shared" si="65"/>
        <v>-1.1799999999990609E-5</v>
      </c>
      <c r="J394" s="54">
        <f t="shared" si="69"/>
        <v>0.70799999999943652</v>
      </c>
      <c r="K394" s="54">
        <f t="shared" si="66"/>
        <v>0.75458333333389682</v>
      </c>
      <c r="L394" s="58"/>
      <c r="M394" s="59"/>
      <c r="N394" s="56">
        <f t="shared" si="70"/>
        <v>50.532254166666696</v>
      </c>
      <c r="O394" s="56">
        <f t="shared" si="71"/>
        <v>6.288194444454144E-2</v>
      </c>
      <c r="P394" s="56">
        <f>SUM($O$13:O394)</f>
        <v>30.380254166666695</v>
      </c>
      <c r="Q394" s="56">
        <f t="shared" si="72"/>
        <v>20.152000000000001</v>
      </c>
    </row>
    <row r="395" spans="1:17" x14ac:dyDescent="0.35">
      <c r="A395" s="63">
        <v>0.41121527777777778</v>
      </c>
      <c r="B395" s="81">
        <f t="shared" si="64"/>
        <v>2077.9999999999986</v>
      </c>
      <c r="C395" s="54">
        <f t="shared" si="63"/>
        <v>34.633333333333312</v>
      </c>
      <c r="D395" s="54">
        <f t="shared" si="67"/>
        <v>8.3333333333293069E-2</v>
      </c>
      <c r="E395">
        <v>22.5</v>
      </c>
      <c r="F395" s="31">
        <f>SUM($E$13:E395)</f>
        <v>10098.5</v>
      </c>
      <c r="G395" s="52">
        <f t="shared" si="68"/>
        <v>10.0985</v>
      </c>
      <c r="H395" s="54">
        <f t="shared" si="73"/>
        <v>1.4625833333333333</v>
      </c>
      <c r="I395" s="87">
        <f t="shared" si="65"/>
        <v>-9.0000000000043489E-6</v>
      </c>
      <c r="J395" s="54">
        <f t="shared" si="69"/>
        <v>0.54000000000026094</v>
      </c>
      <c r="K395" s="54">
        <f t="shared" si="66"/>
        <v>0.92258333333307241</v>
      </c>
      <c r="L395" s="58"/>
      <c r="M395" s="59"/>
      <c r="N395" s="56">
        <f t="shared" si="70"/>
        <v>50.654136111111079</v>
      </c>
      <c r="O395" s="56">
        <f t="shared" si="71"/>
        <v>7.688194444438555E-2</v>
      </c>
      <c r="P395" s="56">
        <f>SUM($O$13:O395)</f>
        <v>30.45713611111108</v>
      </c>
      <c r="Q395" s="56">
        <f t="shared" si="72"/>
        <v>20.196999999999999</v>
      </c>
    </row>
    <row r="396" spans="1:17" x14ac:dyDescent="0.35">
      <c r="A396" s="63">
        <v>0.41128472222222223</v>
      </c>
      <c r="B396" s="81">
        <f t="shared" si="64"/>
        <v>2083.9999999999995</v>
      </c>
      <c r="C396" s="54">
        <f t="shared" si="63"/>
        <v>34.733333333333327</v>
      </c>
      <c r="D396" s="54">
        <f t="shared" si="67"/>
        <v>0.10000000000001563</v>
      </c>
      <c r="E396">
        <v>36.5</v>
      </c>
      <c r="F396" s="31">
        <f>SUM($E$13:E396)</f>
        <v>10135</v>
      </c>
      <c r="G396" s="52">
        <f t="shared" si="68"/>
        <v>10.135</v>
      </c>
      <c r="H396" s="54">
        <f t="shared" si="73"/>
        <v>1.4625833333333333</v>
      </c>
      <c r="I396" s="87">
        <f t="shared" si="65"/>
        <v>-1.2166666666664766E-5</v>
      </c>
      <c r="J396" s="54">
        <f t="shared" si="69"/>
        <v>0.72999999999988585</v>
      </c>
      <c r="K396" s="54">
        <f t="shared" si="66"/>
        <v>0.7325833333334475</v>
      </c>
      <c r="L396" s="58"/>
      <c r="M396" s="59"/>
      <c r="N396" s="56">
        <f t="shared" si="70"/>
        <v>50.800394444444436</v>
      </c>
      <c r="O396" s="56">
        <f t="shared" si="71"/>
        <v>7.3258333333356199E-2</v>
      </c>
      <c r="P396" s="56">
        <f>SUM($O$13:O396)</f>
        <v>30.530394444444436</v>
      </c>
      <c r="Q396" s="56">
        <f t="shared" si="72"/>
        <v>20.27</v>
      </c>
    </row>
    <row r="397" spans="1:17" x14ac:dyDescent="0.35">
      <c r="A397" s="63">
        <v>0.41134259259259259</v>
      </c>
      <c r="B397" s="81">
        <f t="shared" si="64"/>
        <v>2088.9999999999973</v>
      </c>
      <c r="C397" s="54">
        <f t="shared" ref="C397:C460" si="74">(A397*24-$A$13*24)*60</f>
        <v>34.81666666666662</v>
      </c>
      <c r="D397" s="54">
        <f t="shared" si="67"/>
        <v>8.3333333333293069E-2</v>
      </c>
      <c r="E397">
        <v>29.5</v>
      </c>
      <c r="F397" s="31">
        <f>SUM($E$13:E397)</f>
        <v>10164.5</v>
      </c>
      <c r="G397" s="52">
        <f t="shared" si="68"/>
        <v>10.1645</v>
      </c>
      <c r="H397" s="54">
        <f t="shared" si="73"/>
        <v>1.4625833333333333</v>
      </c>
      <c r="I397" s="87">
        <f t="shared" si="65"/>
        <v>-1.1800000000005703E-5</v>
      </c>
      <c r="J397" s="54">
        <f t="shared" si="69"/>
        <v>0.70800000000034213</v>
      </c>
      <c r="K397" s="54">
        <f t="shared" si="66"/>
        <v>0.75458333333299121</v>
      </c>
      <c r="L397" s="58"/>
      <c r="M397" s="59"/>
      <c r="N397" s="56">
        <f t="shared" si="70"/>
        <v>50.922276388888818</v>
      </c>
      <c r="O397" s="56">
        <f t="shared" si="71"/>
        <v>6.2881944444385551E-2</v>
      </c>
      <c r="P397" s="56">
        <f>SUM($O$13:O397)</f>
        <v>30.593276388888821</v>
      </c>
      <c r="Q397" s="56">
        <f t="shared" si="72"/>
        <v>20.328999999999997</v>
      </c>
    </row>
    <row r="398" spans="1:17" x14ac:dyDescent="0.35">
      <c r="A398" s="63">
        <v>0.41141203703703705</v>
      </c>
      <c r="B398" s="81">
        <f t="shared" ref="B398:B461" si="75">C398*60</f>
        <v>2094.9999999999982</v>
      </c>
      <c r="C398" s="54">
        <f t="shared" si="74"/>
        <v>34.916666666666636</v>
      </c>
      <c r="D398" s="54">
        <f t="shared" si="67"/>
        <v>0.10000000000001563</v>
      </c>
      <c r="E398">
        <v>21.5</v>
      </c>
      <c r="F398" s="31">
        <f>SUM($E$13:E398)</f>
        <v>10186</v>
      </c>
      <c r="G398" s="52">
        <f t="shared" si="68"/>
        <v>10.186</v>
      </c>
      <c r="H398" s="54">
        <f t="shared" si="73"/>
        <v>1.4625833333333333</v>
      </c>
      <c r="I398" s="87">
        <f t="shared" ref="I398:I461" si="76">-J398/1000/60</f>
        <v>-7.1666666666655463E-6</v>
      </c>
      <c r="J398" s="54">
        <f t="shared" si="69"/>
        <v>0.42999999999993277</v>
      </c>
      <c r="K398" s="54">
        <f t="shared" si="66"/>
        <v>1.0325833333334007</v>
      </c>
      <c r="L398" s="58"/>
      <c r="M398" s="59"/>
      <c r="N398" s="56">
        <f t="shared" si="70"/>
        <v>51.068534722222175</v>
      </c>
      <c r="O398" s="56">
        <f t="shared" si="71"/>
        <v>0.10325833333335621</v>
      </c>
      <c r="P398" s="56">
        <f>SUM($O$13:O398)</f>
        <v>30.696534722222179</v>
      </c>
      <c r="Q398" s="56">
        <f t="shared" si="72"/>
        <v>20.371999999999996</v>
      </c>
    </row>
    <row r="399" spans="1:17" x14ac:dyDescent="0.35">
      <c r="A399" s="63">
        <v>0.41146990740740735</v>
      </c>
      <c r="B399" s="81">
        <f t="shared" si="75"/>
        <v>2099.9999999999959</v>
      </c>
      <c r="C399" s="54">
        <f t="shared" si="74"/>
        <v>34.999999999999929</v>
      </c>
      <c r="D399" s="54">
        <f t="shared" si="67"/>
        <v>8.3333333333293069E-2</v>
      </c>
      <c r="E399">
        <v>35.5</v>
      </c>
      <c r="F399" s="31">
        <f>SUM($E$13:E399)</f>
        <v>10221.5</v>
      </c>
      <c r="G399" s="52">
        <f t="shared" si="68"/>
        <v>10.221500000000001</v>
      </c>
      <c r="H399" s="54">
        <f t="shared" si="73"/>
        <v>1.4625833333333333</v>
      </c>
      <c r="I399" s="87">
        <f t="shared" si="76"/>
        <v>-1.4200000000006861E-5</v>
      </c>
      <c r="J399" s="54">
        <f t="shared" si="69"/>
        <v>0.85200000000041165</v>
      </c>
      <c r="K399" s="54">
        <f t="shared" ref="K399:K462" si="77">H399-J399</f>
        <v>0.6105833333329217</v>
      </c>
      <c r="L399" s="58"/>
      <c r="M399" s="59"/>
      <c r="N399" s="56">
        <f t="shared" si="70"/>
        <v>51.190416666666565</v>
      </c>
      <c r="O399" s="56">
        <f t="shared" si="71"/>
        <v>5.0881944444385555E-2</v>
      </c>
      <c r="P399" s="56">
        <f>SUM($O$13:O399)</f>
        <v>30.747416666666563</v>
      </c>
      <c r="Q399" s="56">
        <f t="shared" si="72"/>
        <v>20.443000000000001</v>
      </c>
    </row>
    <row r="400" spans="1:17" x14ac:dyDescent="0.35">
      <c r="A400" s="63">
        <v>0.41152777777777777</v>
      </c>
      <c r="B400" s="81">
        <f t="shared" si="75"/>
        <v>2104.9999999999995</v>
      </c>
      <c r="C400" s="54">
        <f t="shared" si="74"/>
        <v>35.083333333333329</v>
      </c>
      <c r="D400" s="54">
        <f t="shared" si="67"/>
        <v>8.3333333333399651E-2</v>
      </c>
      <c r="E400">
        <v>29</v>
      </c>
      <c r="F400" s="31">
        <f>SUM($E$13:E400)</f>
        <v>10250.5</v>
      </c>
      <c r="G400" s="52">
        <f t="shared" si="68"/>
        <v>10.250500000000001</v>
      </c>
      <c r="H400" s="54">
        <f t="shared" si="73"/>
        <v>1.4625833333333333</v>
      </c>
      <c r="I400" s="87">
        <f t="shared" si="76"/>
        <v>-1.159999999999077E-5</v>
      </c>
      <c r="J400" s="54">
        <f t="shared" si="69"/>
        <v>0.69599999999944617</v>
      </c>
      <c r="K400" s="54">
        <f t="shared" si="77"/>
        <v>0.76658333333388717</v>
      </c>
      <c r="L400" s="58"/>
      <c r="M400" s="59"/>
      <c r="N400" s="56">
        <f t="shared" si="70"/>
        <v>51.312298611111103</v>
      </c>
      <c r="O400" s="56">
        <f t="shared" si="71"/>
        <v>6.3881944444541441E-2</v>
      </c>
      <c r="P400" s="56">
        <f>SUM($O$13:O400)</f>
        <v>30.811298611111106</v>
      </c>
      <c r="Q400" s="56">
        <f t="shared" si="72"/>
        <v>20.500999999999998</v>
      </c>
    </row>
    <row r="401" spans="1:17" x14ac:dyDescent="0.35">
      <c r="A401" s="63">
        <v>0.41159722222222223</v>
      </c>
      <c r="B401" s="81">
        <f t="shared" si="75"/>
        <v>2111.0000000000005</v>
      </c>
      <c r="C401" s="54">
        <f t="shared" si="74"/>
        <v>35.183333333333344</v>
      </c>
      <c r="D401" s="54">
        <f t="shared" si="67"/>
        <v>0.10000000000001563</v>
      </c>
      <c r="E401">
        <v>30</v>
      </c>
      <c r="F401" s="31">
        <f>SUM($E$13:E401)</f>
        <v>10280.5</v>
      </c>
      <c r="G401" s="52">
        <f t="shared" si="68"/>
        <v>10.2805</v>
      </c>
      <c r="H401" s="54">
        <f t="shared" si="73"/>
        <v>1.4625833333333333</v>
      </c>
      <c r="I401" s="87">
        <f t="shared" si="76"/>
        <v>-9.9999999999984355E-6</v>
      </c>
      <c r="J401" s="54">
        <f t="shared" si="69"/>
        <v>0.59999999999990616</v>
      </c>
      <c r="K401" s="54">
        <f t="shared" si="77"/>
        <v>0.86258333333342718</v>
      </c>
      <c r="L401" s="58"/>
      <c r="M401" s="59"/>
      <c r="N401" s="56">
        <f t="shared" si="70"/>
        <v>51.45855694444446</v>
      </c>
      <c r="O401" s="56">
        <f t="shared" si="71"/>
        <v>8.6258333333356196E-2</v>
      </c>
      <c r="P401" s="56">
        <f>SUM($O$13:O401)</f>
        <v>30.89755694444446</v>
      </c>
      <c r="Q401" s="56">
        <f t="shared" si="72"/>
        <v>20.561</v>
      </c>
    </row>
    <row r="402" spans="1:17" x14ac:dyDescent="0.35">
      <c r="A402" s="63">
        <v>0.41165509259259259</v>
      </c>
      <c r="B402" s="81">
        <f t="shared" si="75"/>
        <v>2115.9999999999982</v>
      </c>
      <c r="C402" s="54">
        <f t="shared" si="74"/>
        <v>35.266666666666637</v>
      </c>
      <c r="D402" s="54">
        <f t="shared" si="67"/>
        <v>8.3333333333293069E-2</v>
      </c>
      <c r="E402">
        <v>23.5</v>
      </c>
      <c r="F402" s="31">
        <f>SUM($E$13:E402)</f>
        <v>10304</v>
      </c>
      <c r="G402" s="52">
        <f t="shared" si="68"/>
        <v>10.304</v>
      </c>
      <c r="H402" s="54">
        <f t="shared" si="73"/>
        <v>1.4625833333333333</v>
      </c>
      <c r="I402" s="87">
        <f t="shared" si="76"/>
        <v>-9.4000000000045416E-6</v>
      </c>
      <c r="J402" s="54">
        <f t="shared" si="69"/>
        <v>0.56400000000027251</v>
      </c>
      <c r="K402" s="54">
        <f t="shared" si="77"/>
        <v>0.89858333333306084</v>
      </c>
      <c r="L402" s="58"/>
      <c r="M402" s="59"/>
      <c r="N402" s="56">
        <f t="shared" si="70"/>
        <v>51.58043888888885</v>
      </c>
      <c r="O402" s="56">
        <f t="shared" si="71"/>
        <v>7.4881944444385562E-2</v>
      </c>
      <c r="P402" s="56">
        <f>SUM($O$13:O402)</f>
        <v>30.972438888888846</v>
      </c>
      <c r="Q402" s="56">
        <f t="shared" si="72"/>
        <v>20.608000000000004</v>
      </c>
    </row>
    <row r="403" spans="1:17" x14ac:dyDescent="0.35">
      <c r="A403" s="63">
        <v>0.41171296296296295</v>
      </c>
      <c r="B403" s="81">
        <f t="shared" si="75"/>
        <v>2120.9999999999959</v>
      </c>
      <c r="C403" s="54">
        <f t="shared" si="74"/>
        <v>35.34999999999993</v>
      </c>
      <c r="D403" s="54">
        <f t="shared" si="67"/>
        <v>8.3333333333293069E-2</v>
      </c>
      <c r="E403">
        <v>31.5</v>
      </c>
      <c r="F403" s="31">
        <f>SUM($E$13:E403)</f>
        <v>10335.5</v>
      </c>
      <c r="G403" s="52">
        <f t="shared" si="68"/>
        <v>10.3355</v>
      </c>
      <c r="H403" s="54">
        <f t="shared" si="73"/>
        <v>1.4625833333333333</v>
      </c>
      <c r="I403" s="87">
        <f t="shared" si="76"/>
        <v>-1.2600000000006088E-5</v>
      </c>
      <c r="J403" s="54">
        <f t="shared" si="69"/>
        <v>0.75600000000036527</v>
      </c>
      <c r="K403" s="54">
        <f t="shared" si="77"/>
        <v>0.70658333333296808</v>
      </c>
      <c r="L403" s="58"/>
      <c r="M403" s="59"/>
      <c r="N403" s="56">
        <f t="shared" si="70"/>
        <v>51.702320833333232</v>
      </c>
      <c r="O403" s="56">
        <f t="shared" si="71"/>
        <v>5.8881944444385555E-2</v>
      </c>
      <c r="P403" s="56">
        <f>SUM($O$13:O403)</f>
        <v>31.031320833333233</v>
      </c>
      <c r="Q403" s="56">
        <f t="shared" si="72"/>
        <v>20.670999999999999</v>
      </c>
    </row>
    <row r="404" spans="1:17" x14ac:dyDescent="0.35">
      <c r="A404" s="63">
        <v>0.4117824074074074</v>
      </c>
      <c r="B404" s="81">
        <f t="shared" si="75"/>
        <v>2126.9999999999968</v>
      </c>
      <c r="C404" s="54">
        <f t="shared" si="74"/>
        <v>35.449999999999946</v>
      </c>
      <c r="D404" s="54">
        <f t="shared" ref="D404:D467" si="78">(A404*24-A403*24)*60</f>
        <v>0.10000000000001563</v>
      </c>
      <c r="E404">
        <v>29.5</v>
      </c>
      <c r="F404" s="31">
        <f>SUM($E$13:E404)</f>
        <v>10365</v>
      </c>
      <c r="G404" s="52">
        <f t="shared" ref="G404:G467" si="79">F404/1000</f>
        <v>10.365</v>
      </c>
      <c r="H404" s="54">
        <f t="shared" si="73"/>
        <v>1.4625833333333333</v>
      </c>
      <c r="I404" s="87">
        <f t="shared" si="76"/>
        <v>-9.8333333333317981E-6</v>
      </c>
      <c r="J404" s="54">
        <f t="shared" ref="J404:J467" si="80">2*E404/(1000*D404*1)</f>
        <v>0.58999999999990782</v>
      </c>
      <c r="K404" s="54">
        <f t="shared" si="77"/>
        <v>0.87258333333342553</v>
      </c>
      <c r="L404" s="58"/>
      <c r="M404" s="59"/>
      <c r="N404" s="56">
        <f t="shared" ref="N404:N467" si="81">C404*H404</f>
        <v>51.848579166666589</v>
      </c>
      <c r="O404" s="56">
        <f t="shared" ref="O404:O467" si="82">K404*(D404)</f>
        <v>8.7258333333356197E-2</v>
      </c>
      <c r="P404" s="56">
        <f>SUM($O$13:O404)</f>
        <v>31.118579166666589</v>
      </c>
      <c r="Q404" s="56">
        <f t="shared" ref="Q404:Q467" si="83">N404-P404</f>
        <v>20.73</v>
      </c>
    </row>
    <row r="405" spans="1:17" x14ac:dyDescent="0.35">
      <c r="A405" s="63">
        <v>0.41184027777777782</v>
      </c>
      <c r="B405" s="81">
        <f t="shared" si="75"/>
        <v>2132.0000000000009</v>
      </c>
      <c r="C405" s="54">
        <f t="shared" si="74"/>
        <v>35.533333333333346</v>
      </c>
      <c r="D405" s="54">
        <f t="shared" si="78"/>
        <v>8.3333333333399651E-2</v>
      </c>
      <c r="E405">
        <v>30.5</v>
      </c>
      <c r="F405" s="31">
        <f>SUM($E$13:E405)</f>
        <v>10395.5</v>
      </c>
      <c r="G405" s="52">
        <f t="shared" si="79"/>
        <v>10.3955</v>
      </c>
      <c r="H405" s="54">
        <f t="shared" si="73"/>
        <v>1.4625833333333333</v>
      </c>
      <c r="I405" s="87">
        <f t="shared" si="76"/>
        <v>-1.2199999999990291E-5</v>
      </c>
      <c r="J405" s="54">
        <f t="shared" si="80"/>
        <v>0.73199999999941745</v>
      </c>
      <c r="K405" s="54">
        <f t="shared" si="77"/>
        <v>0.7305833333339159</v>
      </c>
      <c r="L405" s="58"/>
      <c r="M405" s="59"/>
      <c r="N405" s="56">
        <f t="shared" si="81"/>
        <v>51.970461111111128</v>
      </c>
      <c r="O405" s="56">
        <f t="shared" si="82"/>
        <v>6.0881944444541439E-2</v>
      </c>
      <c r="P405" s="56">
        <f>SUM($O$13:O405)</f>
        <v>31.179461111111131</v>
      </c>
      <c r="Q405" s="56">
        <f t="shared" si="83"/>
        <v>20.790999999999997</v>
      </c>
    </row>
    <row r="406" spans="1:17" x14ac:dyDescent="0.35">
      <c r="A406" s="63">
        <v>0.41189814814814812</v>
      </c>
      <c r="B406" s="81">
        <f t="shared" si="75"/>
        <v>2136.9999999999982</v>
      </c>
      <c r="C406" s="54">
        <f t="shared" si="74"/>
        <v>35.616666666666639</v>
      </c>
      <c r="D406" s="54">
        <f t="shared" si="78"/>
        <v>8.3333333333293069E-2</v>
      </c>
      <c r="E406">
        <v>30</v>
      </c>
      <c r="F406" s="31">
        <f>SUM($E$13:E406)</f>
        <v>10425.5</v>
      </c>
      <c r="G406" s="52">
        <f t="shared" si="79"/>
        <v>10.4255</v>
      </c>
      <c r="H406" s="54">
        <f t="shared" si="73"/>
        <v>1.4625833333333333</v>
      </c>
      <c r="I406" s="87">
        <f t="shared" si="76"/>
        <v>-1.2000000000005799E-5</v>
      </c>
      <c r="J406" s="54">
        <f t="shared" si="80"/>
        <v>0.72000000000034792</v>
      </c>
      <c r="K406" s="54">
        <f t="shared" si="77"/>
        <v>0.74258333333298543</v>
      </c>
      <c r="L406" s="58"/>
      <c r="M406" s="59"/>
      <c r="N406" s="56">
        <f t="shared" si="81"/>
        <v>52.092343055555517</v>
      </c>
      <c r="O406" s="56">
        <f t="shared" si="82"/>
        <v>6.188194444438555E-2</v>
      </c>
      <c r="P406" s="56">
        <f>SUM($O$13:O406)</f>
        <v>31.241343055555518</v>
      </c>
      <c r="Q406" s="56">
        <f t="shared" si="83"/>
        <v>20.850999999999999</v>
      </c>
    </row>
    <row r="407" spans="1:17" x14ac:dyDescent="0.35">
      <c r="A407" s="63">
        <v>0.41196759259259258</v>
      </c>
      <c r="B407" s="81">
        <f t="shared" si="75"/>
        <v>2142.9999999999991</v>
      </c>
      <c r="C407" s="54">
        <f t="shared" si="74"/>
        <v>35.716666666666654</v>
      </c>
      <c r="D407" s="54">
        <f t="shared" si="78"/>
        <v>0.10000000000001563</v>
      </c>
      <c r="E407">
        <v>30.5</v>
      </c>
      <c r="F407" s="31">
        <f>SUM($E$13:E407)</f>
        <v>10456</v>
      </c>
      <c r="G407" s="52">
        <f t="shared" si="79"/>
        <v>10.456</v>
      </c>
      <c r="H407" s="54">
        <f t="shared" si="73"/>
        <v>1.4625833333333333</v>
      </c>
      <c r="I407" s="87">
        <f t="shared" si="76"/>
        <v>-1.0166666666665078E-5</v>
      </c>
      <c r="J407" s="54">
        <f t="shared" si="80"/>
        <v>0.60999999999990462</v>
      </c>
      <c r="K407" s="54">
        <f t="shared" si="77"/>
        <v>0.85258333333342873</v>
      </c>
      <c r="L407" s="58"/>
      <c r="M407" s="59"/>
      <c r="N407" s="56">
        <f t="shared" si="81"/>
        <v>52.238601388888874</v>
      </c>
      <c r="O407" s="56">
        <f t="shared" si="82"/>
        <v>8.5258333333356195E-2</v>
      </c>
      <c r="P407" s="56">
        <f>SUM($O$13:O407)</f>
        <v>31.326601388888875</v>
      </c>
      <c r="Q407" s="56">
        <f t="shared" si="83"/>
        <v>20.911999999999999</v>
      </c>
    </row>
    <row r="408" spans="1:17" x14ac:dyDescent="0.35">
      <c r="A408" s="63">
        <v>0.41202546296296294</v>
      </c>
      <c r="B408" s="81">
        <f t="shared" si="75"/>
        <v>2147.9999999999968</v>
      </c>
      <c r="C408" s="54">
        <f t="shared" si="74"/>
        <v>35.799999999999947</v>
      </c>
      <c r="D408" s="54">
        <f t="shared" si="78"/>
        <v>8.3333333333293069E-2</v>
      </c>
      <c r="E408">
        <v>37.5</v>
      </c>
      <c r="F408" s="31">
        <f>SUM($E$13:E408)</f>
        <v>10493.5</v>
      </c>
      <c r="G408" s="52">
        <f t="shared" si="79"/>
        <v>10.493499999999999</v>
      </c>
      <c r="H408" s="54">
        <f t="shared" si="73"/>
        <v>1.4625833333333333</v>
      </c>
      <c r="I408" s="87">
        <f t="shared" si="76"/>
        <v>-1.5000000000007248E-5</v>
      </c>
      <c r="J408" s="54">
        <f t="shared" si="80"/>
        <v>0.9000000000004349</v>
      </c>
      <c r="K408" s="54">
        <f t="shared" si="77"/>
        <v>0.56258333333289845</v>
      </c>
      <c r="L408" s="58"/>
      <c r="M408" s="59"/>
      <c r="N408" s="56">
        <f t="shared" si="81"/>
        <v>52.360483333333256</v>
      </c>
      <c r="O408" s="56">
        <f t="shared" si="82"/>
        <v>4.6881944444385551E-2</v>
      </c>
      <c r="P408" s="56">
        <f>SUM($O$13:O408)</f>
        <v>31.373483333333262</v>
      </c>
      <c r="Q408" s="56">
        <f t="shared" si="83"/>
        <v>20.986999999999995</v>
      </c>
    </row>
    <row r="409" spans="1:17" x14ac:dyDescent="0.35">
      <c r="A409" s="63">
        <v>0.4120949074074074</v>
      </c>
      <c r="B409" s="81">
        <f t="shared" si="75"/>
        <v>2153.9999999999977</v>
      </c>
      <c r="C409" s="54">
        <f t="shared" si="74"/>
        <v>35.899999999999963</v>
      </c>
      <c r="D409" s="54">
        <f t="shared" si="78"/>
        <v>0.10000000000001563</v>
      </c>
      <c r="E409">
        <v>31.5</v>
      </c>
      <c r="F409" s="31">
        <f>SUM($E$13:E409)</f>
        <v>10525</v>
      </c>
      <c r="G409" s="52">
        <f t="shared" si="79"/>
        <v>10.525</v>
      </c>
      <c r="H409" s="54">
        <f t="shared" si="73"/>
        <v>1.4625833333333333</v>
      </c>
      <c r="I409" s="87">
        <f t="shared" si="76"/>
        <v>-1.049999999999836E-5</v>
      </c>
      <c r="J409" s="54">
        <f t="shared" si="80"/>
        <v>0.62999999999990153</v>
      </c>
      <c r="K409" s="54">
        <f t="shared" si="77"/>
        <v>0.83258333333343182</v>
      </c>
      <c r="L409" s="58"/>
      <c r="M409" s="59"/>
      <c r="N409" s="56">
        <f t="shared" si="81"/>
        <v>52.506741666666613</v>
      </c>
      <c r="O409" s="56">
        <f t="shared" si="82"/>
        <v>8.3258333333356194E-2</v>
      </c>
      <c r="P409" s="56">
        <f>SUM($O$13:O409)</f>
        <v>31.456741666666616</v>
      </c>
      <c r="Q409" s="56">
        <f t="shared" si="83"/>
        <v>21.049999999999997</v>
      </c>
    </row>
    <row r="410" spans="1:17" x14ac:dyDescent="0.35">
      <c r="A410" s="63">
        <v>0.41215277777777781</v>
      </c>
      <c r="B410" s="81">
        <f t="shared" si="75"/>
        <v>2159.0000000000018</v>
      </c>
      <c r="C410" s="54">
        <f t="shared" si="74"/>
        <v>35.983333333333363</v>
      </c>
      <c r="D410" s="54">
        <f t="shared" si="78"/>
        <v>8.3333333333399651E-2</v>
      </c>
      <c r="E410">
        <v>31</v>
      </c>
      <c r="F410" s="31">
        <f>SUM($E$13:E410)</f>
        <v>10556</v>
      </c>
      <c r="G410" s="52">
        <f t="shared" si="79"/>
        <v>10.555999999999999</v>
      </c>
      <c r="H410" s="54">
        <f t="shared" si="73"/>
        <v>1.4625833333333333</v>
      </c>
      <c r="I410" s="87">
        <f t="shared" si="76"/>
        <v>-1.2399999999990132E-5</v>
      </c>
      <c r="J410" s="54">
        <f t="shared" si="80"/>
        <v>0.74399999999940791</v>
      </c>
      <c r="K410" s="54">
        <f t="shared" si="77"/>
        <v>0.71858333333392543</v>
      </c>
      <c r="L410" s="58"/>
      <c r="M410" s="59"/>
      <c r="N410" s="56">
        <f t="shared" si="81"/>
        <v>52.628623611111152</v>
      </c>
      <c r="O410" s="56">
        <f t="shared" si="82"/>
        <v>5.9881944444541438E-2</v>
      </c>
      <c r="P410" s="56">
        <f>SUM($O$13:O410)</f>
        <v>31.516623611111157</v>
      </c>
      <c r="Q410" s="56">
        <f t="shared" si="83"/>
        <v>21.111999999999995</v>
      </c>
    </row>
    <row r="411" spans="1:17" x14ac:dyDescent="0.35">
      <c r="A411" s="63">
        <v>0.41222222222222221</v>
      </c>
      <c r="B411" s="81">
        <f t="shared" si="75"/>
        <v>2164.9999999999964</v>
      </c>
      <c r="C411" s="54">
        <f t="shared" si="74"/>
        <v>36.083333333333272</v>
      </c>
      <c r="D411" s="54">
        <f t="shared" si="78"/>
        <v>9.9999999999909051E-2</v>
      </c>
      <c r="E411">
        <v>31.5</v>
      </c>
      <c r="F411" s="31">
        <f>SUM($E$13:E411)</f>
        <v>10587.5</v>
      </c>
      <c r="G411" s="52">
        <f t="shared" si="79"/>
        <v>10.5875</v>
      </c>
      <c r="H411" s="54">
        <f t="shared" si="73"/>
        <v>1.4625833333333333</v>
      </c>
      <c r="I411" s="87">
        <f t="shared" si="76"/>
        <v>-1.0500000000009551E-5</v>
      </c>
      <c r="J411" s="54">
        <f t="shared" si="80"/>
        <v>0.63000000000057299</v>
      </c>
      <c r="K411" s="54">
        <f t="shared" si="77"/>
        <v>0.83258333333276036</v>
      </c>
      <c r="L411" s="58"/>
      <c r="M411" s="59"/>
      <c r="N411" s="56">
        <f t="shared" si="81"/>
        <v>52.774881944444353</v>
      </c>
      <c r="O411" s="56">
        <f t="shared" si="82"/>
        <v>8.3258333333200318E-2</v>
      </c>
      <c r="P411" s="56">
        <f>SUM($O$13:O411)</f>
        <v>31.599881944444359</v>
      </c>
      <c r="Q411" s="56">
        <f t="shared" si="83"/>
        <v>21.174999999999994</v>
      </c>
    </row>
    <row r="412" spans="1:17" x14ac:dyDescent="0.35">
      <c r="A412" s="63">
        <v>0.41228009259259263</v>
      </c>
      <c r="B412" s="81">
        <f t="shared" si="75"/>
        <v>2170.0000000000005</v>
      </c>
      <c r="C412" s="54">
        <f t="shared" si="74"/>
        <v>36.166666666666671</v>
      </c>
      <c r="D412" s="54">
        <f t="shared" si="78"/>
        <v>8.3333333333399651E-2</v>
      </c>
      <c r="E412">
        <v>31.5</v>
      </c>
      <c r="F412" s="31">
        <f>SUM($E$13:E412)</f>
        <v>10619</v>
      </c>
      <c r="G412" s="52">
        <f t="shared" si="79"/>
        <v>10.619</v>
      </c>
      <c r="H412" s="54">
        <f t="shared" si="73"/>
        <v>1.4625833333333333</v>
      </c>
      <c r="I412" s="87">
        <f t="shared" si="76"/>
        <v>-1.2599999999989974E-5</v>
      </c>
      <c r="J412" s="54">
        <f t="shared" si="80"/>
        <v>0.75599999999939838</v>
      </c>
      <c r="K412" s="54">
        <f t="shared" si="77"/>
        <v>0.70658333333393497</v>
      </c>
      <c r="L412" s="58"/>
      <c r="M412" s="59"/>
      <c r="N412" s="56">
        <f t="shared" si="81"/>
        <v>52.896763888888898</v>
      </c>
      <c r="O412" s="56">
        <f t="shared" si="82"/>
        <v>5.8881944444541437E-2</v>
      </c>
      <c r="P412" s="56">
        <f>SUM($O$13:O412)</f>
        <v>31.658763888888899</v>
      </c>
      <c r="Q412" s="56">
        <f t="shared" si="83"/>
        <v>21.238</v>
      </c>
    </row>
    <row r="413" spans="1:17" x14ac:dyDescent="0.35">
      <c r="A413" s="63">
        <v>0.41234953703703708</v>
      </c>
      <c r="B413" s="81">
        <f t="shared" si="75"/>
        <v>2176.0000000000014</v>
      </c>
      <c r="C413" s="54">
        <f t="shared" si="74"/>
        <v>36.266666666666687</v>
      </c>
      <c r="D413" s="54">
        <f t="shared" si="78"/>
        <v>0.10000000000001563</v>
      </c>
      <c r="E413">
        <v>31.5</v>
      </c>
      <c r="F413" s="31">
        <f>SUM($E$13:E413)</f>
        <v>10650.5</v>
      </c>
      <c r="G413" s="52">
        <f t="shared" si="79"/>
        <v>10.650499999999999</v>
      </c>
      <c r="H413" s="54">
        <f t="shared" si="73"/>
        <v>1.4625833333333333</v>
      </c>
      <c r="I413" s="87">
        <f t="shared" si="76"/>
        <v>-1.049999999999836E-5</v>
      </c>
      <c r="J413" s="54">
        <f t="shared" si="80"/>
        <v>0.62999999999990153</v>
      </c>
      <c r="K413" s="54">
        <f t="shared" si="77"/>
        <v>0.83258333333343182</v>
      </c>
      <c r="L413" s="58"/>
      <c r="M413" s="59"/>
      <c r="N413" s="56">
        <f t="shared" si="81"/>
        <v>53.043022222222255</v>
      </c>
      <c r="O413" s="56">
        <f t="shared" si="82"/>
        <v>8.3258333333356194E-2</v>
      </c>
      <c r="P413" s="56">
        <f>SUM($O$13:O413)</f>
        <v>31.742022222222253</v>
      </c>
      <c r="Q413" s="56">
        <f t="shared" si="83"/>
        <v>21.301000000000002</v>
      </c>
    </row>
    <row r="414" spans="1:17" x14ac:dyDescent="0.35">
      <c r="A414" s="63">
        <v>0.41241898148148143</v>
      </c>
      <c r="B414" s="81">
        <f t="shared" si="75"/>
        <v>2181.9999999999959</v>
      </c>
      <c r="C414" s="54">
        <f t="shared" si="74"/>
        <v>36.366666666666596</v>
      </c>
      <c r="D414" s="54">
        <f t="shared" si="78"/>
        <v>9.9999999999909051E-2</v>
      </c>
      <c r="E414">
        <v>37.5</v>
      </c>
      <c r="F414" s="31">
        <f>SUM($E$13:E414)</f>
        <v>10688</v>
      </c>
      <c r="G414" s="52">
        <f t="shared" si="79"/>
        <v>10.688000000000001</v>
      </c>
      <c r="H414" s="54">
        <f t="shared" si="73"/>
        <v>1.4625833333333333</v>
      </c>
      <c r="I414" s="87">
        <f t="shared" si="76"/>
        <v>-1.2500000000011368E-5</v>
      </c>
      <c r="J414" s="54">
        <f t="shared" si="80"/>
        <v>0.75000000000068212</v>
      </c>
      <c r="K414" s="54">
        <f t="shared" si="77"/>
        <v>0.71258333333265123</v>
      </c>
      <c r="L414" s="58"/>
      <c r="M414" s="59"/>
      <c r="N414" s="56">
        <f t="shared" si="81"/>
        <v>53.189280555555456</v>
      </c>
      <c r="O414" s="56">
        <f t="shared" si="82"/>
        <v>7.1258333333200308E-2</v>
      </c>
      <c r="P414" s="56">
        <f>SUM($O$13:O414)</f>
        <v>31.813280555555455</v>
      </c>
      <c r="Q414" s="56">
        <f t="shared" si="83"/>
        <v>21.376000000000001</v>
      </c>
    </row>
    <row r="415" spans="1:17" x14ac:dyDescent="0.35">
      <c r="A415" s="63">
        <v>0.41247685185185184</v>
      </c>
      <c r="B415" s="81">
        <f t="shared" si="75"/>
        <v>2186.9999999999995</v>
      </c>
      <c r="C415" s="54">
        <f t="shared" si="74"/>
        <v>36.449999999999996</v>
      </c>
      <c r="D415" s="54">
        <f t="shared" si="78"/>
        <v>8.3333333333399651E-2</v>
      </c>
      <c r="E415">
        <v>25.5</v>
      </c>
      <c r="F415" s="31">
        <f>SUM($E$13:E415)</f>
        <v>10713.5</v>
      </c>
      <c r="G415" s="52">
        <f t="shared" si="79"/>
        <v>10.7135</v>
      </c>
      <c r="H415" s="54">
        <f t="shared" si="73"/>
        <v>1.4625833333333333</v>
      </c>
      <c r="I415" s="87">
        <f t="shared" si="76"/>
        <v>-1.0199999999991881E-5</v>
      </c>
      <c r="J415" s="54">
        <f t="shared" si="80"/>
        <v>0.61199999999951293</v>
      </c>
      <c r="K415" s="54">
        <f t="shared" si="77"/>
        <v>0.85058333333382041</v>
      </c>
      <c r="L415" s="58"/>
      <c r="M415" s="59"/>
      <c r="N415" s="56">
        <f t="shared" si="81"/>
        <v>53.311162499999995</v>
      </c>
      <c r="O415" s="56">
        <f t="shared" si="82"/>
        <v>7.0881944444541448E-2</v>
      </c>
      <c r="P415" s="56">
        <f>SUM($O$13:O415)</f>
        <v>31.884162499999995</v>
      </c>
      <c r="Q415" s="56">
        <f t="shared" si="83"/>
        <v>21.427</v>
      </c>
    </row>
    <row r="416" spans="1:17" x14ac:dyDescent="0.35">
      <c r="A416" s="63">
        <v>0.4125462962962963</v>
      </c>
      <c r="B416" s="81">
        <f t="shared" si="75"/>
        <v>2193.0000000000009</v>
      </c>
      <c r="C416" s="54">
        <f t="shared" si="74"/>
        <v>36.550000000000011</v>
      </c>
      <c r="D416" s="54">
        <f t="shared" si="78"/>
        <v>0.10000000000001563</v>
      </c>
      <c r="E416">
        <v>37</v>
      </c>
      <c r="F416" s="31">
        <f>SUM($E$13:E416)</f>
        <v>10750.5</v>
      </c>
      <c r="G416" s="52">
        <f t="shared" si="79"/>
        <v>10.750500000000001</v>
      </c>
      <c r="H416" s="54">
        <f t="shared" si="73"/>
        <v>1.4625833333333333</v>
      </c>
      <c r="I416" s="87">
        <f t="shared" si="76"/>
        <v>-1.2333333333331405E-5</v>
      </c>
      <c r="J416" s="54">
        <f t="shared" si="80"/>
        <v>0.73999999999988431</v>
      </c>
      <c r="K416" s="54">
        <f t="shared" si="77"/>
        <v>0.72258333333344904</v>
      </c>
      <c r="L416" s="58"/>
      <c r="M416" s="59"/>
      <c r="N416" s="56">
        <f t="shared" si="81"/>
        <v>53.457420833333352</v>
      </c>
      <c r="O416" s="56">
        <f t="shared" si="82"/>
        <v>7.2258333333356198E-2</v>
      </c>
      <c r="P416" s="56">
        <f>SUM($O$13:O416)</f>
        <v>31.95642083333335</v>
      </c>
      <c r="Q416" s="56">
        <f t="shared" si="83"/>
        <v>21.501000000000001</v>
      </c>
    </row>
    <row r="417" spans="1:17" x14ac:dyDescent="0.35">
      <c r="A417" s="63">
        <v>0.41261574074074076</v>
      </c>
      <c r="B417" s="81">
        <f t="shared" si="75"/>
        <v>2199.0000000000018</v>
      </c>
      <c r="C417" s="54">
        <f t="shared" si="74"/>
        <v>36.650000000000027</v>
      </c>
      <c r="D417" s="54">
        <f t="shared" si="78"/>
        <v>0.10000000000001563</v>
      </c>
      <c r="E417">
        <v>30</v>
      </c>
      <c r="F417" s="31">
        <f>SUM($E$13:E417)</f>
        <v>10780.5</v>
      </c>
      <c r="G417" s="52">
        <f t="shared" si="79"/>
        <v>10.7805</v>
      </c>
      <c r="H417" s="54">
        <f t="shared" si="73"/>
        <v>1.4625833333333333</v>
      </c>
      <c r="I417" s="87">
        <f t="shared" si="76"/>
        <v>-9.9999999999984355E-6</v>
      </c>
      <c r="J417" s="54">
        <f t="shared" si="80"/>
        <v>0.59999999999990616</v>
      </c>
      <c r="K417" s="54">
        <f t="shared" si="77"/>
        <v>0.86258333333342718</v>
      </c>
      <c r="L417" s="58"/>
      <c r="M417" s="59"/>
      <c r="N417" s="56">
        <f t="shared" si="81"/>
        <v>53.603679166666709</v>
      </c>
      <c r="O417" s="56">
        <f t="shared" si="82"/>
        <v>8.6258333333356196E-2</v>
      </c>
      <c r="P417" s="56">
        <f>SUM($O$13:O417)</f>
        <v>32.042679166666709</v>
      </c>
      <c r="Q417" s="56">
        <f t="shared" si="83"/>
        <v>21.561</v>
      </c>
    </row>
    <row r="418" spans="1:17" x14ac:dyDescent="0.35">
      <c r="A418" s="63">
        <v>0.41267361111111112</v>
      </c>
      <c r="B418" s="81">
        <f t="shared" si="75"/>
        <v>2203.9999999999991</v>
      </c>
      <c r="C418" s="54">
        <f t="shared" si="74"/>
        <v>36.73333333333332</v>
      </c>
      <c r="D418" s="54">
        <f t="shared" si="78"/>
        <v>8.3333333333293069E-2</v>
      </c>
      <c r="E418">
        <v>39</v>
      </c>
      <c r="F418" s="31">
        <f>SUM($E$13:E418)</f>
        <v>10819.5</v>
      </c>
      <c r="G418" s="52">
        <f t="shared" si="79"/>
        <v>10.8195</v>
      </c>
      <c r="H418" s="54">
        <f t="shared" si="73"/>
        <v>1.4625833333333333</v>
      </c>
      <c r="I418" s="87">
        <f t="shared" si="76"/>
        <v>-1.5600000000007538E-5</v>
      </c>
      <c r="J418" s="54">
        <f t="shared" si="80"/>
        <v>0.93600000000045225</v>
      </c>
      <c r="K418" s="54">
        <f t="shared" si="77"/>
        <v>0.5265833333328811</v>
      </c>
      <c r="L418" s="58"/>
      <c r="M418" s="59"/>
      <c r="N418" s="56">
        <f t="shared" si="81"/>
        <v>53.725561111111091</v>
      </c>
      <c r="O418" s="56">
        <f t="shared" si="82"/>
        <v>4.3881944444385555E-2</v>
      </c>
      <c r="P418" s="56">
        <f>SUM($O$13:O418)</f>
        <v>32.086561111111095</v>
      </c>
      <c r="Q418" s="56">
        <f t="shared" si="83"/>
        <v>21.638999999999996</v>
      </c>
    </row>
    <row r="419" spans="1:17" x14ac:dyDescent="0.35">
      <c r="A419" s="63">
        <v>0.41274305555555557</v>
      </c>
      <c r="B419" s="81">
        <f t="shared" si="75"/>
        <v>2210</v>
      </c>
      <c r="C419" s="54">
        <f t="shared" si="74"/>
        <v>36.833333333333336</v>
      </c>
      <c r="D419" s="54">
        <f t="shared" si="78"/>
        <v>0.10000000000001563</v>
      </c>
      <c r="E419">
        <v>30</v>
      </c>
      <c r="F419" s="31">
        <f>SUM($E$13:E419)</f>
        <v>10849.5</v>
      </c>
      <c r="G419" s="52">
        <f t="shared" si="79"/>
        <v>10.849500000000001</v>
      </c>
      <c r="H419" s="54">
        <f t="shared" si="73"/>
        <v>1.4625833333333333</v>
      </c>
      <c r="I419" s="87">
        <f t="shared" si="76"/>
        <v>-9.9999999999984355E-6</v>
      </c>
      <c r="J419" s="54">
        <f t="shared" si="80"/>
        <v>0.59999999999990616</v>
      </c>
      <c r="K419" s="54">
        <f t="shared" si="77"/>
        <v>0.86258333333342718</v>
      </c>
      <c r="L419" s="58"/>
      <c r="M419" s="59"/>
      <c r="N419" s="56">
        <f t="shared" si="81"/>
        <v>53.871819444444448</v>
      </c>
      <c r="O419" s="56">
        <f t="shared" si="82"/>
        <v>8.6258333333356196E-2</v>
      </c>
      <c r="P419" s="56">
        <f>SUM($O$13:O419)</f>
        <v>32.17281944444445</v>
      </c>
      <c r="Q419" s="56">
        <f t="shared" si="83"/>
        <v>21.698999999999998</v>
      </c>
    </row>
    <row r="420" spans="1:17" x14ac:dyDescent="0.35">
      <c r="A420" s="63">
        <v>0.41280092592592593</v>
      </c>
      <c r="B420" s="81">
        <f t="shared" si="75"/>
        <v>2214.9999999999977</v>
      </c>
      <c r="C420" s="54">
        <f t="shared" si="74"/>
        <v>36.916666666666629</v>
      </c>
      <c r="D420" s="54">
        <f t="shared" si="78"/>
        <v>8.3333333333293069E-2</v>
      </c>
      <c r="E420">
        <v>30</v>
      </c>
      <c r="F420" s="31">
        <f>SUM($E$13:E420)</f>
        <v>10879.5</v>
      </c>
      <c r="G420" s="52">
        <f t="shared" si="79"/>
        <v>10.8795</v>
      </c>
      <c r="H420" s="54">
        <f t="shared" si="73"/>
        <v>1.4625833333333333</v>
      </c>
      <c r="I420" s="87">
        <f t="shared" si="76"/>
        <v>-1.2000000000005799E-5</v>
      </c>
      <c r="J420" s="54">
        <f t="shared" si="80"/>
        <v>0.72000000000034792</v>
      </c>
      <c r="K420" s="54">
        <f t="shared" si="77"/>
        <v>0.74258333333298543</v>
      </c>
      <c r="L420" s="58"/>
      <c r="M420" s="59"/>
      <c r="N420" s="56">
        <f t="shared" si="81"/>
        <v>53.993701388888837</v>
      </c>
      <c r="O420" s="56">
        <f t="shared" si="82"/>
        <v>6.188194444438555E-2</v>
      </c>
      <c r="P420" s="56">
        <f>SUM($O$13:O420)</f>
        <v>32.234701388888837</v>
      </c>
      <c r="Q420" s="56">
        <f t="shared" si="83"/>
        <v>21.759</v>
      </c>
    </row>
    <row r="421" spans="1:17" x14ac:dyDescent="0.35">
      <c r="A421" s="63">
        <v>0.41288194444444443</v>
      </c>
      <c r="B421" s="81">
        <f t="shared" si="75"/>
        <v>2221.9999999999955</v>
      </c>
      <c r="C421" s="54">
        <f t="shared" si="74"/>
        <v>37.03333333333326</v>
      </c>
      <c r="D421" s="54">
        <f t="shared" si="78"/>
        <v>0.11666666666663161</v>
      </c>
      <c r="E421">
        <v>39</v>
      </c>
      <c r="F421" s="31">
        <f>SUM($E$13:E421)</f>
        <v>10918.5</v>
      </c>
      <c r="G421" s="52">
        <f t="shared" si="79"/>
        <v>10.9185</v>
      </c>
      <c r="H421" s="54">
        <f t="shared" si="73"/>
        <v>1.4625833333333333</v>
      </c>
      <c r="I421" s="87">
        <f t="shared" si="76"/>
        <v>-1.1142857142860491E-5</v>
      </c>
      <c r="J421" s="54">
        <f t="shared" si="80"/>
        <v>0.66857142857162943</v>
      </c>
      <c r="K421" s="54">
        <f t="shared" si="77"/>
        <v>0.79401190476170391</v>
      </c>
      <c r="L421" s="58"/>
      <c r="M421" s="59"/>
      <c r="N421" s="56">
        <f t="shared" si="81"/>
        <v>54.164336111111005</v>
      </c>
      <c r="O421" s="56">
        <f t="shared" si="82"/>
        <v>9.2634722222170951E-2</v>
      </c>
      <c r="P421" s="56">
        <f>SUM($O$13:O421)</f>
        <v>32.327336111111009</v>
      </c>
      <c r="Q421" s="56">
        <f t="shared" si="83"/>
        <v>21.836999999999996</v>
      </c>
    </row>
    <row r="422" spans="1:17" x14ac:dyDescent="0.35">
      <c r="A422" s="63">
        <v>0.41293981481481484</v>
      </c>
      <c r="B422" s="81">
        <f t="shared" si="75"/>
        <v>2226.9999999999995</v>
      </c>
      <c r="C422" s="54">
        <f t="shared" si="74"/>
        <v>37.11666666666666</v>
      </c>
      <c r="D422" s="54">
        <f t="shared" si="78"/>
        <v>8.3333333333399651E-2</v>
      </c>
      <c r="E422">
        <v>30.5</v>
      </c>
      <c r="F422" s="31">
        <f>SUM($E$13:E422)</f>
        <v>10949</v>
      </c>
      <c r="G422" s="52">
        <f t="shared" si="79"/>
        <v>10.949</v>
      </c>
      <c r="H422" s="54">
        <f t="shared" si="73"/>
        <v>1.4625833333333333</v>
      </c>
      <c r="I422" s="87">
        <f t="shared" si="76"/>
        <v>-1.2199999999990291E-5</v>
      </c>
      <c r="J422" s="54">
        <f t="shared" si="80"/>
        <v>0.73199999999941745</v>
      </c>
      <c r="K422" s="54">
        <f t="shared" si="77"/>
        <v>0.7305833333339159</v>
      </c>
      <c r="L422" s="58"/>
      <c r="M422" s="59"/>
      <c r="N422" s="56">
        <f t="shared" si="81"/>
        <v>54.286218055555544</v>
      </c>
      <c r="O422" s="56">
        <f t="shared" si="82"/>
        <v>6.0881944444541439E-2</v>
      </c>
      <c r="P422" s="56">
        <f>SUM($O$13:O422)</f>
        <v>32.388218055555548</v>
      </c>
      <c r="Q422" s="56">
        <f t="shared" si="83"/>
        <v>21.897999999999996</v>
      </c>
    </row>
    <row r="423" spans="1:17" x14ac:dyDescent="0.35">
      <c r="A423" s="63">
        <v>0.41299768518518515</v>
      </c>
      <c r="B423" s="81">
        <f t="shared" si="75"/>
        <v>2231.9999999999973</v>
      </c>
      <c r="C423" s="54">
        <f t="shared" si="74"/>
        <v>37.199999999999953</v>
      </c>
      <c r="D423" s="54">
        <f t="shared" si="78"/>
        <v>8.3333333333293069E-2</v>
      </c>
      <c r="E423">
        <v>30.5</v>
      </c>
      <c r="F423" s="31">
        <f>SUM($E$13:E423)</f>
        <v>10979.5</v>
      </c>
      <c r="G423" s="52">
        <f t="shared" si="79"/>
        <v>10.9795</v>
      </c>
      <c r="H423" s="54">
        <f t="shared" si="73"/>
        <v>1.4625833333333333</v>
      </c>
      <c r="I423" s="87">
        <f t="shared" si="76"/>
        <v>-1.2200000000005895E-5</v>
      </c>
      <c r="J423" s="54">
        <f t="shared" si="80"/>
        <v>0.7320000000003537</v>
      </c>
      <c r="K423" s="54">
        <f t="shared" si="77"/>
        <v>0.73058333333297965</v>
      </c>
      <c r="L423" s="58"/>
      <c r="M423" s="59"/>
      <c r="N423" s="56">
        <f t="shared" si="81"/>
        <v>54.408099999999934</v>
      </c>
      <c r="O423" s="56">
        <f t="shared" si="82"/>
        <v>6.0881944444385556E-2</v>
      </c>
      <c r="P423" s="56">
        <f>SUM($O$13:O423)</f>
        <v>32.44909999999993</v>
      </c>
      <c r="Q423" s="56">
        <f t="shared" si="83"/>
        <v>21.959000000000003</v>
      </c>
    </row>
    <row r="424" spans="1:17" x14ac:dyDescent="0.35">
      <c r="A424" s="63">
        <v>0.41305555555555556</v>
      </c>
      <c r="B424" s="81">
        <f t="shared" si="75"/>
        <v>2237.0000000000014</v>
      </c>
      <c r="C424" s="54">
        <f t="shared" si="74"/>
        <v>37.283333333333353</v>
      </c>
      <c r="D424" s="54">
        <f t="shared" si="78"/>
        <v>8.3333333333399651E-2</v>
      </c>
      <c r="E424">
        <v>24</v>
      </c>
      <c r="F424" s="31">
        <f>SUM($E$13:E424)</f>
        <v>11003.5</v>
      </c>
      <c r="G424" s="52">
        <f t="shared" si="79"/>
        <v>11.003500000000001</v>
      </c>
      <c r="H424" s="54">
        <f t="shared" si="73"/>
        <v>1.4625833333333333</v>
      </c>
      <c r="I424" s="87">
        <f t="shared" si="76"/>
        <v>-9.599999999992361E-6</v>
      </c>
      <c r="J424" s="54">
        <f t="shared" si="80"/>
        <v>0.57599999999954166</v>
      </c>
      <c r="K424" s="54">
        <f t="shared" si="77"/>
        <v>0.88658333333379169</v>
      </c>
      <c r="L424" s="58"/>
      <c r="M424" s="59"/>
      <c r="N424" s="56">
        <f t="shared" si="81"/>
        <v>54.529981944444472</v>
      </c>
      <c r="O424" s="56">
        <f t="shared" si="82"/>
        <v>7.3881944444541436E-2</v>
      </c>
      <c r="P424" s="56">
        <f>SUM($O$13:O424)</f>
        <v>32.522981944444474</v>
      </c>
      <c r="Q424" s="56">
        <f t="shared" si="83"/>
        <v>22.006999999999998</v>
      </c>
    </row>
    <row r="425" spans="1:17" x14ac:dyDescent="0.35">
      <c r="A425" s="63">
        <v>0.41312499999999996</v>
      </c>
      <c r="B425" s="81">
        <f t="shared" si="75"/>
        <v>2242.9999999999959</v>
      </c>
      <c r="C425" s="54">
        <f t="shared" si="74"/>
        <v>37.383333333333262</v>
      </c>
      <c r="D425" s="54">
        <f t="shared" si="78"/>
        <v>9.9999999999909051E-2</v>
      </c>
      <c r="E425">
        <v>31</v>
      </c>
      <c r="F425" s="31">
        <f>SUM($E$13:E425)</f>
        <v>11034.5</v>
      </c>
      <c r="G425" s="52">
        <f t="shared" si="79"/>
        <v>11.0345</v>
      </c>
      <c r="H425" s="54">
        <f t="shared" si="73"/>
        <v>1.4625833333333333</v>
      </c>
      <c r="I425" s="87">
        <f t="shared" si="76"/>
        <v>-1.0333333333342732E-5</v>
      </c>
      <c r="J425" s="54">
        <f t="shared" si="80"/>
        <v>0.62000000000056388</v>
      </c>
      <c r="K425" s="54">
        <f t="shared" si="77"/>
        <v>0.84258333333276947</v>
      </c>
      <c r="L425" s="58"/>
      <c r="M425" s="59"/>
      <c r="N425" s="56">
        <f t="shared" si="81"/>
        <v>54.676240277777673</v>
      </c>
      <c r="O425" s="56">
        <f t="shared" si="82"/>
        <v>8.4258333333200319E-2</v>
      </c>
      <c r="P425" s="56">
        <f>SUM($O$13:O425)</f>
        <v>32.607240277777677</v>
      </c>
      <c r="Q425" s="56">
        <f t="shared" si="83"/>
        <v>22.068999999999996</v>
      </c>
    </row>
    <row r="426" spans="1:17" x14ac:dyDescent="0.35">
      <c r="A426" s="63">
        <v>0.41318287037037038</v>
      </c>
      <c r="B426" s="81">
        <f t="shared" si="75"/>
        <v>2247.9999999999995</v>
      </c>
      <c r="C426" s="54">
        <f t="shared" si="74"/>
        <v>37.466666666666661</v>
      </c>
      <c r="D426" s="54">
        <f t="shared" si="78"/>
        <v>8.3333333333399651E-2</v>
      </c>
      <c r="E426">
        <v>29.5</v>
      </c>
      <c r="F426" s="31">
        <f>SUM($E$13:E426)</f>
        <v>11064</v>
      </c>
      <c r="G426" s="52">
        <f t="shared" si="79"/>
        <v>11.064</v>
      </c>
      <c r="H426" s="54">
        <f t="shared" si="73"/>
        <v>1.4625833333333333</v>
      </c>
      <c r="I426" s="87">
        <f t="shared" si="76"/>
        <v>-1.1799999999990609E-5</v>
      </c>
      <c r="J426" s="54">
        <f t="shared" si="80"/>
        <v>0.70799999999943652</v>
      </c>
      <c r="K426" s="54">
        <f t="shared" si="77"/>
        <v>0.75458333333389682</v>
      </c>
      <c r="L426" s="58"/>
      <c r="M426" s="59"/>
      <c r="N426" s="56">
        <f t="shared" si="81"/>
        <v>54.798122222222219</v>
      </c>
      <c r="O426" s="56">
        <f t="shared" si="82"/>
        <v>6.288194444454144E-2</v>
      </c>
      <c r="P426" s="56">
        <f>SUM($O$13:O426)</f>
        <v>32.670122222222219</v>
      </c>
      <c r="Q426" s="56">
        <f t="shared" si="83"/>
        <v>22.128</v>
      </c>
    </row>
    <row r="427" spans="1:17" x14ac:dyDescent="0.35">
      <c r="A427" s="63">
        <v>0.41324074074074074</v>
      </c>
      <c r="B427" s="81">
        <f t="shared" si="75"/>
        <v>2252.9999999999973</v>
      </c>
      <c r="C427" s="54">
        <f t="shared" si="74"/>
        <v>37.549999999999955</v>
      </c>
      <c r="D427" s="54">
        <f t="shared" si="78"/>
        <v>8.3333333333293069E-2</v>
      </c>
      <c r="E427">
        <v>30</v>
      </c>
      <c r="F427" s="31">
        <f>SUM($E$13:E427)</f>
        <v>11094</v>
      </c>
      <c r="G427" s="52">
        <f t="shared" si="79"/>
        <v>11.093999999999999</v>
      </c>
      <c r="H427" s="54">
        <f t="shared" si="73"/>
        <v>1.4625833333333333</v>
      </c>
      <c r="I427" s="87">
        <f t="shared" si="76"/>
        <v>-1.2000000000005799E-5</v>
      </c>
      <c r="J427" s="54">
        <f t="shared" si="80"/>
        <v>0.72000000000034792</v>
      </c>
      <c r="K427" s="54">
        <f t="shared" si="77"/>
        <v>0.74258333333298543</v>
      </c>
      <c r="L427" s="58"/>
      <c r="M427" s="59"/>
      <c r="N427" s="56">
        <f t="shared" si="81"/>
        <v>54.920004166666601</v>
      </c>
      <c r="O427" s="56">
        <f t="shared" si="82"/>
        <v>6.188194444438555E-2</v>
      </c>
      <c r="P427" s="56">
        <f>SUM($O$13:O427)</f>
        <v>32.732004166666606</v>
      </c>
      <c r="Q427" s="56">
        <f t="shared" si="83"/>
        <v>22.187999999999995</v>
      </c>
    </row>
    <row r="428" spans="1:17" x14ac:dyDescent="0.35">
      <c r="A428" s="63">
        <v>0.4133101851851852</v>
      </c>
      <c r="B428" s="81">
        <f t="shared" si="75"/>
        <v>2258.9999999999982</v>
      </c>
      <c r="C428" s="54">
        <f t="shared" si="74"/>
        <v>37.64999999999997</v>
      </c>
      <c r="D428" s="54">
        <f t="shared" si="78"/>
        <v>0.10000000000001563</v>
      </c>
      <c r="E428">
        <v>30.5</v>
      </c>
      <c r="F428" s="31">
        <f>SUM($E$13:E428)</f>
        <v>11124.5</v>
      </c>
      <c r="G428" s="52">
        <f t="shared" si="79"/>
        <v>11.124499999999999</v>
      </c>
      <c r="H428" s="54">
        <f t="shared" si="73"/>
        <v>1.4625833333333333</v>
      </c>
      <c r="I428" s="87">
        <f t="shared" si="76"/>
        <v>-1.0166666666665078E-5</v>
      </c>
      <c r="J428" s="54">
        <f t="shared" si="80"/>
        <v>0.60999999999990462</v>
      </c>
      <c r="K428" s="54">
        <f t="shared" si="77"/>
        <v>0.85258333333342873</v>
      </c>
      <c r="L428" s="58"/>
      <c r="M428" s="59"/>
      <c r="N428" s="56">
        <f t="shared" si="81"/>
        <v>55.066262499999958</v>
      </c>
      <c r="O428" s="56">
        <f t="shared" si="82"/>
        <v>8.5258333333356195E-2</v>
      </c>
      <c r="P428" s="56">
        <f>SUM($O$13:O428)</f>
        <v>32.817262499999963</v>
      </c>
      <c r="Q428" s="56">
        <f t="shared" si="83"/>
        <v>22.248999999999995</v>
      </c>
    </row>
    <row r="429" spans="1:17" x14ac:dyDescent="0.35">
      <c r="A429" s="63">
        <v>0.4133680555555555</v>
      </c>
      <c r="B429" s="81">
        <f t="shared" si="75"/>
        <v>2263.9999999999959</v>
      </c>
      <c r="C429" s="54">
        <f t="shared" si="74"/>
        <v>37.733333333333263</v>
      </c>
      <c r="D429" s="54">
        <f t="shared" si="78"/>
        <v>8.3333333333293069E-2</v>
      </c>
      <c r="E429">
        <v>32.5</v>
      </c>
      <c r="F429" s="31">
        <f>SUM($E$13:E429)</f>
        <v>11157</v>
      </c>
      <c r="G429" s="52">
        <f t="shared" si="79"/>
        <v>11.157</v>
      </c>
      <c r="H429" s="54">
        <f t="shared" si="73"/>
        <v>1.4625833333333333</v>
      </c>
      <c r="I429" s="87">
        <f t="shared" si="76"/>
        <v>-1.3000000000006281E-5</v>
      </c>
      <c r="J429" s="54">
        <f t="shared" si="80"/>
        <v>0.78000000000037684</v>
      </c>
      <c r="K429" s="54">
        <f t="shared" si="77"/>
        <v>0.68258333333295651</v>
      </c>
      <c r="L429" s="58"/>
      <c r="M429" s="59"/>
      <c r="N429" s="56">
        <f t="shared" si="81"/>
        <v>55.18814444444434</v>
      </c>
      <c r="O429" s="56">
        <f t="shared" si="82"/>
        <v>5.688194444438556E-2</v>
      </c>
      <c r="P429" s="56">
        <f>SUM($O$13:O429)</f>
        <v>32.874144444444347</v>
      </c>
      <c r="Q429" s="56">
        <f t="shared" si="83"/>
        <v>22.313999999999993</v>
      </c>
    </row>
    <row r="430" spans="1:17" x14ac:dyDescent="0.35">
      <c r="A430" s="63">
        <v>0.41342592592592592</v>
      </c>
      <c r="B430" s="81">
        <f t="shared" si="75"/>
        <v>2269</v>
      </c>
      <c r="C430" s="54">
        <f t="shared" si="74"/>
        <v>37.816666666666663</v>
      </c>
      <c r="D430" s="54">
        <f t="shared" si="78"/>
        <v>8.3333333333399651E-2</v>
      </c>
      <c r="E430">
        <v>32</v>
      </c>
      <c r="F430" s="31">
        <f>SUM($E$13:E430)</f>
        <v>11189</v>
      </c>
      <c r="G430" s="52">
        <f t="shared" si="79"/>
        <v>11.189</v>
      </c>
      <c r="H430" s="54">
        <f t="shared" si="73"/>
        <v>1.4625833333333333</v>
      </c>
      <c r="I430" s="87">
        <f t="shared" si="76"/>
        <v>-1.2799999999989815E-5</v>
      </c>
      <c r="J430" s="54">
        <f t="shared" si="80"/>
        <v>0.76799999999938884</v>
      </c>
      <c r="K430" s="54">
        <f t="shared" si="77"/>
        <v>0.69458333333394451</v>
      </c>
      <c r="L430" s="58"/>
      <c r="M430" s="59"/>
      <c r="N430" s="56">
        <f t="shared" si="81"/>
        <v>55.310026388888886</v>
      </c>
      <c r="O430" s="56">
        <f t="shared" si="82"/>
        <v>5.7881944444541436E-2</v>
      </c>
      <c r="P430" s="56">
        <f>SUM($O$13:O430)</f>
        <v>32.932026388888886</v>
      </c>
      <c r="Q430" s="56">
        <f t="shared" si="83"/>
        <v>22.378</v>
      </c>
    </row>
    <row r="431" spans="1:17" x14ac:dyDescent="0.35">
      <c r="A431" s="63">
        <v>0.41348379629629628</v>
      </c>
      <c r="B431" s="81">
        <f t="shared" si="75"/>
        <v>2273.9999999999973</v>
      </c>
      <c r="C431" s="54">
        <f t="shared" si="74"/>
        <v>37.899999999999956</v>
      </c>
      <c r="D431" s="54">
        <f t="shared" si="78"/>
        <v>8.3333333333293069E-2</v>
      </c>
      <c r="E431">
        <v>35.5</v>
      </c>
      <c r="F431" s="31">
        <f>SUM($E$13:E431)</f>
        <v>11224.5</v>
      </c>
      <c r="G431" s="52">
        <f t="shared" si="79"/>
        <v>11.224500000000001</v>
      </c>
      <c r="H431" s="54">
        <f t="shared" si="73"/>
        <v>1.4625833333333333</v>
      </c>
      <c r="I431" s="87">
        <f t="shared" si="76"/>
        <v>-1.4200000000006861E-5</v>
      </c>
      <c r="J431" s="54">
        <f t="shared" si="80"/>
        <v>0.85200000000041165</v>
      </c>
      <c r="K431" s="54">
        <f t="shared" si="77"/>
        <v>0.6105833333329217</v>
      </c>
      <c r="L431" s="58"/>
      <c r="M431" s="59"/>
      <c r="N431" s="56">
        <f t="shared" si="81"/>
        <v>55.431908333333269</v>
      </c>
      <c r="O431" s="56">
        <f t="shared" si="82"/>
        <v>5.0881944444385555E-2</v>
      </c>
      <c r="P431" s="56">
        <f>SUM($O$13:O431)</f>
        <v>32.98290833333327</v>
      </c>
      <c r="Q431" s="56">
        <f t="shared" si="83"/>
        <v>22.448999999999998</v>
      </c>
    </row>
    <row r="432" spans="1:17" x14ac:dyDescent="0.35">
      <c r="A432" s="63">
        <v>0.4135416666666667</v>
      </c>
      <c r="B432" s="81">
        <f t="shared" si="75"/>
        <v>2279.0000000000014</v>
      </c>
      <c r="C432" s="54">
        <f t="shared" si="74"/>
        <v>37.983333333333356</v>
      </c>
      <c r="D432" s="54">
        <f t="shared" si="78"/>
        <v>8.3333333333399651E-2</v>
      </c>
      <c r="E432">
        <v>35</v>
      </c>
      <c r="F432" s="31">
        <f>SUM($E$13:E432)</f>
        <v>11259.5</v>
      </c>
      <c r="G432" s="52">
        <f t="shared" si="79"/>
        <v>11.259499999999999</v>
      </c>
      <c r="H432" s="54">
        <f t="shared" si="73"/>
        <v>1.4625833333333333</v>
      </c>
      <c r="I432" s="87">
        <f t="shared" si="76"/>
        <v>-1.3999999999988858E-5</v>
      </c>
      <c r="J432" s="54">
        <f t="shared" si="80"/>
        <v>0.8399999999993315</v>
      </c>
      <c r="K432" s="54">
        <f t="shared" si="77"/>
        <v>0.62258333333400184</v>
      </c>
      <c r="L432" s="58"/>
      <c r="M432" s="59"/>
      <c r="N432" s="56">
        <f t="shared" si="81"/>
        <v>55.553790277777814</v>
      </c>
      <c r="O432" s="56">
        <f t="shared" si="82"/>
        <v>5.1881944444541445E-2</v>
      </c>
      <c r="P432" s="56">
        <f>SUM($O$13:O432)</f>
        <v>33.034790277777809</v>
      </c>
      <c r="Q432" s="56">
        <f t="shared" si="83"/>
        <v>22.519000000000005</v>
      </c>
    </row>
    <row r="433" spans="1:17" x14ac:dyDescent="0.35">
      <c r="A433" s="63">
        <v>0.4136111111111111</v>
      </c>
      <c r="B433" s="81">
        <f t="shared" si="75"/>
        <v>2284.9999999999959</v>
      </c>
      <c r="C433" s="54">
        <f t="shared" si="74"/>
        <v>38.083333333333265</v>
      </c>
      <c r="D433" s="54">
        <f t="shared" si="78"/>
        <v>9.9999999999909051E-2</v>
      </c>
      <c r="E433">
        <v>37</v>
      </c>
      <c r="F433" s="31">
        <f>SUM($E$13:E433)</f>
        <v>11296.5</v>
      </c>
      <c r="G433" s="52">
        <f t="shared" si="79"/>
        <v>11.2965</v>
      </c>
      <c r="H433" s="54">
        <f t="shared" si="73"/>
        <v>1.4625833333333333</v>
      </c>
      <c r="I433" s="87">
        <f t="shared" si="76"/>
        <v>-1.2333333333344551E-5</v>
      </c>
      <c r="J433" s="54">
        <f t="shared" si="80"/>
        <v>0.74000000000067301</v>
      </c>
      <c r="K433" s="54">
        <f t="shared" si="77"/>
        <v>0.72258333333266034</v>
      </c>
      <c r="L433" s="58"/>
      <c r="M433" s="59"/>
      <c r="N433" s="56">
        <f t="shared" si="81"/>
        <v>55.700048611111008</v>
      </c>
      <c r="O433" s="56">
        <f t="shared" si="82"/>
        <v>7.2258333333200309E-2</v>
      </c>
      <c r="P433" s="56">
        <f>SUM($O$13:O433)</f>
        <v>33.107048611111011</v>
      </c>
      <c r="Q433" s="56">
        <f t="shared" si="83"/>
        <v>22.592999999999996</v>
      </c>
    </row>
    <row r="434" spans="1:17" x14ac:dyDescent="0.35">
      <c r="A434" s="63">
        <v>0.41366898148148151</v>
      </c>
      <c r="B434" s="81">
        <f t="shared" si="75"/>
        <v>2290</v>
      </c>
      <c r="C434" s="54">
        <f t="shared" si="74"/>
        <v>38.166666666666664</v>
      </c>
      <c r="D434" s="54">
        <f t="shared" si="78"/>
        <v>8.3333333333399651E-2</v>
      </c>
      <c r="E434">
        <v>36.5</v>
      </c>
      <c r="F434" s="31">
        <f>SUM($E$13:E434)</f>
        <v>11333</v>
      </c>
      <c r="G434" s="52">
        <f t="shared" si="79"/>
        <v>11.333</v>
      </c>
      <c r="H434" s="54">
        <f t="shared" si="73"/>
        <v>1.4625833333333333</v>
      </c>
      <c r="I434" s="87">
        <f t="shared" si="76"/>
        <v>-1.4599999999988381E-5</v>
      </c>
      <c r="J434" s="54">
        <f t="shared" si="80"/>
        <v>0.87599999999930289</v>
      </c>
      <c r="K434" s="54">
        <f t="shared" si="77"/>
        <v>0.58658333333403045</v>
      </c>
      <c r="L434" s="58"/>
      <c r="M434" s="59"/>
      <c r="N434" s="56">
        <f t="shared" si="81"/>
        <v>55.821930555555554</v>
      </c>
      <c r="O434" s="56">
        <f t="shared" si="82"/>
        <v>4.8881944444541442E-2</v>
      </c>
      <c r="P434" s="56">
        <f>SUM($O$13:O434)</f>
        <v>33.15593055555555</v>
      </c>
      <c r="Q434" s="56">
        <f t="shared" si="83"/>
        <v>22.666000000000004</v>
      </c>
    </row>
    <row r="435" spans="1:17" x14ac:dyDescent="0.35">
      <c r="A435" s="63">
        <v>0.41372685185185182</v>
      </c>
      <c r="B435" s="81">
        <f t="shared" si="75"/>
        <v>2294.9999999999973</v>
      </c>
      <c r="C435" s="54">
        <f t="shared" si="74"/>
        <v>38.249999999999957</v>
      </c>
      <c r="D435" s="54">
        <f t="shared" si="78"/>
        <v>8.3333333333293069E-2</v>
      </c>
      <c r="E435">
        <v>34</v>
      </c>
      <c r="F435" s="31">
        <f>SUM($E$13:E435)</f>
        <v>11367</v>
      </c>
      <c r="G435" s="52">
        <f t="shared" si="79"/>
        <v>11.367000000000001</v>
      </c>
      <c r="H435" s="54">
        <f t="shared" si="73"/>
        <v>1.4625833333333333</v>
      </c>
      <c r="I435" s="87">
        <f t="shared" si="76"/>
        <v>-1.3600000000006572E-5</v>
      </c>
      <c r="J435" s="54">
        <f t="shared" si="80"/>
        <v>0.8160000000003943</v>
      </c>
      <c r="K435" s="54">
        <f t="shared" si="77"/>
        <v>0.64658333333293905</v>
      </c>
      <c r="L435" s="58"/>
      <c r="M435" s="59"/>
      <c r="N435" s="56">
        <f t="shared" si="81"/>
        <v>55.943812499999936</v>
      </c>
      <c r="O435" s="56">
        <f t="shared" si="82"/>
        <v>5.388194444438555E-2</v>
      </c>
      <c r="P435" s="56">
        <f>SUM($O$13:O435)</f>
        <v>33.209812499999934</v>
      </c>
      <c r="Q435" s="56">
        <f t="shared" si="83"/>
        <v>22.734000000000002</v>
      </c>
    </row>
    <row r="436" spans="1:17" x14ac:dyDescent="0.35">
      <c r="A436" s="63">
        <v>0.41379629629629627</v>
      </c>
      <c r="B436" s="81">
        <f t="shared" si="75"/>
        <v>2300.9999999999982</v>
      </c>
      <c r="C436" s="54">
        <f t="shared" si="74"/>
        <v>38.349999999999973</v>
      </c>
      <c r="D436" s="54">
        <f t="shared" si="78"/>
        <v>0.10000000000001563</v>
      </c>
      <c r="E436">
        <v>35</v>
      </c>
      <c r="F436" s="31">
        <f>SUM($E$13:E436)</f>
        <v>11402</v>
      </c>
      <c r="G436" s="52">
        <f t="shared" si="79"/>
        <v>11.401999999999999</v>
      </c>
      <c r="H436" s="54">
        <f t="shared" si="73"/>
        <v>1.4625833333333333</v>
      </c>
      <c r="I436" s="87">
        <f t="shared" si="76"/>
        <v>-1.1666666666664843E-5</v>
      </c>
      <c r="J436" s="54">
        <f t="shared" si="80"/>
        <v>0.6999999999998906</v>
      </c>
      <c r="K436" s="54">
        <f t="shared" si="77"/>
        <v>0.76258333333344275</v>
      </c>
      <c r="L436" s="58"/>
      <c r="M436" s="59"/>
      <c r="N436" s="56">
        <f t="shared" si="81"/>
        <v>56.090070833333293</v>
      </c>
      <c r="O436" s="56">
        <f t="shared" si="82"/>
        <v>7.6258333333356201E-2</v>
      </c>
      <c r="P436" s="56">
        <f>SUM($O$13:O436)</f>
        <v>33.286070833333291</v>
      </c>
      <c r="Q436" s="56">
        <f t="shared" si="83"/>
        <v>22.804000000000002</v>
      </c>
    </row>
    <row r="437" spans="1:17" x14ac:dyDescent="0.35">
      <c r="A437" s="63">
        <v>0.41385416666666663</v>
      </c>
      <c r="B437" s="81">
        <f t="shared" si="75"/>
        <v>2305.9999999999959</v>
      </c>
      <c r="C437" s="54">
        <f t="shared" si="74"/>
        <v>38.433333333333266</v>
      </c>
      <c r="D437" s="54">
        <f t="shared" si="78"/>
        <v>8.3333333333293069E-2</v>
      </c>
      <c r="E437">
        <v>33.5</v>
      </c>
      <c r="F437" s="31">
        <f>SUM($E$13:E437)</f>
        <v>11435.5</v>
      </c>
      <c r="G437" s="52">
        <f t="shared" si="79"/>
        <v>11.435499999999999</v>
      </c>
      <c r="H437" s="54">
        <f t="shared" si="73"/>
        <v>1.4625833333333333</v>
      </c>
      <c r="I437" s="87">
        <f t="shared" si="76"/>
        <v>-1.3400000000006475E-5</v>
      </c>
      <c r="J437" s="54">
        <f t="shared" si="80"/>
        <v>0.80400000000038851</v>
      </c>
      <c r="K437" s="54">
        <f t="shared" si="77"/>
        <v>0.65858333333294483</v>
      </c>
      <c r="L437" s="58"/>
      <c r="M437" s="59"/>
      <c r="N437" s="56">
        <f t="shared" si="81"/>
        <v>56.211952777777682</v>
      </c>
      <c r="O437" s="56">
        <f t="shared" si="82"/>
        <v>5.4881944444385551E-2</v>
      </c>
      <c r="P437" s="56">
        <f>SUM($O$13:O437)</f>
        <v>33.340952777777673</v>
      </c>
      <c r="Q437" s="56">
        <f t="shared" si="83"/>
        <v>22.871000000000009</v>
      </c>
    </row>
    <row r="438" spans="1:17" x14ac:dyDescent="0.35">
      <c r="A438" s="63">
        <v>0.41391203703703705</v>
      </c>
      <c r="B438" s="81">
        <f t="shared" si="75"/>
        <v>2311</v>
      </c>
      <c r="C438" s="54">
        <f t="shared" si="74"/>
        <v>38.516666666666666</v>
      </c>
      <c r="D438" s="54">
        <f t="shared" si="78"/>
        <v>8.3333333333399651E-2</v>
      </c>
      <c r="E438">
        <v>33.5</v>
      </c>
      <c r="F438" s="31">
        <f>SUM($E$13:E438)</f>
        <v>11469</v>
      </c>
      <c r="G438" s="52">
        <f t="shared" si="79"/>
        <v>11.468999999999999</v>
      </c>
      <c r="H438" s="54">
        <f t="shared" si="73"/>
        <v>1.4625833333333333</v>
      </c>
      <c r="I438" s="87">
        <f t="shared" si="76"/>
        <v>-1.3399999999989336E-5</v>
      </c>
      <c r="J438" s="54">
        <f t="shared" si="80"/>
        <v>0.80399999999936012</v>
      </c>
      <c r="K438" s="54">
        <f t="shared" si="77"/>
        <v>0.65858333333397323</v>
      </c>
      <c r="L438" s="58"/>
      <c r="M438" s="59"/>
      <c r="N438" s="56">
        <f t="shared" si="81"/>
        <v>56.333834722222221</v>
      </c>
      <c r="O438" s="56">
        <f t="shared" si="82"/>
        <v>5.4881944444541447E-2</v>
      </c>
      <c r="P438" s="56">
        <f>SUM($O$13:O438)</f>
        <v>33.395834722222212</v>
      </c>
      <c r="Q438" s="56">
        <f t="shared" si="83"/>
        <v>22.938000000000009</v>
      </c>
    </row>
    <row r="439" spans="1:17" x14ac:dyDescent="0.35">
      <c r="A439" s="63">
        <v>0.41396990740740741</v>
      </c>
      <c r="B439" s="81">
        <f t="shared" si="75"/>
        <v>2315.9999999999977</v>
      </c>
      <c r="C439" s="54">
        <f t="shared" si="74"/>
        <v>38.599999999999959</v>
      </c>
      <c r="D439" s="54">
        <f t="shared" si="78"/>
        <v>8.3333333333293069E-2</v>
      </c>
      <c r="E439">
        <v>35.5</v>
      </c>
      <c r="F439" s="31">
        <f>SUM($E$13:E439)</f>
        <v>11504.5</v>
      </c>
      <c r="G439" s="52">
        <f t="shared" si="79"/>
        <v>11.5045</v>
      </c>
      <c r="H439" s="54">
        <f t="shared" si="73"/>
        <v>1.4625833333333333</v>
      </c>
      <c r="I439" s="87">
        <f t="shared" si="76"/>
        <v>-1.4200000000006861E-5</v>
      </c>
      <c r="J439" s="54">
        <f t="shared" si="80"/>
        <v>0.85200000000041165</v>
      </c>
      <c r="K439" s="54">
        <f t="shared" si="77"/>
        <v>0.6105833333329217</v>
      </c>
      <c r="L439" s="58"/>
      <c r="M439" s="59"/>
      <c r="N439" s="56">
        <f t="shared" si="81"/>
        <v>56.455716666666603</v>
      </c>
      <c r="O439" s="56">
        <f t="shared" si="82"/>
        <v>5.0881944444385555E-2</v>
      </c>
      <c r="P439" s="56">
        <f>SUM($O$13:O439)</f>
        <v>33.446716666666596</v>
      </c>
      <c r="Q439" s="56">
        <f t="shared" si="83"/>
        <v>23.009000000000007</v>
      </c>
    </row>
    <row r="440" spans="1:17" x14ac:dyDescent="0.35">
      <c r="A440" s="63">
        <v>0.41403935185185187</v>
      </c>
      <c r="B440" s="81">
        <f t="shared" si="75"/>
        <v>2321.9999999999986</v>
      </c>
      <c r="C440" s="54">
        <f t="shared" si="74"/>
        <v>38.699999999999974</v>
      </c>
      <c r="D440" s="54">
        <f t="shared" si="78"/>
        <v>0.10000000000001563</v>
      </c>
      <c r="E440">
        <v>32.5</v>
      </c>
      <c r="F440" s="31">
        <f>SUM($E$13:E440)</f>
        <v>11537</v>
      </c>
      <c r="G440" s="52">
        <f t="shared" si="79"/>
        <v>11.537000000000001</v>
      </c>
      <c r="H440" s="54">
        <f t="shared" si="73"/>
        <v>1.4625833333333333</v>
      </c>
      <c r="I440" s="87">
        <f t="shared" si="76"/>
        <v>-1.0833333333331641E-5</v>
      </c>
      <c r="J440" s="54">
        <f t="shared" si="80"/>
        <v>0.64999999999989844</v>
      </c>
      <c r="K440" s="54">
        <f t="shared" si="77"/>
        <v>0.81258333333343491</v>
      </c>
      <c r="L440" s="58"/>
      <c r="M440" s="59"/>
      <c r="N440" s="56">
        <f t="shared" si="81"/>
        <v>56.60197499999996</v>
      </c>
      <c r="O440" s="56">
        <f t="shared" si="82"/>
        <v>8.1258333333356192E-2</v>
      </c>
      <c r="P440" s="56">
        <f>SUM($O$13:O440)</f>
        <v>33.527974999999955</v>
      </c>
      <c r="Q440" s="56">
        <f t="shared" si="83"/>
        <v>23.074000000000005</v>
      </c>
    </row>
    <row r="441" spans="1:17" x14ac:dyDescent="0.35">
      <c r="A441" s="63">
        <v>0.41409722222222217</v>
      </c>
      <c r="B441" s="81">
        <f t="shared" si="75"/>
        <v>2326.9999999999959</v>
      </c>
      <c r="C441" s="54">
        <f t="shared" si="74"/>
        <v>38.783333333333267</v>
      </c>
      <c r="D441" s="54">
        <f t="shared" si="78"/>
        <v>8.3333333333293069E-2</v>
      </c>
      <c r="E441">
        <v>35</v>
      </c>
      <c r="F441" s="31">
        <f>SUM($E$13:E441)</f>
        <v>11572</v>
      </c>
      <c r="G441" s="52">
        <f t="shared" si="79"/>
        <v>11.571999999999999</v>
      </c>
      <c r="H441" s="54">
        <f t="shared" si="73"/>
        <v>1.4625833333333333</v>
      </c>
      <c r="I441" s="87">
        <f t="shared" si="76"/>
        <v>-1.4000000000006764E-5</v>
      </c>
      <c r="J441" s="54">
        <f t="shared" si="80"/>
        <v>0.84000000000040587</v>
      </c>
      <c r="K441" s="54">
        <f t="shared" si="77"/>
        <v>0.62258333333292748</v>
      </c>
      <c r="L441" s="58"/>
      <c r="M441" s="59"/>
      <c r="N441" s="56">
        <f t="shared" si="81"/>
        <v>56.72385694444435</v>
      </c>
      <c r="O441" s="56">
        <f t="shared" si="82"/>
        <v>5.1881944444385555E-2</v>
      </c>
      <c r="P441" s="56">
        <f>SUM($O$13:O441)</f>
        <v>33.579856944444337</v>
      </c>
      <c r="Q441" s="56">
        <f t="shared" si="83"/>
        <v>23.144000000000013</v>
      </c>
    </row>
    <row r="442" spans="1:17" x14ac:dyDescent="0.35">
      <c r="A442" s="63">
        <v>0.41416666666666663</v>
      </c>
      <c r="B442" s="81">
        <f t="shared" si="75"/>
        <v>2332.9999999999968</v>
      </c>
      <c r="C442" s="54">
        <f t="shared" si="74"/>
        <v>38.883333333333283</v>
      </c>
      <c r="D442" s="54">
        <f t="shared" si="78"/>
        <v>0.10000000000001563</v>
      </c>
      <c r="E442">
        <v>42</v>
      </c>
      <c r="F442" s="31">
        <f>SUM($E$13:E442)</f>
        <v>11614</v>
      </c>
      <c r="G442" s="52">
        <f t="shared" si="79"/>
        <v>11.614000000000001</v>
      </c>
      <c r="H442" s="54">
        <f t="shared" ref="H442:H505" si="84">IF($C$4=$C$5,$D$5,IF($C$4=$C$6,$D$6,IF($C$4=$C$7,$D$7,$D$8)))</f>
        <v>1.4625833333333333</v>
      </c>
      <c r="I442" s="87">
        <f t="shared" si="76"/>
        <v>-1.3999999999997813E-5</v>
      </c>
      <c r="J442" s="54">
        <f t="shared" si="80"/>
        <v>0.83999999999986874</v>
      </c>
      <c r="K442" s="54">
        <f t="shared" si="77"/>
        <v>0.62258333333346461</v>
      </c>
      <c r="L442" s="58"/>
      <c r="M442" s="59"/>
      <c r="N442" s="56">
        <f t="shared" si="81"/>
        <v>56.870115277777707</v>
      </c>
      <c r="O442" s="56">
        <f t="shared" si="82"/>
        <v>6.2258333333356196E-2</v>
      </c>
      <c r="P442" s="56">
        <f>SUM($O$13:O442)</f>
        <v>33.642115277777691</v>
      </c>
      <c r="Q442" s="56">
        <f t="shared" si="83"/>
        <v>23.228000000000016</v>
      </c>
    </row>
    <row r="443" spans="1:17" x14ac:dyDescent="0.35">
      <c r="A443" s="63">
        <v>0.41422453703703704</v>
      </c>
      <c r="B443" s="81">
        <f t="shared" si="75"/>
        <v>2338.0000000000009</v>
      </c>
      <c r="C443" s="54">
        <f t="shared" si="74"/>
        <v>38.966666666666683</v>
      </c>
      <c r="D443" s="54">
        <f t="shared" si="78"/>
        <v>8.3333333333399651E-2</v>
      </c>
      <c r="E443">
        <v>32.5</v>
      </c>
      <c r="F443" s="31">
        <f>SUM($E$13:E443)</f>
        <v>11646.5</v>
      </c>
      <c r="G443" s="52">
        <f t="shared" si="79"/>
        <v>11.6465</v>
      </c>
      <c r="H443" s="54">
        <f t="shared" si="84"/>
        <v>1.4625833333333333</v>
      </c>
      <c r="I443" s="87">
        <f t="shared" si="76"/>
        <v>-1.2999999999989655E-5</v>
      </c>
      <c r="J443" s="54">
        <f t="shared" si="80"/>
        <v>0.7799999999993793</v>
      </c>
      <c r="K443" s="54">
        <f t="shared" si="77"/>
        <v>0.68258333333395405</v>
      </c>
      <c r="L443" s="58"/>
      <c r="M443" s="59"/>
      <c r="N443" s="56">
        <f t="shared" si="81"/>
        <v>56.991997222222246</v>
      </c>
      <c r="O443" s="56">
        <f t="shared" si="82"/>
        <v>5.6881944444541435E-2</v>
      </c>
      <c r="P443" s="56">
        <f>SUM($O$13:O443)</f>
        <v>33.698997222222232</v>
      </c>
      <c r="Q443" s="56">
        <f t="shared" si="83"/>
        <v>23.293000000000013</v>
      </c>
    </row>
    <row r="444" spans="1:17" x14ac:dyDescent="0.35">
      <c r="A444" s="63">
        <v>0.4142824074074074</v>
      </c>
      <c r="B444" s="81">
        <f t="shared" si="75"/>
        <v>2342.9999999999986</v>
      </c>
      <c r="C444" s="54">
        <f t="shared" si="74"/>
        <v>39.049999999999976</v>
      </c>
      <c r="D444" s="54">
        <f t="shared" si="78"/>
        <v>8.3333333333293069E-2</v>
      </c>
      <c r="E444">
        <v>33.5</v>
      </c>
      <c r="F444" s="31">
        <f>SUM($E$13:E444)</f>
        <v>11680</v>
      </c>
      <c r="G444" s="52">
        <f t="shared" si="79"/>
        <v>11.68</v>
      </c>
      <c r="H444" s="54">
        <f t="shared" si="84"/>
        <v>1.4625833333333333</v>
      </c>
      <c r="I444" s="87">
        <f t="shared" si="76"/>
        <v>-1.3400000000006475E-5</v>
      </c>
      <c r="J444" s="54">
        <f t="shared" si="80"/>
        <v>0.80400000000038851</v>
      </c>
      <c r="K444" s="54">
        <f t="shared" si="77"/>
        <v>0.65858333333294483</v>
      </c>
      <c r="L444" s="58"/>
      <c r="M444" s="59"/>
      <c r="N444" s="56">
        <f t="shared" si="81"/>
        <v>57.113879166666635</v>
      </c>
      <c r="O444" s="56">
        <f t="shared" si="82"/>
        <v>5.4881944444385551E-2</v>
      </c>
      <c r="P444" s="56">
        <f>SUM($O$13:O444)</f>
        <v>33.753879166666614</v>
      </c>
      <c r="Q444" s="56">
        <f t="shared" si="83"/>
        <v>23.360000000000021</v>
      </c>
    </row>
    <row r="445" spans="1:17" x14ac:dyDescent="0.35">
      <c r="A445" s="63">
        <v>0.41435185185185186</v>
      </c>
      <c r="B445" s="81">
        <f t="shared" si="75"/>
        <v>2348.9999999999995</v>
      </c>
      <c r="C445" s="54">
        <f t="shared" si="74"/>
        <v>39.149999999999991</v>
      </c>
      <c r="D445" s="54">
        <f t="shared" si="78"/>
        <v>0.10000000000001563</v>
      </c>
      <c r="E445">
        <v>34</v>
      </c>
      <c r="F445" s="31">
        <f>SUM($E$13:E445)</f>
        <v>11714</v>
      </c>
      <c r="G445" s="52">
        <f t="shared" si="79"/>
        <v>11.714</v>
      </c>
      <c r="H445" s="54">
        <f t="shared" si="84"/>
        <v>1.4625833333333333</v>
      </c>
      <c r="I445" s="87">
        <f t="shared" si="76"/>
        <v>-1.1333333333331562E-5</v>
      </c>
      <c r="J445" s="54">
        <f t="shared" si="80"/>
        <v>0.67999999999989369</v>
      </c>
      <c r="K445" s="54">
        <f t="shared" si="77"/>
        <v>0.78258333333343966</v>
      </c>
      <c r="L445" s="58"/>
      <c r="M445" s="59"/>
      <c r="N445" s="56">
        <f t="shared" si="81"/>
        <v>57.260137499999985</v>
      </c>
      <c r="O445" s="56">
        <f t="shared" si="82"/>
        <v>7.8258333333356203E-2</v>
      </c>
      <c r="P445" s="56">
        <f>SUM($O$13:O445)</f>
        <v>33.832137499999973</v>
      </c>
      <c r="Q445" s="56">
        <f t="shared" si="83"/>
        <v>23.428000000000011</v>
      </c>
    </row>
    <row r="446" spans="1:17" x14ac:dyDescent="0.35">
      <c r="A446" s="63">
        <v>0.41440972222222222</v>
      </c>
      <c r="B446" s="81">
        <f t="shared" si="75"/>
        <v>2353.9999999999973</v>
      </c>
      <c r="C446" s="54">
        <f t="shared" si="74"/>
        <v>39.233333333333285</v>
      </c>
      <c r="D446" s="54">
        <f t="shared" si="78"/>
        <v>8.3333333333293069E-2</v>
      </c>
      <c r="E446">
        <v>27</v>
      </c>
      <c r="F446" s="31">
        <f>SUM($E$13:E446)</f>
        <v>11741</v>
      </c>
      <c r="G446" s="52">
        <f t="shared" si="79"/>
        <v>11.741</v>
      </c>
      <c r="H446" s="54">
        <f t="shared" si="84"/>
        <v>1.4625833333333333</v>
      </c>
      <c r="I446" s="87">
        <f t="shared" si="76"/>
        <v>-1.0800000000005219E-5</v>
      </c>
      <c r="J446" s="54">
        <f t="shared" si="80"/>
        <v>0.6480000000003131</v>
      </c>
      <c r="K446" s="54">
        <f t="shared" si="77"/>
        <v>0.81458333333302024</v>
      </c>
      <c r="L446" s="58"/>
      <c r="M446" s="59"/>
      <c r="N446" s="56">
        <f t="shared" si="81"/>
        <v>57.382019444444374</v>
      </c>
      <c r="O446" s="56">
        <f t="shared" si="82"/>
        <v>6.7881944444385556E-2</v>
      </c>
      <c r="P446" s="56">
        <f>SUM($O$13:O446)</f>
        <v>33.900019444444361</v>
      </c>
      <c r="Q446" s="56">
        <f t="shared" si="83"/>
        <v>23.482000000000014</v>
      </c>
    </row>
    <row r="447" spans="1:17" x14ac:dyDescent="0.35">
      <c r="A447" s="63">
        <v>0.41446759259259264</v>
      </c>
      <c r="B447" s="81">
        <f t="shared" si="75"/>
        <v>2359.0000000000009</v>
      </c>
      <c r="C447" s="54">
        <f t="shared" si="74"/>
        <v>39.316666666666684</v>
      </c>
      <c r="D447" s="54">
        <f t="shared" si="78"/>
        <v>8.3333333333399651E-2</v>
      </c>
      <c r="E447">
        <v>33.5</v>
      </c>
      <c r="F447" s="31">
        <f>SUM($E$13:E447)</f>
        <v>11774.5</v>
      </c>
      <c r="G447" s="52">
        <f t="shared" si="79"/>
        <v>11.7745</v>
      </c>
      <c r="H447" s="54">
        <f t="shared" si="84"/>
        <v>1.4625833333333333</v>
      </c>
      <c r="I447" s="87">
        <f t="shared" si="76"/>
        <v>-1.3399999999989336E-5</v>
      </c>
      <c r="J447" s="54">
        <f t="shared" si="80"/>
        <v>0.80399999999936012</v>
      </c>
      <c r="K447" s="54">
        <f t="shared" si="77"/>
        <v>0.65858333333397323</v>
      </c>
      <c r="L447" s="58"/>
      <c r="M447" s="59"/>
      <c r="N447" s="56">
        <f t="shared" si="81"/>
        <v>57.503901388888913</v>
      </c>
      <c r="O447" s="56">
        <f t="shared" si="82"/>
        <v>5.4881944444541447E-2</v>
      </c>
      <c r="P447" s="56">
        <f>SUM($O$13:O447)</f>
        <v>33.954901388888899</v>
      </c>
      <c r="Q447" s="56">
        <f t="shared" si="83"/>
        <v>23.549000000000014</v>
      </c>
    </row>
    <row r="448" spans="1:17" x14ac:dyDescent="0.35">
      <c r="A448" s="63">
        <v>0.41452546296296294</v>
      </c>
      <c r="B448" s="81">
        <f t="shared" si="75"/>
        <v>2363.9999999999986</v>
      </c>
      <c r="C448" s="54">
        <f t="shared" si="74"/>
        <v>39.399999999999977</v>
      </c>
      <c r="D448" s="54">
        <f t="shared" si="78"/>
        <v>8.3333333333293069E-2</v>
      </c>
      <c r="E448">
        <v>33.5</v>
      </c>
      <c r="F448" s="31">
        <f>SUM($E$13:E448)</f>
        <v>11808</v>
      </c>
      <c r="G448" s="52">
        <f t="shared" si="79"/>
        <v>11.808</v>
      </c>
      <c r="H448" s="54">
        <f t="shared" si="84"/>
        <v>1.4625833333333333</v>
      </c>
      <c r="I448" s="87">
        <f t="shared" si="76"/>
        <v>-1.3400000000006475E-5</v>
      </c>
      <c r="J448" s="54">
        <f t="shared" si="80"/>
        <v>0.80400000000038851</v>
      </c>
      <c r="K448" s="54">
        <f t="shared" si="77"/>
        <v>0.65858333333294483</v>
      </c>
      <c r="L448" s="58"/>
      <c r="M448" s="59"/>
      <c r="N448" s="56">
        <f t="shared" si="81"/>
        <v>57.625783333333302</v>
      </c>
      <c r="O448" s="56">
        <f t="shared" si="82"/>
        <v>5.4881944444385551E-2</v>
      </c>
      <c r="P448" s="56">
        <f>SUM($O$13:O448)</f>
        <v>34.009783333333282</v>
      </c>
      <c r="Q448" s="56">
        <f t="shared" si="83"/>
        <v>23.616000000000021</v>
      </c>
    </row>
    <row r="449" spans="1:17" x14ac:dyDescent="0.35">
      <c r="A449" s="63">
        <v>0.4145833333333333</v>
      </c>
      <c r="B449" s="81">
        <f t="shared" si="75"/>
        <v>2368.9999999999964</v>
      </c>
      <c r="C449" s="54">
        <f t="shared" si="74"/>
        <v>39.48333333333327</v>
      </c>
      <c r="D449" s="54">
        <f t="shared" si="78"/>
        <v>8.3333333333293069E-2</v>
      </c>
      <c r="E449">
        <v>32.5</v>
      </c>
      <c r="F449" s="31">
        <f>SUM($E$13:E449)</f>
        <v>11840.5</v>
      </c>
      <c r="G449" s="52">
        <f t="shared" si="79"/>
        <v>11.8405</v>
      </c>
      <c r="H449" s="54">
        <f t="shared" si="84"/>
        <v>1.4625833333333333</v>
      </c>
      <c r="I449" s="87">
        <f t="shared" si="76"/>
        <v>-1.3000000000006281E-5</v>
      </c>
      <c r="J449" s="54">
        <f t="shared" si="80"/>
        <v>0.78000000000037684</v>
      </c>
      <c r="K449" s="54">
        <f t="shared" si="77"/>
        <v>0.68258333333295651</v>
      </c>
      <c r="L449" s="58"/>
      <c r="M449" s="59"/>
      <c r="N449" s="56">
        <f t="shared" si="81"/>
        <v>57.747665277777685</v>
      </c>
      <c r="O449" s="56">
        <f t="shared" si="82"/>
        <v>5.688194444438556E-2</v>
      </c>
      <c r="P449" s="56">
        <f>SUM($O$13:O449)</f>
        <v>34.066665277777666</v>
      </c>
      <c r="Q449" s="56">
        <f t="shared" si="83"/>
        <v>23.681000000000019</v>
      </c>
    </row>
    <row r="450" spans="1:17" x14ac:dyDescent="0.35">
      <c r="A450" s="63">
        <v>0.41465277777777776</v>
      </c>
      <c r="B450" s="81">
        <f t="shared" si="75"/>
        <v>2374.9999999999973</v>
      </c>
      <c r="C450" s="54">
        <f t="shared" si="74"/>
        <v>39.583333333333286</v>
      </c>
      <c r="D450" s="54">
        <f t="shared" si="78"/>
        <v>0.10000000000001563</v>
      </c>
      <c r="E450">
        <v>35.5</v>
      </c>
      <c r="F450" s="31">
        <f>SUM($E$13:E450)</f>
        <v>11876</v>
      </c>
      <c r="G450" s="52">
        <f t="shared" si="79"/>
        <v>11.875999999999999</v>
      </c>
      <c r="H450" s="54">
        <f t="shared" si="84"/>
        <v>1.4625833333333333</v>
      </c>
      <c r="I450" s="87">
        <f t="shared" si="76"/>
        <v>-1.1833333333331486E-5</v>
      </c>
      <c r="J450" s="54">
        <f t="shared" si="80"/>
        <v>0.70999999999988905</v>
      </c>
      <c r="K450" s="54">
        <f t="shared" si="77"/>
        <v>0.75258333333344429</v>
      </c>
      <c r="L450" s="58"/>
      <c r="M450" s="59"/>
      <c r="N450" s="56">
        <f t="shared" si="81"/>
        <v>57.893923611111042</v>
      </c>
      <c r="O450" s="56">
        <f t="shared" si="82"/>
        <v>7.52583333333562E-2</v>
      </c>
      <c r="P450" s="56">
        <f>SUM($O$13:O450)</f>
        <v>34.141923611111025</v>
      </c>
      <c r="Q450" s="56">
        <f t="shared" si="83"/>
        <v>23.752000000000017</v>
      </c>
    </row>
    <row r="451" spans="1:17" x14ac:dyDescent="0.35">
      <c r="A451" s="63">
        <v>0.41471064814814818</v>
      </c>
      <c r="B451" s="81">
        <f t="shared" si="75"/>
        <v>2380.0000000000009</v>
      </c>
      <c r="C451" s="54">
        <f t="shared" si="74"/>
        <v>39.666666666666686</v>
      </c>
      <c r="D451" s="54">
        <f t="shared" si="78"/>
        <v>8.3333333333399651E-2</v>
      </c>
      <c r="E451">
        <v>33</v>
      </c>
      <c r="F451" s="31">
        <f>SUM($E$13:E451)</f>
        <v>11909</v>
      </c>
      <c r="G451" s="52">
        <f t="shared" si="79"/>
        <v>11.909000000000001</v>
      </c>
      <c r="H451" s="54">
        <f t="shared" si="84"/>
        <v>1.4625833333333333</v>
      </c>
      <c r="I451" s="87">
        <f t="shared" si="76"/>
        <v>-1.3199999999989497E-5</v>
      </c>
      <c r="J451" s="54">
        <f t="shared" si="80"/>
        <v>0.79199999999936976</v>
      </c>
      <c r="K451" s="54">
        <f t="shared" si="77"/>
        <v>0.67058333333396358</v>
      </c>
      <c r="L451" s="58"/>
      <c r="M451" s="59"/>
      <c r="N451" s="56">
        <f t="shared" si="81"/>
        <v>58.01580555555558</v>
      </c>
      <c r="O451" s="56">
        <f t="shared" si="82"/>
        <v>5.5881944444541434E-2</v>
      </c>
      <c r="P451" s="56">
        <f>SUM($O$13:O451)</f>
        <v>34.197805555555568</v>
      </c>
      <c r="Q451" s="56">
        <f t="shared" si="83"/>
        <v>23.818000000000012</v>
      </c>
    </row>
    <row r="452" spans="1:17" x14ac:dyDescent="0.35">
      <c r="A452" s="63">
        <v>0.41478009259259258</v>
      </c>
      <c r="B452" s="81">
        <f t="shared" si="75"/>
        <v>2385.9999999999955</v>
      </c>
      <c r="C452" s="54">
        <f t="shared" si="74"/>
        <v>39.766666666666595</v>
      </c>
      <c r="D452" s="54">
        <f t="shared" si="78"/>
        <v>9.9999999999909051E-2</v>
      </c>
      <c r="E452">
        <v>32.5</v>
      </c>
      <c r="F452" s="31">
        <f>SUM($E$13:E452)</f>
        <v>11941.5</v>
      </c>
      <c r="G452" s="52">
        <f t="shared" si="79"/>
        <v>11.9415</v>
      </c>
      <c r="H452" s="54">
        <f t="shared" si="84"/>
        <v>1.4625833333333333</v>
      </c>
      <c r="I452" s="87">
        <f t="shared" si="76"/>
        <v>-1.0833333333343186E-5</v>
      </c>
      <c r="J452" s="54">
        <f t="shared" si="80"/>
        <v>0.65000000000059122</v>
      </c>
      <c r="K452" s="54">
        <f t="shared" si="77"/>
        <v>0.81258333333274213</v>
      </c>
      <c r="L452" s="58"/>
      <c r="M452" s="59"/>
      <c r="N452" s="56">
        <f t="shared" si="81"/>
        <v>58.162063888888781</v>
      </c>
      <c r="O452" s="56">
        <f t="shared" si="82"/>
        <v>8.1258333333200303E-2</v>
      </c>
      <c r="P452" s="56">
        <f>SUM($O$13:O452)</f>
        <v>34.279063888888771</v>
      </c>
      <c r="Q452" s="56">
        <f t="shared" si="83"/>
        <v>23.88300000000001</v>
      </c>
    </row>
    <row r="453" spans="1:17" x14ac:dyDescent="0.35">
      <c r="A453" s="63">
        <v>0.41484953703703703</v>
      </c>
      <c r="B453" s="81">
        <f t="shared" si="75"/>
        <v>2391.9999999999968</v>
      </c>
      <c r="C453" s="54">
        <f t="shared" si="74"/>
        <v>39.86666666666661</v>
      </c>
      <c r="D453" s="54">
        <f t="shared" si="78"/>
        <v>0.10000000000001563</v>
      </c>
      <c r="E453">
        <v>40.5</v>
      </c>
      <c r="F453" s="31">
        <f>SUM($E$13:E453)</f>
        <v>11982</v>
      </c>
      <c r="G453" s="52">
        <f t="shared" si="79"/>
        <v>11.981999999999999</v>
      </c>
      <c r="H453" s="54">
        <f t="shared" si="84"/>
        <v>1.4625833333333333</v>
      </c>
      <c r="I453" s="87">
        <f t="shared" si="76"/>
        <v>-1.349999999999789E-5</v>
      </c>
      <c r="J453" s="54">
        <f t="shared" si="80"/>
        <v>0.80999999999987338</v>
      </c>
      <c r="K453" s="54">
        <f t="shared" si="77"/>
        <v>0.65258333333345997</v>
      </c>
      <c r="L453" s="58"/>
      <c r="M453" s="59"/>
      <c r="N453" s="56">
        <f t="shared" si="81"/>
        <v>58.308322222222138</v>
      </c>
      <c r="O453" s="56">
        <f t="shared" si="82"/>
        <v>6.5258333333356192E-2</v>
      </c>
      <c r="P453" s="56">
        <f>SUM($O$13:O453)</f>
        <v>34.344322222222125</v>
      </c>
      <c r="Q453" s="56">
        <f t="shared" si="83"/>
        <v>23.964000000000013</v>
      </c>
    </row>
    <row r="454" spans="1:17" x14ac:dyDescent="0.35">
      <c r="A454" s="63">
        <v>0.41490740740740745</v>
      </c>
      <c r="B454" s="81">
        <f t="shared" si="75"/>
        <v>2397.0000000000005</v>
      </c>
      <c r="C454" s="54">
        <f t="shared" si="74"/>
        <v>39.95000000000001</v>
      </c>
      <c r="D454" s="54">
        <f t="shared" si="78"/>
        <v>8.3333333333399651E-2</v>
      </c>
      <c r="E454">
        <v>33</v>
      </c>
      <c r="F454" s="31">
        <f>SUM($E$13:E454)</f>
        <v>12015</v>
      </c>
      <c r="G454" s="52">
        <f t="shared" si="79"/>
        <v>12.015000000000001</v>
      </c>
      <c r="H454" s="54">
        <f t="shared" si="84"/>
        <v>1.4625833333333333</v>
      </c>
      <c r="I454" s="87">
        <f t="shared" si="76"/>
        <v>-1.3199999999989497E-5</v>
      </c>
      <c r="J454" s="54">
        <f t="shared" si="80"/>
        <v>0.79199999999936976</v>
      </c>
      <c r="K454" s="54">
        <f t="shared" si="77"/>
        <v>0.67058333333396358</v>
      </c>
      <c r="L454" s="58"/>
      <c r="M454" s="59"/>
      <c r="N454" s="56">
        <f t="shared" si="81"/>
        <v>58.430204166666684</v>
      </c>
      <c r="O454" s="56">
        <f t="shared" si="82"/>
        <v>5.5881944444541434E-2</v>
      </c>
      <c r="P454" s="56">
        <f>SUM($O$13:O454)</f>
        <v>34.400204166666668</v>
      </c>
      <c r="Q454" s="56">
        <f t="shared" si="83"/>
        <v>24.030000000000015</v>
      </c>
    </row>
    <row r="455" spans="1:17" x14ac:dyDescent="0.35">
      <c r="A455" s="63">
        <v>0.4149768518518519</v>
      </c>
      <c r="B455" s="81">
        <f t="shared" si="75"/>
        <v>2403.0000000000014</v>
      </c>
      <c r="C455" s="54">
        <f t="shared" si="74"/>
        <v>40.050000000000026</v>
      </c>
      <c r="D455" s="54">
        <f t="shared" si="78"/>
        <v>0.10000000000001563</v>
      </c>
      <c r="E455">
        <v>38.5</v>
      </c>
      <c r="F455" s="31">
        <f>SUM($E$13:E455)</f>
        <v>12053.5</v>
      </c>
      <c r="G455" s="52">
        <f t="shared" si="79"/>
        <v>12.0535</v>
      </c>
      <c r="H455" s="54">
        <f t="shared" si="84"/>
        <v>1.4625833333333333</v>
      </c>
      <c r="I455" s="87">
        <f t="shared" si="76"/>
        <v>-1.2833333333331329E-5</v>
      </c>
      <c r="J455" s="54">
        <f t="shared" si="80"/>
        <v>0.76999999999987967</v>
      </c>
      <c r="K455" s="54">
        <f t="shared" si="77"/>
        <v>0.69258333333345368</v>
      </c>
      <c r="L455" s="58"/>
      <c r="M455" s="59"/>
      <c r="N455" s="56">
        <f t="shared" si="81"/>
        <v>58.576462500000041</v>
      </c>
      <c r="O455" s="56">
        <f t="shared" si="82"/>
        <v>6.9258333333356195E-2</v>
      </c>
      <c r="P455" s="56">
        <f>SUM($O$13:O455)</f>
        <v>34.469462500000027</v>
      </c>
      <c r="Q455" s="56">
        <f t="shared" si="83"/>
        <v>24.107000000000014</v>
      </c>
    </row>
    <row r="456" spans="1:17" x14ac:dyDescent="0.35">
      <c r="A456" s="63">
        <v>0.41503472222222221</v>
      </c>
      <c r="B456" s="81">
        <f t="shared" si="75"/>
        <v>2407.9999999999991</v>
      </c>
      <c r="C456" s="54">
        <f t="shared" si="74"/>
        <v>40.133333333333319</v>
      </c>
      <c r="D456" s="54">
        <f t="shared" si="78"/>
        <v>8.3333333333293069E-2</v>
      </c>
      <c r="E456">
        <v>33.5</v>
      </c>
      <c r="F456" s="31">
        <f>SUM($E$13:E456)</f>
        <v>12087</v>
      </c>
      <c r="G456" s="52">
        <f t="shared" si="79"/>
        <v>12.087</v>
      </c>
      <c r="H456" s="54">
        <f t="shared" si="84"/>
        <v>1.4625833333333333</v>
      </c>
      <c r="I456" s="87">
        <f t="shared" si="76"/>
        <v>-1.3400000000006475E-5</v>
      </c>
      <c r="J456" s="54">
        <f t="shared" si="80"/>
        <v>0.80400000000038851</v>
      </c>
      <c r="K456" s="54">
        <f t="shared" si="77"/>
        <v>0.65858333333294483</v>
      </c>
      <c r="L456" s="58"/>
      <c r="M456" s="59"/>
      <c r="N456" s="56">
        <f t="shared" si="81"/>
        <v>58.698344444444423</v>
      </c>
      <c r="O456" s="56">
        <f t="shared" si="82"/>
        <v>5.4881944444385551E-2</v>
      </c>
      <c r="P456" s="56">
        <f>SUM($O$13:O456)</f>
        <v>34.524344444444409</v>
      </c>
      <c r="Q456" s="56">
        <f t="shared" si="83"/>
        <v>24.174000000000014</v>
      </c>
    </row>
    <row r="457" spans="1:17" x14ac:dyDescent="0.35">
      <c r="A457" s="63">
        <v>0.41510416666666666</v>
      </c>
      <c r="B457" s="81">
        <f t="shared" si="75"/>
        <v>2414</v>
      </c>
      <c r="C457" s="54">
        <f t="shared" si="74"/>
        <v>40.233333333333334</v>
      </c>
      <c r="D457" s="54">
        <f t="shared" si="78"/>
        <v>0.10000000000001563</v>
      </c>
      <c r="E457">
        <v>32</v>
      </c>
      <c r="F457" s="31">
        <f>SUM($E$13:E457)</f>
        <v>12119</v>
      </c>
      <c r="G457" s="52">
        <f t="shared" si="79"/>
        <v>12.119</v>
      </c>
      <c r="H457" s="54">
        <f t="shared" si="84"/>
        <v>1.4625833333333333</v>
      </c>
      <c r="I457" s="87">
        <f t="shared" si="76"/>
        <v>-1.0666666666665E-5</v>
      </c>
      <c r="J457" s="54">
        <f t="shared" si="80"/>
        <v>0.63999999999989998</v>
      </c>
      <c r="K457" s="54">
        <f t="shared" si="77"/>
        <v>0.82258333333343336</v>
      </c>
      <c r="L457" s="58"/>
      <c r="M457" s="59"/>
      <c r="N457" s="56">
        <f t="shared" si="81"/>
        <v>58.84460277777778</v>
      </c>
      <c r="O457" s="56">
        <f t="shared" si="82"/>
        <v>8.2258333333356193E-2</v>
      </c>
      <c r="P457" s="56">
        <f>SUM($O$13:O457)</f>
        <v>34.606602777777766</v>
      </c>
      <c r="Q457" s="56">
        <f t="shared" si="83"/>
        <v>24.238000000000014</v>
      </c>
    </row>
    <row r="458" spans="1:17" x14ac:dyDescent="0.35">
      <c r="A458" s="63">
        <v>0.41517361111111112</v>
      </c>
      <c r="B458" s="81">
        <f t="shared" si="75"/>
        <v>2420.0000000000009</v>
      </c>
      <c r="C458" s="54">
        <f t="shared" si="74"/>
        <v>40.33333333333335</v>
      </c>
      <c r="D458" s="54">
        <f t="shared" si="78"/>
        <v>0.10000000000001563</v>
      </c>
      <c r="E458">
        <v>33</v>
      </c>
      <c r="F458" s="31">
        <f>SUM($E$13:E458)</f>
        <v>12152</v>
      </c>
      <c r="G458" s="52">
        <f t="shared" si="79"/>
        <v>12.151999999999999</v>
      </c>
      <c r="H458" s="54">
        <f t="shared" si="84"/>
        <v>1.4625833333333333</v>
      </c>
      <c r="I458" s="87">
        <f t="shared" si="76"/>
        <v>-1.099999999999828E-5</v>
      </c>
      <c r="J458" s="54">
        <f t="shared" si="80"/>
        <v>0.65999999999989678</v>
      </c>
      <c r="K458" s="54">
        <f t="shared" si="77"/>
        <v>0.80258333333343657</v>
      </c>
      <c r="L458" s="58"/>
      <c r="M458" s="59"/>
      <c r="N458" s="56">
        <f t="shared" si="81"/>
        <v>58.990861111111137</v>
      </c>
      <c r="O458" s="56">
        <f t="shared" si="82"/>
        <v>8.0258333333356205E-2</v>
      </c>
      <c r="P458" s="56">
        <f>SUM($O$13:O458)</f>
        <v>34.686861111111121</v>
      </c>
      <c r="Q458" s="56">
        <f t="shared" si="83"/>
        <v>24.304000000000016</v>
      </c>
    </row>
    <row r="459" spans="1:17" x14ac:dyDescent="0.35">
      <c r="A459" s="63">
        <v>0.41524305555555557</v>
      </c>
      <c r="B459" s="81">
        <f t="shared" si="75"/>
        <v>2426.0000000000018</v>
      </c>
      <c r="C459" s="54">
        <f t="shared" si="74"/>
        <v>40.433333333333366</v>
      </c>
      <c r="D459" s="54">
        <f t="shared" si="78"/>
        <v>0.10000000000001563</v>
      </c>
      <c r="E459">
        <v>33.5</v>
      </c>
      <c r="F459" s="31">
        <f>SUM($E$13:E459)</f>
        <v>12185.5</v>
      </c>
      <c r="G459" s="52">
        <f t="shared" si="79"/>
        <v>12.185499999999999</v>
      </c>
      <c r="H459" s="54">
        <f t="shared" si="84"/>
        <v>1.4625833333333333</v>
      </c>
      <c r="I459" s="87">
        <f t="shared" si="76"/>
        <v>-1.1166666666664921E-5</v>
      </c>
      <c r="J459" s="54">
        <f t="shared" si="80"/>
        <v>0.66999999999989523</v>
      </c>
      <c r="K459" s="54">
        <f t="shared" si="77"/>
        <v>0.79258333333343811</v>
      </c>
      <c r="L459" s="58"/>
      <c r="M459" s="59"/>
      <c r="N459" s="56">
        <f t="shared" si="81"/>
        <v>59.137119444444494</v>
      </c>
      <c r="O459" s="56">
        <f t="shared" si="82"/>
        <v>7.9258333333356204E-2</v>
      </c>
      <c r="P459" s="56">
        <f>SUM($O$13:O459)</f>
        <v>34.766119444444477</v>
      </c>
      <c r="Q459" s="56">
        <f t="shared" si="83"/>
        <v>24.371000000000016</v>
      </c>
    </row>
    <row r="460" spans="1:17" x14ac:dyDescent="0.35">
      <c r="A460" s="63">
        <v>0.41530092592592593</v>
      </c>
      <c r="B460" s="81">
        <f t="shared" si="75"/>
        <v>2430.9999999999995</v>
      </c>
      <c r="C460" s="54">
        <f t="shared" si="74"/>
        <v>40.516666666666659</v>
      </c>
      <c r="D460" s="54">
        <f t="shared" si="78"/>
        <v>8.3333333333293069E-2</v>
      </c>
      <c r="E460">
        <v>38.5</v>
      </c>
      <c r="F460" s="31">
        <f>SUM($E$13:E460)</f>
        <v>12224</v>
      </c>
      <c r="G460" s="52">
        <f t="shared" si="79"/>
        <v>12.224</v>
      </c>
      <c r="H460" s="54">
        <f t="shared" si="84"/>
        <v>1.4625833333333333</v>
      </c>
      <c r="I460" s="87">
        <f t="shared" si="76"/>
        <v>-1.5400000000007442E-5</v>
      </c>
      <c r="J460" s="54">
        <f t="shared" si="80"/>
        <v>0.92400000000044646</v>
      </c>
      <c r="K460" s="54">
        <f t="shared" si="77"/>
        <v>0.53858333333288688</v>
      </c>
      <c r="L460" s="58"/>
      <c r="M460" s="59"/>
      <c r="N460" s="56">
        <f t="shared" si="81"/>
        <v>59.259001388888876</v>
      </c>
      <c r="O460" s="56">
        <f t="shared" si="82"/>
        <v>4.4881944444385556E-2</v>
      </c>
      <c r="P460" s="56">
        <f>SUM($O$13:O460)</f>
        <v>34.811001388888862</v>
      </c>
      <c r="Q460" s="56">
        <f t="shared" si="83"/>
        <v>24.448000000000015</v>
      </c>
    </row>
    <row r="461" spans="1:17" x14ac:dyDescent="0.35">
      <c r="A461" s="63">
        <v>0.4153587962962963</v>
      </c>
      <c r="B461" s="81">
        <f t="shared" si="75"/>
        <v>2435.9999999999973</v>
      </c>
      <c r="C461" s="54">
        <f t="shared" ref="C461:C524" si="85">(A461*24-$A$13*24)*60</f>
        <v>40.599999999999952</v>
      </c>
      <c r="D461" s="54">
        <f t="shared" si="78"/>
        <v>8.3333333333293069E-2</v>
      </c>
      <c r="E461">
        <v>24</v>
      </c>
      <c r="F461" s="31">
        <f>SUM($E$13:E461)</f>
        <v>12248</v>
      </c>
      <c r="G461" s="52">
        <f t="shared" si="79"/>
        <v>12.247999999999999</v>
      </c>
      <c r="H461" s="54">
        <f t="shared" si="84"/>
        <v>1.4625833333333333</v>
      </c>
      <c r="I461" s="87">
        <f t="shared" si="76"/>
        <v>-9.6000000000046396E-6</v>
      </c>
      <c r="J461" s="54">
        <f t="shared" si="80"/>
        <v>0.57600000000027829</v>
      </c>
      <c r="K461" s="54">
        <f t="shared" si="77"/>
        <v>0.88658333333305506</v>
      </c>
      <c r="L461" s="58"/>
      <c r="M461" s="59"/>
      <c r="N461" s="56">
        <f t="shared" si="81"/>
        <v>59.380883333333266</v>
      </c>
      <c r="O461" s="56">
        <f t="shared" si="82"/>
        <v>7.3881944444385561E-2</v>
      </c>
      <c r="P461" s="56">
        <f>SUM($O$13:O461)</f>
        <v>34.884883333333249</v>
      </c>
      <c r="Q461" s="56">
        <f t="shared" si="83"/>
        <v>24.496000000000016</v>
      </c>
    </row>
    <row r="462" spans="1:17" x14ac:dyDescent="0.35">
      <c r="A462" s="63">
        <v>0.41541666666666671</v>
      </c>
      <c r="B462" s="81">
        <f t="shared" ref="B462:B525" si="86">C462*60</f>
        <v>2441.0000000000009</v>
      </c>
      <c r="C462" s="54">
        <f t="shared" si="85"/>
        <v>40.683333333333351</v>
      </c>
      <c r="D462" s="54">
        <f t="shared" si="78"/>
        <v>8.3333333333399651E-2</v>
      </c>
      <c r="E462">
        <v>32</v>
      </c>
      <c r="F462" s="31">
        <f>SUM($E$13:E462)</f>
        <v>12280</v>
      </c>
      <c r="G462" s="52">
        <f t="shared" si="79"/>
        <v>12.28</v>
      </c>
      <c r="H462" s="54">
        <f t="shared" si="84"/>
        <v>1.4625833333333333</v>
      </c>
      <c r="I462" s="87">
        <f t="shared" ref="I462:I525" si="87">-J462/1000/60</f>
        <v>-1.2799999999989815E-5</v>
      </c>
      <c r="J462" s="54">
        <f t="shared" si="80"/>
        <v>0.76799999999938884</v>
      </c>
      <c r="K462" s="54">
        <f t="shared" si="77"/>
        <v>0.69458333333394451</v>
      </c>
      <c r="L462" s="58"/>
      <c r="M462" s="59"/>
      <c r="N462" s="56">
        <f t="shared" si="81"/>
        <v>59.502765277777804</v>
      </c>
      <c r="O462" s="56">
        <f t="shared" si="82"/>
        <v>5.7881944444541436E-2</v>
      </c>
      <c r="P462" s="56">
        <f>SUM($O$13:O462)</f>
        <v>34.942765277777788</v>
      </c>
      <c r="Q462" s="56">
        <f t="shared" si="83"/>
        <v>24.560000000000016</v>
      </c>
    </row>
    <row r="463" spans="1:17" x14ac:dyDescent="0.35">
      <c r="A463" s="63">
        <v>0.41547453703703702</v>
      </c>
      <c r="B463" s="81">
        <f t="shared" si="86"/>
        <v>2445.9999999999986</v>
      </c>
      <c r="C463" s="54">
        <f t="shared" si="85"/>
        <v>40.766666666666644</v>
      </c>
      <c r="D463" s="54">
        <f t="shared" si="78"/>
        <v>8.3333333333293069E-2</v>
      </c>
      <c r="E463">
        <v>34</v>
      </c>
      <c r="F463" s="31">
        <f>SUM($E$13:E463)</f>
        <v>12314</v>
      </c>
      <c r="G463" s="52">
        <f t="shared" si="79"/>
        <v>12.314</v>
      </c>
      <c r="H463" s="54">
        <f t="shared" si="84"/>
        <v>1.4625833333333333</v>
      </c>
      <c r="I463" s="87">
        <f t="shared" si="87"/>
        <v>-1.3600000000006572E-5</v>
      </c>
      <c r="J463" s="54">
        <f t="shared" si="80"/>
        <v>0.8160000000003943</v>
      </c>
      <c r="K463" s="54">
        <f t="shared" ref="K463:K525" si="88">H463-J463</f>
        <v>0.64658333333293905</v>
      </c>
      <c r="L463" s="58"/>
      <c r="M463" s="59"/>
      <c r="N463" s="56">
        <f t="shared" si="81"/>
        <v>59.624647222222187</v>
      </c>
      <c r="O463" s="56">
        <f t="shared" si="82"/>
        <v>5.388194444438555E-2</v>
      </c>
      <c r="P463" s="56">
        <f>SUM($O$13:O463)</f>
        <v>34.996647222222173</v>
      </c>
      <c r="Q463" s="56">
        <f t="shared" si="83"/>
        <v>24.628000000000014</v>
      </c>
    </row>
    <row r="464" spans="1:17" x14ac:dyDescent="0.35">
      <c r="A464" s="63">
        <v>0.41554398148148147</v>
      </c>
      <c r="B464" s="81">
        <f t="shared" si="86"/>
        <v>2451.9999999999995</v>
      </c>
      <c r="C464" s="54">
        <f t="shared" si="85"/>
        <v>40.86666666666666</v>
      </c>
      <c r="D464" s="54">
        <f t="shared" si="78"/>
        <v>0.10000000000001563</v>
      </c>
      <c r="E464">
        <v>33</v>
      </c>
      <c r="F464" s="31">
        <f>SUM($E$13:E464)</f>
        <v>12347</v>
      </c>
      <c r="G464" s="52">
        <f t="shared" si="79"/>
        <v>12.347</v>
      </c>
      <c r="H464" s="54">
        <f t="shared" si="84"/>
        <v>1.4625833333333333</v>
      </c>
      <c r="I464" s="87">
        <f t="shared" si="87"/>
        <v>-1.099999999999828E-5</v>
      </c>
      <c r="J464" s="54">
        <f t="shared" si="80"/>
        <v>0.65999999999989678</v>
      </c>
      <c r="K464" s="54">
        <f t="shared" si="88"/>
        <v>0.80258333333343657</v>
      </c>
      <c r="L464" s="58"/>
      <c r="M464" s="59"/>
      <c r="N464" s="56">
        <f t="shared" si="81"/>
        <v>59.770905555555544</v>
      </c>
      <c r="O464" s="56">
        <f t="shared" si="82"/>
        <v>8.0258333333356205E-2</v>
      </c>
      <c r="P464" s="56">
        <f>SUM($O$13:O464)</f>
        <v>35.076905555555527</v>
      </c>
      <c r="Q464" s="56">
        <f t="shared" si="83"/>
        <v>24.694000000000017</v>
      </c>
    </row>
    <row r="465" spans="1:18" x14ac:dyDescent="0.35">
      <c r="A465" s="63">
        <v>0.41560185185185183</v>
      </c>
      <c r="B465" s="81">
        <f t="shared" si="86"/>
        <v>2456.9999999999973</v>
      </c>
      <c r="C465" s="54">
        <f t="shared" si="85"/>
        <v>40.949999999999953</v>
      </c>
      <c r="D465" s="54">
        <f t="shared" si="78"/>
        <v>8.3333333333293069E-2</v>
      </c>
      <c r="E465">
        <v>34</v>
      </c>
      <c r="F465" s="31">
        <f>SUM($E$13:E465)</f>
        <v>12381</v>
      </c>
      <c r="G465" s="52">
        <f t="shared" si="79"/>
        <v>12.381</v>
      </c>
      <c r="H465" s="54">
        <f t="shared" si="84"/>
        <v>1.4625833333333333</v>
      </c>
      <c r="I465" s="87">
        <f t="shared" si="87"/>
        <v>-1.3600000000006572E-5</v>
      </c>
      <c r="J465" s="54">
        <f t="shared" si="80"/>
        <v>0.8160000000003943</v>
      </c>
      <c r="K465" s="54">
        <f t="shared" si="88"/>
        <v>0.64658333333293905</v>
      </c>
      <c r="L465" s="58"/>
      <c r="M465" s="59"/>
      <c r="N465" s="56">
        <f t="shared" si="81"/>
        <v>59.892787499999933</v>
      </c>
      <c r="O465" s="56">
        <f t="shared" si="82"/>
        <v>5.388194444438555E-2</v>
      </c>
      <c r="P465" s="56">
        <f>SUM($O$13:O465)</f>
        <v>35.130787499999911</v>
      </c>
      <c r="Q465" s="56">
        <f t="shared" si="83"/>
        <v>24.762000000000022</v>
      </c>
    </row>
    <row r="466" spans="1:18" x14ac:dyDescent="0.35">
      <c r="A466" s="63">
        <v>0.41565972222222225</v>
      </c>
      <c r="B466" s="81">
        <f t="shared" si="86"/>
        <v>2462.0000000000014</v>
      </c>
      <c r="C466" s="54">
        <f t="shared" si="85"/>
        <v>41.033333333333353</v>
      </c>
      <c r="D466" s="54">
        <f t="shared" si="78"/>
        <v>8.3333333333399651E-2</v>
      </c>
      <c r="E466">
        <v>32.5</v>
      </c>
      <c r="F466" s="31">
        <f>SUM($E$13:E466)</f>
        <v>12413.5</v>
      </c>
      <c r="G466" s="52">
        <f t="shared" si="79"/>
        <v>12.413500000000001</v>
      </c>
      <c r="H466" s="54">
        <f t="shared" si="84"/>
        <v>1.4625833333333333</v>
      </c>
      <c r="I466" s="87">
        <f t="shared" si="87"/>
        <v>-1.2999999999989655E-5</v>
      </c>
      <c r="J466" s="54">
        <f t="shared" si="80"/>
        <v>0.7799999999993793</v>
      </c>
      <c r="K466" s="54">
        <f t="shared" si="88"/>
        <v>0.68258333333395405</v>
      </c>
      <c r="L466" s="58"/>
      <c r="M466" s="59"/>
      <c r="N466" s="56">
        <f t="shared" si="81"/>
        <v>60.014669444444472</v>
      </c>
      <c r="O466" s="56">
        <f t="shared" si="82"/>
        <v>5.6881944444541435E-2</v>
      </c>
      <c r="P466" s="56">
        <f>SUM($O$13:O466)</f>
        <v>35.187669444444452</v>
      </c>
      <c r="Q466" s="56">
        <f t="shared" si="83"/>
        <v>24.827000000000019</v>
      </c>
    </row>
    <row r="467" spans="1:18" x14ac:dyDescent="0.35">
      <c r="A467" s="63">
        <v>0.41571759259259261</v>
      </c>
      <c r="B467" s="81">
        <f t="shared" si="86"/>
        <v>2466.9999999999986</v>
      </c>
      <c r="C467" s="54">
        <f t="shared" si="85"/>
        <v>41.116666666666646</v>
      </c>
      <c r="D467" s="54">
        <f t="shared" si="78"/>
        <v>8.3333333333293069E-2</v>
      </c>
      <c r="E467">
        <v>32.5</v>
      </c>
      <c r="F467" s="31">
        <f>SUM($E$13:E467)</f>
        <v>12446</v>
      </c>
      <c r="G467" s="52">
        <f t="shared" si="79"/>
        <v>12.446</v>
      </c>
      <c r="H467" s="54">
        <f t="shared" si="84"/>
        <v>1.4625833333333333</v>
      </c>
      <c r="I467" s="87">
        <f t="shared" si="87"/>
        <v>-1.3000000000006281E-5</v>
      </c>
      <c r="J467" s="54">
        <f t="shared" si="80"/>
        <v>0.78000000000037684</v>
      </c>
      <c r="K467" s="54">
        <f t="shared" si="88"/>
        <v>0.68258333333295651</v>
      </c>
      <c r="L467" s="58"/>
      <c r="M467" s="59"/>
      <c r="N467" s="56">
        <f t="shared" si="81"/>
        <v>60.136551388888861</v>
      </c>
      <c r="O467" s="56">
        <f t="shared" si="82"/>
        <v>5.688194444438556E-2</v>
      </c>
      <c r="P467" s="56">
        <f>SUM($O$13:O467)</f>
        <v>35.244551388888837</v>
      </c>
      <c r="Q467" s="56">
        <f t="shared" si="83"/>
        <v>24.892000000000024</v>
      </c>
    </row>
    <row r="468" spans="1:18" x14ac:dyDescent="0.35">
      <c r="A468" s="63">
        <v>0.4157986111111111</v>
      </c>
      <c r="B468" s="81">
        <f t="shared" si="86"/>
        <v>2473.9999999999968</v>
      </c>
      <c r="C468" s="54">
        <f t="shared" si="85"/>
        <v>41.233333333333277</v>
      </c>
      <c r="D468" s="54">
        <f t="shared" ref="D468:D525" si="89">(A468*24-A467*24)*60</f>
        <v>0.11666666666663161</v>
      </c>
      <c r="E468">
        <v>40.5</v>
      </c>
      <c r="F468" s="31">
        <f>SUM($E$13:E468)</f>
        <v>12486.5</v>
      </c>
      <c r="G468" s="52">
        <f t="shared" ref="G468:G525" si="90">F468/1000</f>
        <v>12.486499999999999</v>
      </c>
      <c r="H468" s="54">
        <f t="shared" si="84"/>
        <v>1.4625833333333333</v>
      </c>
      <c r="I468" s="87">
        <f t="shared" si="87"/>
        <v>-1.1571428571432049E-5</v>
      </c>
      <c r="J468" s="54">
        <f t="shared" ref="J468:J525" si="91">2*E468/(1000*D468*1)</f>
        <v>0.69428571428592289</v>
      </c>
      <c r="K468" s="54">
        <f t="shared" si="88"/>
        <v>0.76829761904741045</v>
      </c>
      <c r="L468" s="58"/>
      <c r="M468" s="59"/>
      <c r="N468" s="56">
        <f t="shared" ref="N468:N525" si="92">C468*H468</f>
        <v>60.307186111111029</v>
      </c>
      <c r="O468" s="56">
        <f t="shared" ref="O468:O525" si="93">K468*(D468)</f>
        <v>8.9634722222170948E-2</v>
      </c>
      <c r="P468" s="56">
        <f>SUM($O$13:O468)</f>
        <v>35.334186111111009</v>
      </c>
      <c r="Q468" s="56">
        <f t="shared" ref="Q468:Q525" si="94">N468-P468</f>
        <v>24.97300000000002</v>
      </c>
      <c r="R468" s="61"/>
    </row>
    <row r="469" spans="1:18" x14ac:dyDescent="0.35">
      <c r="A469" s="63">
        <v>0.41586805555555556</v>
      </c>
      <c r="B469" s="81">
        <f t="shared" si="86"/>
        <v>2479.9999999999977</v>
      </c>
      <c r="C469" s="54">
        <f t="shared" si="85"/>
        <v>41.333333333333293</v>
      </c>
      <c r="D469" s="54">
        <f t="shared" si="89"/>
        <v>0.10000000000001563</v>
      </c>
      <c r="E469">
        <v>41.5</v>
      </c>
      <c r="F469" s="31">
        <f>SUM($E$13:E469)</f>
        <v>12528</v>
      </c>
      <c r="G469" s="52">
        <f t="shared" si="90"/>
        <v>12.528</v>
      </c>
      <c r="H469" s="54">
        <f t="shared" si="84"/>
        <v>1.4625833333333333</v>
      </c>
      <c r="I469" s="87">
        <f t="shared" si="87"/>
        <v>-1.3833333333331172E-5</v>
      </c>
      <c r="J469" s="54">
        <f t="shared" si="91"/>
        <v>0.82999999999987029</v>
      </c>
      <c r="K469" s="54">
        <f t="shared" si="88"/>
        <v>0.63258333333346306</v>
      </c>
      <c r="L469" s="58"/>
      <c r="M469" s="59"/>
      <c r="N469" s="56">
        <f t="shared" si="92"/>
        <v>60.453444444444386</v>
      </c>
      <c r="O469" s="56">
        <f t="shared" si="93"/>
        <v>6.325833333335619E-2</v>
      </c>
      <c r="P469" s="56">
        <f>SUM($O$13:O469)</f>
        <v>35.397444444444368</v>
      </c>
      <c r="Q469" s="56">
        <f t="shared" si="94"/>
        <v>25.056000000000019</v>
      </c>
    </row>
    <row r="470" spans="1:18" x14ac:dyDescent="0.35">
      <c r="A470" s="63">
        <v>0.41594907407407411</v>
      </c>
      <c r="B470" s="81">
        <f t="shared" si="86"/>
        <v>2487.0000000000018</v>
      </c>
      <c r="C470" s="54">
        <f t="shared" si="85"/>
        <v>41.450000000000031</v>
      </c>
      <c r="D470" s="54">
        <f t="shared" si="89"/>
        <v>0.11666666666673819</v>
      </c>
      <c r="E470">
        <v>42.5</v>
      </c>
      <c r="F470" s="31">
        <f>SUM($E$13:E470)</f>
        <v>12570.5</v>
      </c>
      <c r="G470" s="52">
        <f t="shared" si="90"/>
        <v>12.570499999999999</v>
      </c>
      <c r="H470" s="54">
        <f t="shared" si="84"/>
        <v>1.4625833333333333</v>
      </c>
      <c r="I470" s="87">
        <f t="shared" si="87"/>
        <v>-1.2142857142849699E-5</v>
      </c>
      <c r="J470" s="54">
        <f t="shared" si="91"/>
        <v>0.72857142857098189</v>
      </c>
      <c r="K470" s="54">
        <f t="shared" si="88"/>
        <v>0.73401190476235145</v>
      </c>
      <c r="L470" s="58"/>
      <c r="M470" s="59"/>
      <c r="N470" s="56">
        <f t="shared" si="92"/>
        <v>60.624079166666711</v>
      </c>
      <c r="O470" s="56">
        <f t="shared" si="93"/>
        <v>8.5634722222326834E-2</v>
      </c>
      <c r="P470" s="56">
        <f>SUM($O$13:O470)</f>
        <v>35.483079166666691</v>
      </c>
      <c r="Q470" s="56">
        <f t="shared" si="94"/>
        <v>25.14100000000002</v>
      </c>
    </row>
    <row r="471" spans="1:18" x14ac:dyDescent="0.35">
      <c r="A471" s="63">
        <v>0.41600694444444447</v>
      </c>
      <c r="B471" s="81">
        <f t="shared" si="86"/>
        <v>2491.9999999999995</v>
      </c>
      <c r="C471" s="54">
        <f t="shared" si="85"/>
        <v>41.533333333333324</v>
      </c>
      <c r="D471" s="54">
        <f t="shared" si="89"/>
        <v>8.3333333333293069E-2</v>
      </c>
      <c r="E471">
        <v>37</v>
      </c>
      <c r="F471" s="31">
        <f>SUM($E$13:E471)</f>
        <v>12607.5</v>
      </c>
      <c r="G471" s="52">
        <f t="shared" si="90"/>
        <v>12.6075</v>
      </c>
      <c r="H471" s="54">
        <f t="shared" si="84"/>
        <v>1.4625833333333333</v>
      </c>
      <c r="I471" s="87">
        <f t="shared" si="87"/>
        <v>-1.4800000000007151E-5</v>
      </c>
      <c r="J471" s="54">
        <f t="shared" si="91"/>
        <v>0.888000000000429</v>
      </c>
      <c r="K471" s="54">
        <f t="shared" si="88"/>
        <v>0.57458333333290434</v>
      </c>
      <c r="L471" s="58"/>
      <c r="M471" s="59"/>
      <c r="N471" s="56">
        <f t="shared" si="92"/>
        <v>60.7459611111111</v>
      </c>
      <c r="O471" s="56">
        <f t="shared" si="93"/>
        <v>4.7881944444385559E-2</v>
      </c>
      <c r="P471" s="56">
        <f>SUM($O$13:O471)</f>
        <v>35.530961111111075</v>
      </c>
      <c r="Q471" s="56">
        <f t="shared" si="94"/>
        <v>25.215000000000025</v>
      </c>
    </row>
    <row r="472" spans="1:18" x14ac:dyDescent="0.35">
      <c r="A472" s="63">
        <v>0.41606481481481478</v>
      </c>
      <c r="B472" s="81">
        <f t="shared" si="86"/>
        <v>2496.9999999999973</v>
      </c>
      <c r="C472" s="54">
        <f t="shared" si="85"/>
        <v>41.616666666666617</v>
      </c>
      <c r="D472" s="54">
        <f t="shared" si="89"/>
        <v>8.3333333333293069E-2</v>
      </c>
      <c r="E472">
        <v>35.5</v>
      </c>
      <c r="F472" s="31">
        <f>SUM($E$13:E472)</f>
        <v>12643</v>
      </c>
      <c r="G472" s="52">
        <f t="shared" si="90"/>
        <v>12.643000000000001</v>
      </c>
      <c r="H472" s="54">
        <f t="shared" si="84"/>
        <v>1.4625833333333333</v>
      </c>
      <c r="I472" s="87">
        <f t="shared" si="87"/>
        <v>-1.4200000000006861E-5</v>
      </c>
      <c r="J472" s="54">
        <f t="shared" si="91"/>
        <v>0.85200000000041165</v>
      </c>
      <c r="K472" s="54">
        <f t="shared" si="88"/>
        <v>0.6105833333329217</v>
      </c>
      <c r="L472" s="58"/>
      <c r="M472" s="59"/>
      <c r="N472" s="56">
        <f t="shared" si="92"/>
        <v>60.867843055555483</v>
      </c>
      <c r="O472" s="56">
        <f t="shared" si="93"/>
        <v>5.0881944444385555E-2</v>
      </c>
      <c r="P472" s="56">
        <f>SUM($O$13:O472)</f>
        <v>35.58184305555546</v>
      </c>
      <c r="Q472" s="56">
        <f t="shared" si="94"/>
        <v>25.286000000000023</v>
      </c>
    </row>
    <row r="473" spans="1:18" x14ac:dyDescent="0.35">
      <c r="A473" s="63">
        <v>0.41612268518518519</v>
      </c>
      <c r="B473" s="81">
        <f t="shared" si="86"/>
        <v>2502.0000000000009</v>
      </c>
      <c r="C473" s="54">
        <f t="shared" si="85"/>
        <v>41.700000000000017</v>
      </c>
      <c r="D473" s="54">
        <f t="shared" si="89"/>
        <v>8.3333333333399651E-2</v>
      </c>
      <c r="E473">
        <v>36</v>
      </c>
      <c r="F473" s="31">
        <f>SUM($E$13:E473)</f>
        <v>12679</v>
      </c>
      <c r="G473" s="52">
        <f t="shared" si="90"/>
        <v>12.679</v>
      </c>
      <c r="H473" s="54">
        <f t="shared" si="84"/>
        <v>1.4625833333333333</v>
      </c>
      <c r="I473" s="87">
        <f t="shared" si="87"/>
        <v>-1.4399999999988541E-5</v>
      </c>
      <c r="J473" s="54">
        <f t="shared" si="91"/>
        <v>0.86399999999931243</v>
      </c>
      <c r="K473" s="54">
        <f t="shared" si="88"/>
        <v>0.59858333333402092</v>
      </c>
      <c r="L473" s="58"/>
      <c r="M473" s="59"/>
      <c r="N473" s="56">
        <f t="shared" si="92"/>
        <v>60.989725000000028</v>
      </c>
      <c r="O473" s="56">
        <f t="shared" si="93"/>
        <v>4.9881944444541443E-2</v>
      </c>
      <c r="P473" s="56">
        <f>SUM($O$13:O473)</f>
        <v>35.631725000000003</v>
      </c>
      <c r="Q473" s="56">
        <f t="shared" si="94"/>
        <v>25.358000000000025</v>
      </c>
    </row>
    <row r="474" spans="1:18" x14ac:dyDescent="0.35">
      <c r="A474" s="63">
        <v>0.41619212962962965</v>
      </c>
      <c r="B474" s="81">
        <f t="shared" si="86"/>
        <v>2508.0000000000018</v>
      </c>
      <c r="C474" s="54">
        <f t="shared" si="85"/>
        <v>41.800000000000033</v>
      </c>
      <c r="D474" s="54">
        <f t="shared" si="89"/>
        <v>0.10000000000001563</v>
      </c>
      <c r="E474">
        <v>33.5</v>
      </c>
      <c r="F474" s="31">
        <f>SUM($E$13:E474)</f>
        <v>12712.5</v>
      </c>
      <c r="G474" s="52">
        <f t="shared" si="90"/>
        <v>12.7125</v>
      </c>
      <c r="H474" s="54">
        <f t="shared" si="84"/>
        <v>1.4625833333333333</v>
      </c>
      <c r="I474" s="87">
        <f t="shared" si="87"/>
        <v>-1.1166666666664921E-5</v>
      </c>
      <c r="J474" s="54">
        <f t="shared" si="91"/>
        <v>0.66999999999989523</v>
      </c>
      <c r="K474" s="54">
        <f t="shared" si="88"/>
        <v>0.79258333333343811</v>
      </c>
      <c r="L474" s="58"/>
      <c r="M474" s="59"/>
      <c r="N474" s="56">
        <f t="shared" si="92"/>
        <v>61.135983333333378</v>
      </c>
      <c r="O474" s="56">
        <f t="shared" si="93"/>
        <v>7.9258333333356204E-2</v>
      </c>
      <c r="P474" s="56">
        <f>SUM($O$13:O474)</f>
        <v>35.71098333333336</v>
      </c>
      <c r="Q474" s="56">
        <f t="shared" si="94"/>
        <v>25.425000000000018</v>
      </c>
    </row>
    <row r="475" spans="1:18" x14ac:dyDescent="0.35">
      <c r="A475" s="63">
        <v>0.41625000000000001</v>
      </c>
      <c r="B475" s="81">
        <f t="shared" si="86"/>
        <v>2512.9999999999995</v>
      </c>
      <c r="C475" s="54">
        <f t="shared" si="85"/>
        <v>41.883333333333326</v>
      </c>
      <c r="D475" s="54">
        <f t="shared" si="89"/>
        <v>8.3333333333293069E-2</v>
      </c>
      <c r="E475">
        <v>36.5</v>
      </c>
      <c r="F475" s="31">
        <f>SUM($E$13:E475)</f>
        <v>12749</v>
      </c>
      <c r="G475" s="52">
        <f t="shared" si="90"/>
        <v>12.749000000000001</v>
      </c>
      <c r="H475" s="54">
        <f t="shared" si="84"/>
        <v>1.4625833333333333</v>
      </c>
      <c r="I475" s="87">
        <f t="shared" si="87"/>
        <v>-1.4600000000007053E-5</v>
      </c>
      <c r="J475" s="54">
        <f t="shared" si="91"/>
        <v>0.87600000000042322</v>
      </c>
      <c r="K475" s="54">
        <f t="shared" si="88"/>
        <v>0.58658333333291013</v>
      </c>
      <c r="L475" s="58"/>
      <c r="M475" s="59"/>
      <c r="N475" s="56">
        <f t="shared" si="92"/>
        <v>61.257865277777768</v>
      </c>
      <c r="O475" s="56">
        <f t="shared" si="93"/>
        <v>4.888194444438556E-2</v>
      </c>
      <c r="P475" s="56">
        <f>SUM($O$13:O475)</f>
        <v>35.759865277777749</v>
      </c>
      <c r="Q475" s="56">
        <f t="shared" si="94"/>
        <v>25.498000000000019</v>
      </c>
    </row>
    <row r="476" spans="1:18" x14ac:dyDescent="0.35">
      <c r="A476" s="63">
        <v>0.41631944444444446</v>
      </c>
      <c r="B476" s="81">
        <f t="shared" si="86"/>
        <v>2519.0000000000005</v>
      </c>
      <c r="C476" s="54">
        <f t="shared" si="85"/>
        <v>41.983333333333341</v>
      </c>
      <c r="D476" s="54">
        <f t="shared" si="89"/>
        <v>0.10000000000001563</v>
      </c>
      <c r="E476">
        <v>44</v>
      </c>
      <c r="F476" s="31">
        <f>SUM($E$13:E476)</f>
        <v>12793</v>
      </c>
      <c r="G476" s="52">
        <f t="shared" si="90"/>
        <v>12.792999999999999</v>
      </c>
      <c r="H476" s="54">
        <f t="shared" si="84"/>
        <v>1.4625833333333333</v>
      </c>
      <c r="I476" s="87">
        <f t="shared" si="87"/>
        <v>-1.4666666666664374E-5</v>
      </c>
      <c r="J476" s="54">
        <f t="shared" si="91"/>
        <v>0.87999999999986245</v>
      </c>
      <c r="K476" s="54">
        <f t="shared" si="88"/>
        <v>0.5825833333334709</v>
      </c>
      <c r="L476" s="58"/>
      <c r="M476" s="59"/>
      <c r="N476" s="56">
        <f t="shared" si="92"/>
        <v>61.404123611111125</v>
      </c>
      <c r="O476" s="56">
        <f t="shared" si="93"/>
        <v>5.8258333333356199E-2</v>
      </c>
      <c r="P476" s="56">
        <f>SUM($O$13:O476)</f>
        <v>35.818123611111105</v>
      </c>
      <c r="Q476" s="56">
        <f t="shared" si="94"/>
        <v>25.58600000000002</v>
      </c>
    </row>
    <row r="477" spans="1:18" x14ac:dyDescent="0.35">
      <c r="A477" s="63">
        <v>0.41640046296296296</v>
      </c>
      <c r="B477" s="81">
        <f t="shared" si="86"/>
        <v>2525.9999999999982</v>
      </c>
      <c r="C477" s="54">
        <f t="shared" si="85"/>
        <v>42.099999999999973</v>
      </c>
      <c r="D477" s="54">
        <f t="shared" si="89"/>
        <v>0.11666666666663161</v>
      </c>
      <c r="E477">
        <v>43.5</v>
      </c>
      <c r="F477" s="31">
        <f>SUM($E$13:E477)</f>
        <v>12836.5</v>
      </c>
      <c r="G477" s="52">
        <f t="shared" si="90"/>
        <v>12.836499999999999</v>
      </c>
      <c r="H477" s="54">
        <f t="shared" si="84"/>
        <v>1.4625833333333333</v>
      </c>
      <c r="I477" s="87">
        <f t="shared" si="87"/>
        <v>-1.2428571428575165E-5</v>
      </c>
      <c r="J477" s="54">
        <f t="shared" si="91"/>
        <v>0.74571428571450982</v>
      </c>
      <c r="K477" s="54">
        <f t="shared" si="88"/>
        <v>0.71686904761882353</v>
      </c>
      <c r="L477" s="58"/>
      <c r="M477" s="59"/>
      <c r="N477" s="56">
        <f t="shared" si="92"/>
        <v>61.574758333333293</v>
      </c>
      <c r="O477" s="56">
        <f t="shared" si="93"/>
        <v>8.3634722222170943E-2</v>
      </c>
      <c r="P477" s="56">
        <f>SUM($O$13:O477)</f>
        <v>35.901758333333277</v>
      </c>
      <c r="Q477" s="56">
        <f t="shared" si="94"/>
        <v>25.673000000000016</v>
      </c>
    </row>
    <row r="478" spans="1:18" x14ac:dyDescent="0.35">
      <c r="A478" s="63">
        <v>0.41645833333333332</v>
      </c>
      <c r="B478" s="81">
        <f t="shared" si="86"/>
        <v>2530.9999999999959</v>
      </c>
      <c r="C478" s="54">
        <f t="shared" si="85"/>
        <v>42.183333333333266</v>
      </c>
      <c r="D478" s="54">
        <f t="shared" si="89"/>
        <v>8.3333333333293069E-2</v>
      </c>
      <c r="E478">
        <v>34</v>
      </c>
      <c r="F478" s="31">
        <f>SUM($E$13:E478)</f>
        <v>12870.5</v>
      </c>
      <c r="G478" s="52">
        <f t="shared" si="90"/>
        <v>12.8705</v>
      </c>
      <c r="H478" s="54">
        <f t="shared" si="84"/>
        <v>1.4625833333333333</v>
      </c>
      <c r="I478" s="87">
        <f t="shared" si="87"/>
        <v>-1.3600000000006572E-5</v>
      </c>
      <c r="J478" s="54">
        <f t="shared" si="91"/>
        <v>0.8160000000003943</v>
      </c>
      <c r="K478" s="54">
        <f t="shared" si="88"/>
        <v>0.64658333333293905</v>
      </c>
      <c r="L478" s="58"/>
      <c r="M478" s="59"/>
      <c r="N478" s="56">
        <f t="shared" si="92"/>
        <v>61.696640277777682</v>
      </c>
      <c r="O478" s="56">
        <f t="shared" si="93"/>
        <v>5.388194444438555E-2</v>
      </c>
      <c r="P478" s="56">
        <f>SUM($O$13:O478)</f>
        <v>35.955640277777661</v>
      </c>
      <c r="Q478" s="56">
        <f t="shared" si="94"/>
        <v>25.741000000000021</v>
      </c>
    </row>
    <row r="479" spans="1:18" x14ac:dyDescent="0.35">
      <c r="A479" s="63">
        <v>0.41651620370370374</v>
      </c>
      <c r="B479" s="81">
        <f t="shared" si="86"/>
        <v>2536</v>
      </c>
      <c r="C479" s="54">
        <f t="shared" si="85"/>
        <v>42.266666666666666</v>
      </c>
      <c r="D479" s="54">
        <f t="shared" si="89"/>
        <v>8.3333333333399651E-2</v>
      </c>
      <c r="E479">
        <v>33</v>
      </c>
      <c r="F479" s="31">
        <f>SUM($E$13:E479)</f>
        <v>12903.5</v>
      </c>
      <c r="G479" s="52">
        <f t="shared" si="90"/>
        <v>12.903499999999999</v>
      </c>
      <c r="H479" s="54">
        <f t="shared" si="84"/>
        <v>1.4625833333333333</v>
      </c>
      <c r="I479" s="87">
        <f t="shared" si="87"/>
        <v>-1.3199999999989497E-5</v>
      </c>
      <c r="J479" s="54">
        <f t="shared" si="91"/>
        <v>0.79199999999936976</v>
      </c>
      <c r="K479" s="54">
        <f t="shared" si="88"/>
        <v>0.67058333333396358</v>
      </c>
      <c r="L479" s="58"/>
      <c r="M479" s="59"/>
      <c r="N479" s="56">
        <f t="shared" si="92"/>
        <v>61.818522222222221</v>
      </c>
      <c r="O479" s="56">
        <f t="shared" si="93"/>
        <v>5.5881944444541434E-2</v>
      </c>
      <c r="P479" s="56">
        <f>SUM($O$13:O479)</f>
        <v>36.011522222222204</v>
      </c>
      <c r="Q479" s="56">
        <f t="shared" si="94"/>
        <v>25.807000000000016</v>
      </c>
    </row>
    <row r="480" spans="1:18" x14ac:dyDescent="0.35">
      <c r="A480" s="63">
        <v>0.41658564814814819</v>
      </c>
      <c r="B480" s="81">
        <f t="shared" si="86"/>
        <v>2542.0000000000009</v>
      </c>
      <c r="C480" s="54">
        <f t="shared" si="85"/>
        <v>42.366666666666681</v>
      </c>
      <c r="D480" s="54">
        <f t="shared" si="89"/>
        <v>0.10000000000001563</v>
      </c>
      <c r="E480">
        <v>33.5</v>
      </c>
      <c r="F480" s="31">
        <f>SUM($E$13:E480)</f>
        <v>12937</v>
      </c>
      <c r="G480" s="52">
        <f t="shared" si="90"/>
        <v>12.936999999999999</v>
      </c>
      <c r="H480" s="54">
        <f t="shared" si="84"/>
        <v>1.4625833333333333</v>
      </c>
      <c r="I480" s="87">
        <f t="shared" si="87"/>
        <v>-1.1166666666664921E-5</v>
      </c>
      <c r="J480" s="54">
        <f t="shared" si="91"/>
        <v>0.66999999999989523</v>
      </c>
      <c r="K480" s="54">
        <f t="shared" si="88"/>
        <v>0.79258333333343811</v>
      </c>
      <c r="L480" s="58"/>
      <c r="M480" s="59"/>
      <c r="N480" s="56">
        <f t="shared" si="92"/>
        <v>61.964780555555578</v>
      </c>
      <c r="O480" s="56">
        <f t="shared" si="93"/>
        <v>7.9258333333356204E-2</v>
      </c>
      <c r="P480" s="56">
        <f>SUM($O$13:O480)</f>
        <v>36.090780555555561</v>
      </c>
      <c r="Q480" s="56">
        <f t="shared" si="94"/>
        <v>25.874000000000017</v>
      </c>
    </row>
    <row r="481" spans="1:17" x14ac:dyDescent="0.35">
      <c r="A481" s="63">
        <v>0.4166435185185185</v>
      </c>
      <c r="B481" s="81">
        <f t="shared" si="86"/>
        <v>2546.9999999999986</v>
      </c>
      <c r="C481" s="54">
        <f t="shared" si="85"/>
        <v>42.449999999999974</v>
      </c>
      <c r="D481" s="54">
        <f t="shared" si="89"/>
        <v>8.3333333333293069E-2</v>
      </c>
      <c r="E481">
        <v>34.5</v>
      </c>
      <c r="F481" s="31">
        <f>SUM($E$13:E481)</f>
        <v>12971.5</v>
      </c>
      <c r="G481" s="52">
        <f t="shared" si="90"/>
        <v>12.971500000000001</v>
      </c>
      <c r="H481" s="54">
        <f t="shared" si="84"/>
        <v>1.4625833333333333</v>
      </c>
      <c r="I481" s="87">
        <f t="shared" si="87"/>
        <v>-1.3800000000006668E-5</v>
      </c>
      <c r="J481" s="54">
        <f t="shared" si="91"/>
        <v>0.82800000000040008</v>
      </c>
      <c r="K481" s="54">
        <f t="shared" si="88"/>
        <v>0.63458333333293326</v>
      </c>
      <c r="L481" s="58"/>
      <c r="M481" s="59"/>
      <c r="N481" s="56">
        <f t="shared" si="92"/>
        <v>62.08666249999996</v>
      </c>
      <c r="O481" s="56">
        <f t="shared" si="93"/>
        <v>5.2881944444385556E-2</v>
      </c>
      <c r="P481" s="56">
        <f>SUM($O$13:O481)</f>
        <v>36.143662499999948</v>
      </c>
      <c r="Q481" s="56">
        <f t="shared" si="94"/>
        <v>25.943000000000012</v>
      </c>
    </row>
    <row r="482" spans="1:17" x14ac:dyDescent="0.35">
      <c r="A482" s="63">
        <v>0.41670138888888886</v>
      </c>
      <c r="B482" s="81">
        <f t="shared" si="86"/>
        <v>2551.9999999999959</v>
      </c>
      <c r="C482" s="54">
        <f t="shared" si="85"/>
        <v>42.533333333333267</v>
      </c>
      <c r="D482" s="54">
        <f t="shared" si="89"/>
        <v>8.3333333333293069E-2</v>
      </c>
      <c r="E482">
        <v>34.5</v>
      </c>
      <c r="F482" s="31">
        <f>SUM($E$13:E482)</f>
        <v>13006</v>
      </c>
      <c r="G482" s="52">
        <f t="shared" si="90"/>
        <v>13.006</v>
      </c>
      <c r="H482" s="54">
        <f t="shared" si="84"/>
        <v>1.4625833333333333</v>
      </c>
      <c r="I482" s="87">
        <f t="shared" si="87"/>
        <v>-1.3800000000006668E-5</v>
      </c>
      <c r="J482" s="54">
        <f t="shared" si="91"/>
        <v>0.82800000000040008</v>
      </c>
      <c r="K482" s="54">
        <f t="shared" si="88"/>
        <v>0.63458333333293326</v>
      </c>
      <c r="L482" s="58"/>
      <c r="M482" s="59"/>
      <c r="N482" s="56">
        <f t="shared" si="92"/>
        <v>62.20854444444435</v>
      </c>
      <c r="O482" s="56">
        <f t="shared" si="93"/>
        <v>5.2881944444385556E-2</v>
      </c>
      <c r="P482" s="56">
        <f>SUM($O$13:O482)</f>
        <v>36.196544444444335</v>
      </c>
      <c r="Q482" s="56">
        <f t="shared" si="94"/>
        <v>26.012000000000015</v>
      </c>
    </row>
    <row r="483" spans="1:17" x14ac:dyDescent="0.35">
      <c r="A483" s="63">
        <v>0.41677083333333331</v>
      </c>
      <c r="B483" s="81">
        <f t="shared" si="86"/>
        <v>2557.9999999999968</v>
      </c>
      <c r="C483" s="54">
        <f t="shared" si="85"/>
        <v>42.633333333333283</v>
      </c>
      <c r="D483" s="54">
        <f t="shared" si="89"/>
        <v>0.10000000000001563</v>
      </c>
      <c r="E483">
        <v>34.5</v>
      </c>
      <c r="F483" s="31">
        <f>SUM($E$13:E483)</f>
        <v>13040.5</v>
      </c>
      <c r="G483" s="52">
        <f t="shared" si="90"/>
        <v>13.0405</v>
      </c>
      <c r="H483" s="54">
        <f t="shared" si="84"/>
        <v>1.4625833333333333</v>
      </c>
      <c r="I483" s="87">
        <f t="shared" si="87"/>
        <v>-1.1499999999998203E-5</v>
      </c>
      <c r="J483" s="54">
        <f t="shared" si="91"/>
        <v>0.68999999999989214</v>
      </c>
      <c r="K483" s="54">
        <f t="shared" si="88"/>
        <v>0.7725833333334412</v>
      </c>
      <c r="L483" s="58"/>
      <c r="M483" s="59"/>
      <c r="N483" s="56">
        <f t="shared" si="92"/>
        <v>62.354802777777707</v>
      </c>
      <c r="O483" s="56">
        <f t="shared" si="93"/>
        <v>7.7258333333356202E-2</v>
      </c>
      <c r="P483" s="56">
        <f>SUM($O$13:O483)</f>
        <v>36.273802777777689</v>
      </c>
      <c r="Q483" s="56">
        <f t="shared" si="94"/>
        <v>26.081000000000017</v>
      </c>
    </row>
    <row r="484" spans="1:17" x14ac:dyDescent="0.35">
      <c r="A484" s="63">
        <v>0.41682870370370373</v>
      </c>
      <c r="B484" s="81">
        <f t="shared" si="86"/>
        <v>2563.0000000000009</v>
      </c>
      <c r="C484" s="54">
        <f t="shared" si="85"/>
        <v>42.716666666666683</v>
      </c>
      <c r="D484" s="54">
        <f t="shared" si="89"/>
        <v>8.3333333333399651E-2</v>
      </c>
      <c r="E484">
        <v>36.5</v>
      </c>
      <c r="F484" s="31">
        <f>SUM($E$13:E484)</f>
        <v>13077</v>
      </c>
      <c r="G484" s="52">
        <f t="shared" si="90"/>
        <v>13.077</v>
      </c>
      <c r="H484" s="54">
        <f t="shared" si="84"/>
        <v>1.4625833333333333</v>
      </c>
      <c r="I484" s="87">
        <f t="shared" si="87"/>
        <v>-1.4599999999988381E-5</v>
      </c>
      <c r="J484" s="54">
        <f t="shared" si="91"/>
        <v>0.87599999999930289</v>
      </c>
      <c r="K484" s="54">
        <f t="shared" si="88"/>
        <v>0.58658333333403045</v>
      </c>
      <c r="L484" s="58"/>
      <c r="M484" s="59"/>
      <c r="N484" s="56">
        <f t="shared" si="92"/>
        <v>62.476684722222245</v>
      </c>
      <c r="O484" s="56">
        <f t="shared" si="93"/>
        <v>4.8881944444541442E-2</v>
      </c>
      <c r="P484" s="56">
        <f>SUM($O$13:O484)</f>
        <v>36.322684722222228</v>
      </c>
      <c r="Q484" s="56">
        <f t="shared" si="94"/>
        <v>26.154000000000018</v>
      </c>
    </row>
    <row r="485" spans="1:17" x14ac:dyDescent="0.35">
      <c r="A485" s="63">
        <v>0.41689814814814818</v>
      </c>
      <c r="B485" s="81">
        <f t="shared" si="86"/>
        <v>2569.0000000000018</v>
      </c>
      <c r="C485" s="54">
        <f t="shared" si="85"/>
        <v>42.816666666666698</v>
      </c>
      <c r="D485" s="54">
        <f t="shared" si="89"/>
        <v>0.10000000000001563</v>
      </c>
      <c r="E485">
        <v>34.5</v>
      </c>
      <c r="F485" s="31">
        <f>SUM($E$13:E485)</f>
        <v>13111.5</v>
      </c>
      <c r="G485" s="52">
        <f t="shared" si="90"/>
        <v>13.111499999999999</v>
      </c>
      <c r="H485" s="54">
        <f t="shared" si="84"/>
        <v>1.4625833333333333</v>
      </c>
      <c r="I485" s="87">
        <f t="shared" si="87"/>
        <v>-1.1499999999998203E-5</v>
      </c>
      <c r="J485" s="54">
        <f t="shared" si="91"/>
        <v>0.68999999999989214</v>
      </c>
      <c r="K485" s="54">
        <f t="shared" si="88"/>
        <v>0.7725833333334412</v>
      </c>
      <c r="L485" s="58"/>
      <c r="M485" s="59"/>
      <c r="N485" s="56">
        <f t="shared" si="92"/>
        <v>62.622943055555602</v>
      </c>
      <c r="O485" s="56">
        <f t="shared" si="93"/>
        <v>7.7258333333356202E-2</v>
      </c>
      <c r="P485" s="56">
        <f>SUM($O$13:O485)</f>
        <v>36.399943055555582</v>
      </c>
      <c r="Q485" s="56">
        <f t="shared" si="94"/>
        <v>26.22300000000002</v>
      </c>
    </row>
    <row r="486" spans="1:17" x14ac:dyDescent="0.35">
      <c r="A486" s="63">
        <v>0.41696759259259258</v>
      </c>
      <c r="B486" s="81">
        <f t="shared" si="86"/>
        <v>2574.9999999999964</v>
      </c>
      <c r="C486" s="54">
        <f t="shared" si="85"/>
        <v>42.916666666666607</v>
      </c>
      <c r="D486" s="54">
        <f t="shared" si="89"/>
        <v>9.9999999999909051E-2</v>
      </c>
      <c r="E486">
        <v>44</v>
      </c>
      <c r="F486" s="31">
        <f>SUM($E$13:E486)</f>
        <v>13155.5</v>
      </c>
      <c r="G486" s="52">
        <f t="shared" si="90"/>
        <v>13.1555</v>
      </c>
      <c r="H486" s="54">
        <f t="shared" si="84"/>
        <v>1.4625833333333333</v>
      </c>
      <c r="I486" s="87">
        <f t="shared" si="87"/>
        <v>-1.4666666666680007E-5</v>
      </c>
      <c r="J486" s="54">
        <f t="shared" si="91"/>
        <v>0.88000000000080036</v>
      </c>
      <c r="K486" s="54">
        <f t="shared" si="88"/>
        <v>0.58258333333253298</v>
      </c>
      <c r="L486" s="58"/>
      <c r="M486" s="59"/>
      <c r="N486" s="56">
        <f t="shared" si="92"/>
        <v>62.769201388888803</v>
      </c>
      <c r="O486" s="56">
        <f t="shared" si="93"/>
        <v>5.825833333320031E-2</v>
      </c>
      <c r="P486" s="56">
        <f>SUM($O$13:O486)</f>
        <v>36.458201388888781</v>
      </c>
      <c r="Q486" s="56">
        <f t="shared" si="94"/>
        <v>26.311000000000021</v>
      </c>
    </row>
    <row r="487" spans="1:17" x14ac:dyDescent="0.35">
      <c r="A487" s="63">
        <v>0.41703703703703704</v>
      </c>
      <c r="B487" s="81">
        <f t="shared" si="86"/>
        <v>2580.9999999999973</v>
      </c>
      <c r="C487" s="54">
        <f t="shared" si="85"/>
        <v>43.016666666666623</v>
      </c>
      <c r="D487" s="54">
        <f t="shared" si="89"/>
        <v>0.10000000000001563</v>
      </c>
      <c r="E487">
        <v>35</v>
      </c>
      <c r="F487" s="31">
        <f>SUM($E$13:E487)</f>
        <v>13190.5</v>
      </c>
      <c r="G487" s="52">
        <f t="shared" si="90"/>
        <v>13.1905</v>
      </c>
      <c r="H487" s="54">
        <f t="shared" si="84"/>
        <v>1.4625833333333333</v>
      </c>
      <c r="I487" s="87">
        <f t="shared" si="87"/>
        <v>-1.1666666666664843E-5</v>
      </c>
      <c r="J487" s="54">
        <f t="shared" si="91"/>
        <v>0.6999999999998906</v>
      </c>
      <c r="K487" s="54">
        <f t="shared" si="88"/>
        <v>0.76258333333344275</v>
      </c>
      <c r="L487" s="58"/>
      <c r="M487" s="59"/>
      <c r="N487" s="56">
        <f t="shared" si="92"/>
        <v>62.91545972222216</v>
      </c>
      <c r="O487" s="56">
        <f t="shared" si="93"/>
        <v>7.6258333333356201E-2</v>
      </c>
      <c r="P487" s="56">
        <f>SUM($O$13:O487)</f>
        <v>36.534459722222138</v>
      </c>
      <c r="Q487" s="56">
        <f t="shared" si="94"/>
        <v>26.381000000000022</v>
      </c>
    </row>
    <row r="488" spans="1:17" x14ac:dyDescent="0.35">
      <c r="A488" s="63">
        <v>0.41709490740740746</v>
      </c>
      <c r="B488" s="81">
        <f t="shared" si="86"/>
        <v>2586.0000000000014</v>
      </c>
      <c r="C488" s="54">
        <f t="shared" si="85"/>
        <v>43.100000000000023</v>
      </c>
      <c r="D488" s="54">
        <f t="shared" si="89"/>
        <v>8.3333333333399651E-2</v>
      </c>
      <c r="E488">
        <v>34</v>
      </c>
      <c r="F488" s="31">
        <f>SUM($E$13:E488)</f>
        <v>13224.5</v>
      </c>
      <c r="G488" s="52">
        <f t="shared" si="90"/>
        <v>13.224500000000001</v>
      </c>
      <c r="H488" s="54">
        <f t="shared" si="84"/>
        <v>1.4625833333333333</v>
      </c>
      <c r="I488" s="87">
        <f t="shared" si="87"/>
        <v>-1.3599999999989175E-5</v>
      </c>
      <c r="J488" s="54">
        <f t="shared" si="91"/>
        <v>0.81599999999935058</v>
      </c>
      <c r="K488" s="54">
        <f t="shared" si="88"/>
        <v>0.64658333333398277</v>
      </c>
      <c r="L488" s="58"/>
      <c r="M488" s="59"/>
      <c r="N488" s="56">
        <f t="shared" si="92"/>
        <v>63.037341666666698</v>
      </c>
      <c r="O488" s="56">
        <f t="shared" si="93"/>
        <v>5.3881944444541446E-2</v>
      </c>
      <c r="P488" s="56">
        <f>SUM($O$13:O488)</f>
        <v>36.588341666666679</v>
      </c>
      <c r="Q488" s="56">
        <f t="shared" si="94"/>
        <v>26.449000000000019</v>
      </c>
    </row>
    <row r="489" spans="1:17" x14ac:dyDescent="0.35">
      <c r="A489" s="63">
        <v>0.4171643518518518</v>
      </c>
      <c r="B489" s="81">
        <f t="shared" si="86"/>
        <v>2591.9999999999959</v>
      </c>
      <c r="C489" s="54">
        <f t="shared" si="85"/>
        <v>43.199999999999932</v>
      </c>
      <c r="D489" s="54">
        <f t="shared" si="89"/>
        <v>9.9999999999909051E-2</v>
      </c>
      <c r="E489">
        <v>31.5</v>
      </c>
      <c r="F489" s="31">
        <f>SUM($E$13:E489)</f>
        <v>13256</v>
      </c>
      <c r="G489" s="52">
        <f t="shared" si="90"/>
        <v>13.256</v>
      </c>
      <c r="H489" s="54">
        <f t="shared" si="84"/>
        <v>1.4625833333333333</v>
      </c>
      <c r="I489" s="87">
        <f t="shared" si="87"/>
        <v>-1.0500000000009551E-5</v>
      </c>
      <c r="J489" s="54">
        <f t="shared" si="91"/>
        <v>0.63000000000057299</v>
      </c>
      <c r="K489" s="54">
        <f t="shared" si="88"/>
        <v>0.83258333333276036</v>
      </c>
      <c r="L489" s="58"/>
      <c r="M489" s="59"/>
      <c r="N489" s="56">
        <f t="shared" si="92"/>
        <v>63.183599999999899</v>
      </c>
      <c r="O489" s="56">
        <f t="shared" si="93"/>
        <v>8.3258333333200318E-2</v>
      </c>
      <c r="P489" s="56">
        <f>SUM($O$13:O489)</f>
        <v>36.671599999999877</v>
      </c>
      <c r="Q489" s="56">
        <f t="shared" si="94"/>
        <v>26.512000000000022</v>
      </c>
    </row>
    <row r="490" spans="1:17" x14ac:dyDescent="0.35">
      <c r="A490" s="63">
        <v>0.41722222222222222</v>
      </c>
      <c r="B490" s="81">
        <f t="shared" si="86"/>
        <v>2597</v>
      </c>
      <c r="C490" s="54">
        <f t="shared" si="85"/>
        <v>43.283333333333331</v>
      </c>
      <c r="D490" s="54">
        <f t="shared" si="89"/>
        <v>8.3333333333399651E-2</v>
      </c>
      <c r="E490">
        <v>32.5</v>
      </c>
      <c r="F490" s="31">
        <f>SUM($E$13:E490)</f>
        <v>13288.5</v>
      </c>
      <c r="G490" s="52">
        <f t="shared" si="90"/>
        <v>13.288500000000001</v>
      </c>
      <c r="H490" s="54">
        <f t="shared" si="84"/>
        <v>1.4625833333333333</v>
      </c>
      <c r="I490" s="87">
        <f t="shared" si="87"/>
        <v>-1.2999999999989655E-5</v>
      </c>
      <c r="J490" s="54">
        <f t="shared" si="91"/>
        <v>0.7799999999993793</v>
      </c>
      <c r="K490" s="54">
        <f t="shared" si="88"/>
        <v>0.68258333333395405</v>
      </c>
      <c r="L490" s="58"/>
      <c r="M490" s="59"/>
      <c r="N490" s="56">
        <f t="shared" si="92"/>
        <v>63.305481944444445</v>
      </c>
      <c r="O490" s="56">
        <f t="shared" si="93"/>
        <v>5.6881944444541435E-2</v>
      </c>
      <c r="P490" s="56">
        <f>SUM($O$13:O490)</f>
        <v>36.728481944444418</v>
      </c>
      <c r="Q490" s="56">
        <f t="shared" si="94"/>
        <v>26.577000000000027</v>
      </c>
    </row>
    <row r="491" spans="1:17" x14ac:dyDescent="0.35">
      <c r="A491" s="63">
        <v>0.41728009259259258</v>
      </c>
      <c r="B491" s="81">
        <f t="shared" si="86"/>
        <v>2601.9999999999973</v>
      </c>
      <c r="C491" s="54">
        <f t="shared" si="85"/>
        <v>43.366666666666625</v>
      </c>
      <c r="D491" s="54">
        <f t="shared" si="89"/>
        <v>8.3333333333293069E-2</v>
      </c>
      <c r="E491">
        <v>43.5</v>
      </c>
      <c r="F491" s="31">
        <f>SUM($E$13:E491)</f>
        <v>13332</v>
      </c>
      <c r="G491" s="52">
        <f t="shared" si="90"/>
        <v>13.332000000000001</v>
      </c>
      <c r="H491" s="54">
        <f t="shared" si="84"/>
        <v>1.4625833333333333</v>
      </c>
      <c r="I491" s="87">
        <f t="shared" si="87"/>
        <v>-1.7400000000008409E-5</v>
      </c>
      <c r="J491" s="54">
        <f t="shared" si="91"/>
        <v>1.0440000000005045</v>
      </c>
      <c r="K491" s="54">
        <f t="shared" si="88"/>
        <v>0.41858333333282882</v>
      </c>
      <c r="L491" s="58"/>
      <c r="M491" s="59"/>
      <c r="N491" s="56">
        <f t="shared" si="92"/>
        <v>63.427363888888827</v>
      </c>
      <c r="O491" s="56">
        <f t="shared" si="93"/>
        <v>3.4881944444385547E-2</v>
      </c>
      <c r="P491" s="56">
        <f>SUM($O$13:O491)</f>
        <v>36.763363888888804</v>
      </c>
      <c r="Q491" s="56">
        <f t="shared" si="94"/>
        <v>26.664000000000023</v>
      </c>
    </row>
    <row r="492" spans="1:17" x14ac:dyDescent="0.35">
      <c r="A492" s="63">
        <v>0.41736111111111113</v>
      </c>
      <c r="B492" s="81">
        <f t="shared" si="86"/>
        <v>2609.0000000000018</v>
      </c>
      <c r="C492" s="54">
        <f t="shared" si="85"/>
        <v>43.483333333333363</v>
      </c>
      <c r="D492" s="54">
        <f t="shared" si="89"/>
        <v>0.11666666666673819</v>
      </c>
      <c r="E492">
        <v>46</v>
      </c>
      <c r="F492" s="31">
        <f>SUM($E$13:E492)</f>
        <v>13378</v>
      </c>
      <c r="G492" s="52">
        <f t="shared" si="90"/>
        <v>13.378</v>
      </c>
      <c r="H492" s="54">
        <f t="shared" si="84"/>
        <v>1.4625833333333333</v>
      </c>
      <c r="I492" s="87">
        <f t="shared" si="87"/>
        <v>-1.3142857142849084E-5</v>
      </c>
      <c r="J492" s="54">
        <f t="shared" si="91"/>
        <v>0.78857142857094509</v>
      </c>
      <c r="K492" s="54">
        <f t="shared" si="88"/>
        <v>0.67401190476238826</v>
      </c>
      <c r="L492" s="58"/>
      <c r="M492" s="59"/>
      <c r="N492" s="56">
        <f t="shared" si="92"/>
        <v>63.597998611111151</v>
      </c>
      <c r="O492" s="56">
        <f t="shared" si="93"/>
        <v>7.8634722222326842E-2</v>
      </c>
      <c r="P492" s="56">
        <f>SUM($O$13:O492)</f>
        <v>36.84199861111113</v>
      </c>
      <c r="Q492" s="56">
        <f t="shared" si="94"/>
        <v>26.756000000000022</v>
      </c>
    </row>
    <row r="493" spans="1:17" x14ac:dyDescent="0.35">
      <c r="A493" s="63">
        <v>0.41744212962962962</v>
      </c>
      <c r="B493" s="81">
        <f t="shared" si="86"/>
        <v>2615.9999999999995</v>
      </c>
      <c r="C493" s="54">
        <f t="shared" si="85"/>
        <v>43.599999999999994</v>
      </c>
      <c r="D493" s="54">
        <f t="shared" si="89"/>
        <v>0.11666666666663161</v>
      </c>
      <c r="E493">
        <v>44</v>
      </c>
      <c r="F493" s="31">
        <f>SUM($E$13:E493)</f>
        <v>13422</v>
      </c>
      <c r="G493" s="52">
        <f t="shared" si="90"/>
        <v>13.422000000000001</v>
      </c>
      <c r="H493" s="54">
        <f t="shared" si="84"/>
        <v>1.4625833333333333</v>
      </c>
      <c r="I493" s="87">
        <f t="shared" si="87"/>
        <v>-1.2571428571432348E-5</v>
      </c>
      <c r="J493" s="54">
        <f t="shared" si="91"/>
        <v>0.75428571428594093</v>
      </c>
      <c r="K493" s="54">
        <f t="shared" si="88"/>
        <v>0.70829761904739241</v>
      </c>
      <c r="L493" s="58"/>
      <c r="M493" s="59"/>
      <c r="N493" s="56">
        <f t="shared" si="92"/>
        <v>63.768633333333327</v>
      </c>
      <c r="O493" s="56">
        <f t="shared" si="93"/>
        <v>8.2634722222170956E-2</v>
      </c>
      <c r="P493" s="56">
        <f>SUM($O$13:O493)</f>
        <v>36.924633333333304</v>
      </c>
      <c r="Q493" s="56">
        <f t="shared" si="94"/>
        <v>26.844000000000023</v>
      </c>
    </row>
    <row r="494" spans="1:17" x14ac:dyDescent="0.35">
      <c r="A494" s="63">
        <v>0.41749999999999998</v>
      </c>
      <c r="B494" s="81">
        <f t="shared" si="86"/>
        <v>2620.9999999999973</v>
      </c>
      <c r="C494" s="54">
        <f t="shared" si="85"/>
        <v>43.683333333333287</v>
      </c>
      <c r="D494" s="54">
        <f t="shared" si="89"/>
        <v>8.3333333333293069E-2</v>
      </c>
      <c r="E494">
        <v>34.5</v>
      </c>
      <c r="F494" s="31">
        <f>SUM($E$13:E494)</f>
        <v>13456.5</v>
      </c>
      <c r="G494" s="52">
        <f t="shared" si="90"/>
        <v>13.4565</v>
      </c>
      <c r="H494" s="54">
        <f t="shared" si="84"/>
        <v>1.4625833333333333</v>
      </c>
      <c r="I494" s="87">
        <f t="shared" si="87"/>
        <v>-1.3800000000006668E-5</v>
      </c>
      <c r="J494" s="54">
        <f t="shared" si="91"/>
        <v>0.82800000000040008</v>
      </c>
      <c r="K494" s="54">
        <f t="shared" si="88"/>
        <v>0.63458333333293326</v>
      </c>
      <c r="L494" s="58"/>
      <c r="M494" s="59"/>
      <c r="N494" s="56">
        <f t="shared" si="92"/>
        <v>63.890515277777709</v>
      </c>
      <c r="O494" s="56">
        <f t="shared" si="93"/>
        <v>5.2881944444385556E-2</v>
      </c>
      <c r="P494" s="56">
        <f>SUM($O$13:O494)</f>
        <v>36.977515277777691</v>
      </c>
      <c r="Q494" s="56">
        <f t="shared" si="94"/>
        <v>26.913000000000018</v>
      </c>
    </row>
    <row r="495" spans="1:17" x14ac:dyDescent="0.35">
      <c r="A495" s="63">
        <v>0.4175578703703704</v>
      </c>
      <c r="B495" s="81">
        <f t="shared" si="86"/>
        <v>2626.0000000000014</v>
      </c>
      <c r="C495" s="54">
        <f t="shared" si="85"/>
        <v>43.766666666666687</v>
      </c>
      <c r="D495" s="54">
        <f t="shared" si="89"/>
        <v>8.3333333333399651E-2</v>
      </c>
      <c r="E495">
        <v>34</v>
      </c>
      <c r="F495" s="31">
        <f>SUM($E$13:E495)</f>
        <v>13490.5</v>
      </c>
      <c r="G495" s="52">
        <f t="shared" si="90"/>
        <v>13.490500000000001</v>
      </c>
      <c r="H495" s="54">
        <f t="shared" si="84"/>
        <v>1.4625833333333333</v>
      </c>
      <c r="I495" s="87">
        <f t="shared" si="87"/>
        <v>-1.3599999999989175E-5</v>
      </c>
      <c r="J495" s="54">
        <f t="shared" si="91"/>
        <v>0.81599999999935058</v>
      </c>
      <c r="K495" s="54">
        <f t="shared" si="88"/>
        <v>0.64658333333398277</v>
      </c>
      <c r="L495" s="58"/>
      <c r="M495" s="59"/>
      <c r="N495" s="56">
        <f t="shared" si="92"/>
        <v>64.012397222222248</v>
      </c>
      <c r="O495" s="56">
        <f t="shared" si="93"/>
        <v>5.3881944444541446E-2</v>
      </c>
      <c r="P495" s="56">
        <f>SUM($O$13:O495)</f>
        <v>37.031397222222232</v>
      </c>
      <c r="Q495" s="56">
        <f t="shared" si="94"/>
        <v>26.981000000000016</v>
      </c>
    </row>
    <row r="496" spans="1:17" x14ac:dyDescent="0.35">
      <c r="A496" s="63">
        <v>0.41761574074074076</v>
      </c>
      <c r="B496" s="81">
        <f t="shared" si="86"/>
        <v>2630.9999999999986</v>
      </c>
      <c r="C496" s="54">
        <f t="shared" si="85"/>
        <v>43.84999999999998</v>
      </c>
      <c r="D496" s="54">
        <f t="shared" si="89"/>
        <v>8.3333333333293069E-2</v>
      </c>
      <c r="E496">
        <v>34.5</v>
      </c>
      <c r="F496" s="31">
        <f>SUM($E$13:E496)</f>
        <v>13525</v>
      </c>
      <c r="G496" s="52">
        <f t="shared" si="90"/>
        <v>13.525</v>
      </c>
      <c r="H496" s="54">
        <f t="shared" si="84"/>
        <v>1.4625833333333333</v>
      </c>
      <c r="I496" s="87">
        <f t="shared" si="87"/>
        <v>-1.3800000000006668E-5</v>
      </c>
      <c r="J496" s="54">
        <f t="shared" si="91"/>
        <v>0.82800000000040008</v>
      </c>
      <c r="K496" s="54">
        <f t="shared" si="88"/>
        <v>0.63458333333293326</v>
      </c>
      <c r="L496" s="58"/>
      <c r="M496" s="59"/>
      <c r="N496" s="56">
        <f t="shared" si="92"/>
        <v>64.134279166666644</v>
      </c>
      <c r="O496" s="56">
        <f t="shared" si="93"/>
        <v>5.2881944444385556E-2</v>
      </c>
      <c r="P496" s="56">
        <f>SUM($O$13:O496)</f>
        <v>37.084279166666619</v>
      </c>
      <c r="Q496" s="56">
        <f t="shared" si="94"/>
        <v>27.050000000000026</v>
      </c>
    </row>
    <row r="497" spans="1:17" x14ac:dyDescent="0.35">
      <c r="A497" s="63">
        <v>0.41768518518518521</v>
      </c>
      <c r="B497" s="81">
        <f t="shared" si="86"/>
        <v>2636.9999999999995</v>
      </c>
      <c r="C497" s="54">
        <f t="shared" si="85"/>
        <v>43.949999999999996</v>
      </c>
      <c r="D497" s="54">
        <f t="shared" si="89"/>
        <v>0.10000000000001563</v>
      </c>
      <c r="E497">
        <v>34</v>
      </c>
      <c r="F497" s="31">
        <f>SUM($E$13:E497)</f>
        <v>13559</v>
      </c>
      <c r="G497" s="52">
        <f t="shared" si="90"/>
        <v>13.558999999999999</v>
      </c>
      <c r="H497" s="54">
        <f t="shared" si="84"/>
        <v>1.4625833333333333</v>
      </c>
      <c r="I497" s="87">
        <f t="shared" si="87"/>
        <v>-1.1333333333331562E-5</v>
      </c>
      <c r="J497" s="54">
        <f t="shared" si="91"/>
        <v>0.67999999999989369</v>
      </c>
      <c r="K497" s="54">
        <f t="shared" si="88"/>
        <v>0.78258333333343966</v>
      </c>
      <c r="L497" s="58"/>
      <c r="M497" s="59"/>
      <c r="N497" s="56">
        <f t="shared" si="92"/>
        <v>64.280537499999994</v>
      </c>
      <c r="O497" s="56">
        <f t="shared" si="93"/>
        <v>7.8258333333356203E-2</v>
      </c>
      <c r="P497" s="56">
        <f>SUM($O$13:O497)</f>
        <v>37.162537499999978</v>
      </c>
      <c r="Q497" s="56">
        <f t="shared" si="94"/>
        <v>27.118000000000016</v>
      </c>
    </row>
    <row r="498" spans="1:17" x14ac:dyDescent="0.35">
      <c r="A498" s="63">
        <v>0.41774305555555552</v>
      </c>
      <c r="B498" s="81">
        <f t="shared" si="86"/>
        <v>2641.9999999999973</v>
      </c>
      <c r="C498" s="54">
        <f t="shared" si="85"/>
        <v>44.033333333333289</v>
      </c>
      <c r="D498" s="54">
        <f t="shared" si="89"/>
        <v>8.3333333333293069E-2</v>
      </c>
      <c r="E498">
        <v>33.5</v>
      </c>
      <c r="F498" s="31">
        <f>SUM($E$13:E498)</f>
        <v>13592.5</v>
      </c>
      <c r="G498" s="52">
        <f t="shared" si="90"/>
        <v>13.592499999999999</v>
      </c>
      <c r="H498" s="54">
        <f t="shared" si="84"/>
        <v>1.4625833333333333</v>
      </c>
      <c r="I498" s="87">
        <f t="shared" si="87"/>
        <v>-1.3400000000006475E-5</v>
      </c>
      <c r="J498" s="54">
        <f t="shared" si="91"/>
        <v>0.80400000000038851</v>
      </c>
      <c r="K498" s="54">
        <f t="shared" si="88"/>
        <v>0.65858333333294483</v>
      </c>
      <c r="L498" s="58"/>
      <c r="M498" s="59"/>
      <c r="N498" s="56">
        <f t="shared" si="92"/>
        <v>64.402419444444376</v>
      </c>
      <c r="O498" s="56">
        <f t="shared" si="93"/>
        <v>5.4881944444385551E-2</v>
      </c>
      <c r="P498" s="56">
        <f>SUM($O$13:O498)</f>
        <v>37.21741944444436</v>
      </c>
      <c r="Q498" s="56">
        <f t="shared" si="94"/>
        <v>27.185000000000016</v>
      </c>
    </row>
    <row r="499" spans="1:17" x14ac:dyDescent="0.35">
      <c r="A499" s="63">
        <v>0.41780092592592594</v>
      </c>
      <c r="B499" s="81">
        <f t="shared" si="86"/>
        <v>2647.0000000000014</v>
      </c>
      <c r="C499" s="54">
        <f t="shared" si="85"/>
        <v>44.116666666666688</v>
      </c>
      <c r="D499" s="54">
        <f t="shared" si="89"/>
        <v>8.3333333333399651E-2</v>
      </c>
      <c r="E499">
        <v>34.5</v>
      </c>
      <c r="F499" s="31">
        <f>SUM($E$13:E499)</f>
        <v>13627</v>
      </c>
      <c r="G499" s="52">
        <f t="shared" si="90"/>
        <v>13.627000000000001</v>
      </c>
      <c r="H499" s="54">
        <f t="shared" si="84"/>
        <v>1.4625833333333333</v>
      </c>
      <c r="I499" s="87">
        <f t="shared" si="87"/>
        <v>-1.3799999999989017E-5</v>
      </c>
      <c r="J499" s="54">
        <f t="shared" si="91"/>
        <v>0.82799999999934104</v>
      </c>
      <c r="K499" s="54">
        <f t="shared" si="88"/>
        <v>0.63458333333399231</v>
      </c>
      <c r="L499" s="58"/>
      <c r="M499" s="59"/>
      <c r="N499" s="56">
        <f t="shared" si="92"/>
        <v>64.524301388888915</v>
      </c>
      <c r="O499" s="56">
        <f t="shared" si="93"/>
        <v>5.2881944444541445E-2</v>
      </c>
      <c r="P499" s="56">
        <f>SUM($O$13:O499)</f>
        <v>37.270301388888903</v>
      </c>
      <c r="Q499" s="56">
        <f t="shared" si="94"/>
        <v>27.254000000000012</v>
      </c>
    </row>
    <row r="500" spans="1:17" x14ac:dyDescent="0.35">
      <c r="A500" s="63">
        <v>0.4178587962962963</v>
      </c>
      <c r="B500" s="81">
        <f t="shared" si="86"/>
        <v>2651.9999999999991</v>
      </c>
      <c r="C500" s="54">
        <f t="shared" si="85"/>
        <v>44.199999999999982</v>
      </c>
      <c r="D500" s="54">
        <f t="shared" si="89"/>
        <v>8.3333333333293069E-2</v>
      </c>
      <c r="E500">
        <v>26</v>
      </c>
      <c r="F500" s="31">
        <f>SUM($E$13:E500)</f>
        <v>13653</v>
      </c>
      <c r="G500" s="52">
        <f t="shared" si="90"/>
        <v>13.653</v>
      </c>
      <c r="H500" s="54">
        <f t="shared" si="84"/>
        <v>1.4625833333333333</v>
      </c>
      <c r="I500" s="87">
        <f t="shared" si="87"/>
        <v>-1.0400000000005025E-5</v>
      </c>
      <c r="J500" s="54">
        <f t="shared" si="91"/>
        <v>0.62400000000030154</v>
      </c>
      <c r="K500" s="54">
        <f t="shared" si="88"/>
        <v>0.83858333333303181</v>
      </c>
      <c r="L500" s="58"/>
      <c r="M500" s="59"/>
      <c r="N500" s="56">
        <f t="shared" si="92"/>
        <v>64.646183333333312</v>
      </c>
      <c r="O500" s="56">
        <f t="shared" si="93"/>
        <v>6.9881944444385558E-2</v>
      </c>
      <c r="P500" s="56">
        <f>SUM($O$13:O500)</f>
        <v>37.340183333333286</v>
      </c>
      <c r="Q500" s="56">
        <f t="shared" si="94"/>
        <v>27.306000000000026</v>
      </c>
    </row>
    <row r="501" spans="1:17" x14ac:dyDescent="0.35">
      <c r="A501" s="63">
        <v>0.41791666666666666</v>
      </c>
      <c r="B501" s="81">
        <f t="shared" si="86"/>
        <v>2656.9999999999964</v>
      </c>
      <c r="C501" s="54">
        <f t="shared" si="85"/>
        <v>44.283333333333275</v>
      </c>
      <c r="D501" s="54">
        <f t="shared" si="89"/>
        <v>8.3333333333293069E-2</v>
      </c>
      <c r="E501">
        <v>32</v>
      </c>
      <c r="F501" s="31">
        <f>SUM($E$13:E501)</f>
        <v>13685</v>
      </c>
      <c r="G501" s="52">
        <f t="shared" si="90"/>
        <v>13.685</v>
      </c>
      <c r="H501" s="54">
        <f t="shared" si="84"/>
        <v>1.4625833333333333</v>
      </c>
      <c r="I501" s="87">
        <f t="shared" si="87"/>
        <v>-1.2800000000006184E-5</v>
      </c>
      <c r="J501" s="54">
        <f t="shared" si="91"/>
        <v>0.76800000000037105</v>
      </c>
      <c r="K501" s="54">
        <f t="shared" si="88"/>
        <v>0.69458333333296229</v>
      </c>
      <c r="L501" s="58"/>
      <c r="M501" s="59"/>
      <c r="N501" s="56">
        <f t="shared" si="92"/>
        <v>64.768065277777694</v>
      </c>
      <c r="O501" s="56">
        <f t="shared" si="93"/>
        <v>5.7881944444385561E-2</v>
      </c>
      <c r="P501" s="56">
        <f>SUM($O$13:O501)</f>
        <v>37.398065277777668</v>
      </c>
      <c r="Q501" s="56">
        <f t="shared" si="94"/>
        <v>27.370000000000026</v>
      </c>
    </row>
    <row r="502" spans="1:17" x14ac:dyDescent="0.35">
      <c r="A502" s="63">
        <v>0.41797453703703707</v>
      </c>
      <c r="B502" s="81">
        <f t="shared" si="86"/>
        <v>2662.0000000000005</v>
      </c>
      <c r="C502" s="54">
        <f t="shared" si="85"/>
        <v>44.366666666666674</v>
      </c>
      <c r="D502" s="54">
        <f t="shared" si="89"/>
        <v>8.3333333333399651E-2</v>
      </c>
      <c r="E502">
        <v>37</v>
      </c>
      <c r="F502" s="31">
        <f>SUM($E$13:E502)</f>
        <v>13722</v>
      </c>
      <c r="G502" s="52">
        <f t="shared" si="90"/>
        <v>13.722</v>
      </c>
      <c r="H502" s="54">
        <f t="shared" si="84"/>
        <v>1.4625833333333333</v>
      </c>
      <c r="I502" s="87">
        <f t="shared" si="87"/>
        <v>-1.4799999999988222E-5</v>
      </c>
      <c r="J502" s="54">
        <f t="shared" si="91"/>
        <v>0.88799999999929335</v>
      </c>
      <c r="K502" s="54">
        <f t="shared" si="88"/>
        <v>0.57458333333403999</v>
      </c>
      <c r="L502" s="58"/>
      <c r="M502" s="59"/>
      <c r="N502" s="56">
        <f t="shared" si="92"/>
        <v>64.889947222222233</v>
      </c>
      <c r="O502" s="56">
        <f t="shared" si="93"/>
        <v>4.7881944444541434E-2</v>
      </c>
      <c r="P502" s="56">
        <f>SUM($O$13:O502)</f>
        <v>37.445947222222209</v>
      </c>
      <c r="Q502" s="56">
        <f t="shared" si="94"/>
        <v>27.444000000000024</v>
      </c>
    </row>
    <row r="503" spans="1:17" x14ac:dyDescent="0.35">
      <c r="A503" s="63">
        <v>0.41804398148148153</v>
      </c>
      <c r="B503" s="81">
        <f t="shared" si="86"/>
        <v>2668.0000000000014</v>
      </c>
      <c r="C503" s="54">
        <f t="shared" si="85"/>
        <v>44.46666666666669</v>
      </c>
      <c r="D503" s="54">
        <f t="shared" si="89"/>
        <v>0.10000000000001563</v>
      </c>
      <c r="E503">
        <v>31</v>
      </c>
      <c r="F503" s="31">
        <f>SUM($E$13:E503)</f>
        <v>13753</v>
      </c>
      <c r="G503" s="52">
        <f t="shared" si="90"/>
        <v>13.753</v>
      </c>
      <c r="H503" s="54">
        <f t="shared" si="84"/>
        <v>1.4625833333333333</v>
      </c>
      <c r="I503" s="87">
        <f t="shared" si="87"/>
        <v>-1.0333333333331717E-5</v>
      </c>
      <c r="J503" s="54">
        <f t="shared" si="91"/>
        <v>0.61999999999990307</v>
      </c>
      <c r="K503" s="54">
        <f t="shared" si="88"/>
        <v>0.84258333333343027</v>
      </c>
      <c r="L503" s="58"/>
      <c r="M503" s="59"/>
      <c r="N503" s="56">
        <f t="shared" si="92"/>
        <v>65.036205555555597</v>
      </c>
      <c r="O503" s="56">
        <f t="shared" si="93"/>
        <v>8.4258333333356195E-2</v>
      </c>
      <c r="P503" s="56">
        <f>SUM($O$13:O503)</f>
        <v>37.530205555555568</v>
      </c>
      <c r="Q503" s="56">
        <f t="shared" si="94"/>
        <v>27.506000000000029</v>
      </c>
    </row>
    <row r="504" spans="1:17" x14ac:dyDescent="0.35">
      <c r="A504" s="63">
        <v>0.41810185185185184</v>
      </c>
      <c r="B504" s="81">
        <f t="shared" si="86"/>
        <v>2672.9999999999991</v>
      </c>
      <c r="C504" s="54">
        <f t="shared" si="85"/>
        <v>44.549999999999983</v>
      </c>
      <c r="D504" s="54">
        <f t="shared" si="89"/>
        <v>8.3333333333293069E-2</v>
      </c>
      <c r="E504">
        <v>32.5</v>
      </c>
      <c r="F504" s="31">
        <f>SUM($E$13:E504)</f>
        <v>13785.5</v>
      </c>
      <c r="G504" s="52">
        <f t="shared" si="90"/>
        <v>13.785500000000001</v>
      </c>
      <c r="H504" s="54">
        <f t="shared" si="84"/>
        <v>1.4625833333333333</v>
      </c>
      <c r="I504" s="87">
        <f t="shared" si="87"/>
        <v>-1.3000000000006281E-5</v>
      </c>
      <c r="J504" s="54">
        <f t="shared" si="91"/>
        <v>0.78000000000037684</v>
      </c>
      <c r="K504" s="54">
        <f t="shared" si="88"/>
        <v>0.68258333333295651</v>
      </c>
      <c r="L504" s="58"/>
      <c r="M504" s="59"/>
      <c r="N504" s="56">
        <f t="shared" si="92"/>
        <v>65.158087499999979</v>
      </c>
      <c r="O504" s="56">
        <f t="shared" si="93"/>
        <v>5.688194444438556E-2</v>
      </c>
      <c r="P504" s="56">
        <f>SUM($O$13:O504)</f>
        <v>37.587087499999953</v>
      </c>
      <c r="Q504" s="56">
        <f t="shared" si="94"/>
        <v>27.571000000000026</v>
      </c>
    </row>
    <row r="505" spans="1:17" x14ac:dyDescent="0.35">
      <c r="A505" s="63">
        <v>0.41817129629629629</v>
      </c>
      <c r="B505" s="81">
        <f t="shared" si="86"/>
        <v>2679</v>
      </c>
      <c r="C505" s="54">
        <f t="shared" si="85"/>
        <v>44.65</v>
      </c>
      <c r="D505" s="54">
        <f t="shared" si="89"/>
        <v>0.10000000000001563</v>
      </c>
      <c r="E505">
        <v>35.5</v>
      </c>
      <c r="F505" s="31">
        <f>SUM($E$13:E505)</f>
        <v>13821</v>
      </c>
      <c r="G505" s="52">
        <f t="shared" si="90"/>
        <v>13.821</v>
      </c>
      <c r="H505" s="54">
        <f t="shared" si="84"/>
        <v>1.4625833333333333</v>
      </c>
      <c r="I505" s="87">
        <f t="shared" si="87"/>
        <v>-1.1833333333331486E-5</v>
      </c>
      <c r="J505" s="54">
        <f t="shared" si="91"/>
        <v>0.70999999999988905</v>
      </c>
      <c r="K505" s="54">
        <f t="shared" si="88"/>
        <v>0.75258333333344429</v>
      </c>
      <c r="L505" s="58"/>
      <c r="M505" s="59"/>
      <c r="N505" s="56">
        <f t="shared" si="92"/>
        <v>65.304345833333329</v>
      </c>
      <c r="O505" s="56">
        <f t="shared" si="93"/>
        <v>7.52583333333562E-2</v>
      </c>
      <c r="P505" s="56">
        <f>SUM($O$13:O505)</f>
        <v>37.662345833333312</v>
      </c>
      <c r="Q505" s="56">
        <f t="shared" si="94"/>
        <v>27.642000000000017</v>
      </c>
    </row>
    <row r="506" spans="1:17" x14ac:dyDescent="0.35">
      <c r="A506" s="63">
        <v>0.41822916666666665</v>
      </c>
      <c r="B506" s="81">
        <f t="shared" si="86"/>
        <v>2683.9999999999973</v>
      </c>
      <c r="C506" s="54">
        <f t="shared" si="85"/>
        <v>44.733333333333292</v>
      </c>
      <c r="D506" s="54">
        <f t="shared" si="89"/>
        <v>8.3333333333293069E-2</v>
      </c>
      <c r="E506">
        <v>32</v>
      </c>
      <c r="F506" s="31">
        <f>SUM($E$13:E506)</f>
        <v>13853</v>
      </c>
      <c r="G506" s="52">
        <f t="shared" si="90"/>
        <v>13.853</v>
      </c>
      <c r="H506" s="54">
        <f t="shared" ref="H506:H569" si="95">IF($C$4=$C$5,$D$5,IF($C$4=$C$6,$D$6,IF($C$4=$C$7,$D$7,$D$8)))</f>
        <v>1.4625833333333333</v>
      </c>
      <c r="I506" s="87">
        <f t="shared" si="87"/>
        <v>-1.2800000000006184E-5</v>
      </c>
      <c r="J506" s="54">
        <f t="shared" si="91"/>
        <v>0.76800000000037105</v>
      </c>
      <c r="K506" s="54">
        <f t="shared" si="88"/>
        <v>0.69458333333296229</v>
      </c>
      <c r="L506" s="58"/>
      <c r="M506" s="59"/>
      <c r="N506" s="56">
        <f t="shared" si="92"/>
        <v>65.426227777777711</v>
      </c>
      <c r="O506" s="56">
        <f t="shared" si="93"/>
        <v>5.7881944444385561E-2</v>
      </c>
      <c r="P506" s="56">
        <f>SUM($O$13:O506)</f>
        <v>37.720227777777694</v>
      </c>
      <c r="Q506" s="56">
        <f t="shared" si="94"/>
        <v>27.706000000000017</v>
      </c>
    </row>
    <row r="507" spans="1:17" x14ac:dyDescent="0.35">
      <c r="A507" s="63">
        <v>0.41829861111111111</v>
      </c>
      <c r="B507" s="81">
        <f t="shared" si="86"/>
        <v>2689.9999999999986</v>
      </c>
      <c r="C507" s="54">
        <f t="shared" si="85"/>
        <v>44.833333333333307</v>
      </c>
      <c r="D507" s="54">
        <f t="shared" si="89"/>
        <v>0.10000000000001563</v>
      </c>
      <c r="E507">
        <v>34</v>
      </c>
      <c r="F507" s="31">
        <f>SUM($E$13:E507)</f>
        <v>13887</v>
      </c>
      <c r="G507" s="52">
        <f t="shared" si="90"/>
        <v>13.887</v>
      </c>
      <c r="H507" s="54">
        <f t="shared" si="95"/>
        <v>1.4625833333333333</v>
      </c>
      <c r="I507" s="87">
        <f t="shared" si="87"/>
        <v>-1.1333333333331562E-5</v>
      </c>
      <c r="J507" s="54">
        <f t="shared" si="91"/>
        <v>0.67999999999989369</v>
      </c>
      <c r="K507" s="54">
        <f t="shared" si="88"/>
        <v>0.78258333333343966</v>
      </c>
      <c r="L507" s="58"/>
      <c r="M507" s="59"/>
      <c r="N507" s="56">
        <f t="shared" si="92"/>
        <v>65.572486111111076</v>
      </c>
      <c r="O507" s="56">
        <f t="shared" si="93"/>
        <v>7.8258333333356203E-2</v>
      </c>
      <c r="P507" s="56">
        <f>SUM($O$13:O507)</f>
        <v>37.798486111111053</v>
      </c>
      <c r="Q507" s="56">
        <f t="shared" si="94"/>
        <v>27.774000000000022</v>
      </c>
    </row>
    <row r="508" spans="1:17" x14ac:dyDescent="0.35">
      <c r="A508" s="63">
        <v>0.41835648148148147</v>
      </c>
      <c r="B508" s="81">
        <f t="shared" si="86"/>
        <v>2694.9999999999959</v>
      </c>
      <c r="C508" s="54">
        <f t="shared" si="85"/>
        <v>44.9166666666666</v>
      </c>
      <c r="D508" s="54">
        <f t="shared" si="89"/>
        <v>8.3333333333293069E-2</v>
      </c>
      <c r="E508">
        <v>24.5</v>
      </c>
      <c r="F508" s="31">
        <f>SUM($E$13:E508)</f>
        <v>13911.5</v>
      </c>
      <c r="G508" s="52">
        <f t="shared" si="90"/>
        <v>13.9115</v>
      </c>
      <c r="H508" s="54">
        <f t="shared" si="95"/>
        <v>1.4625833333333333</v>
      </c>
      <c r="I508" s="87">
        <f t="shared" si="87"/>
        <v>-9.8000000000047343E-6</v>
      </c>
      <c r="J508" s="54">
        <f t="shared" si="91"/>
        <v>0.58800000000028407</v>
      </c>
      <c r="K508" s="54">
        <f t="shared" si="88"/>
        <v>0.87458333333304927</v>
      </c>
      <c r="L508" s="58"/>
      <c r="M508" s="59"/>
      <c r="N508" s="56">
        <f t="shared" si="92"/>
        <v>65.694368055555458</v>
      </c>
      <c r="O508" s="56">
        <f t="shared" si="93"/>
        <v>7.288194444438556E-2</v>
      </c>
      <c r="P508" s="56">
        <f>SUM($O$13:O508)</f>
        <v>37.871368055555436</v>
      </c>
      <c r="Q508" s="56">
        <f t="shared" si="94"/>
        <v>27.823000000000022</v>
      </c>
    </row>
    <row r="509" spans="1:17" x14ac:dyDescent="0.35">
      <c r="A509" s="63">
        <v>0.41841435185185188</v>
      </c>
      <c r="B509" s="81">
        <f t="shared" si="86"/>
        <v>2700</v>
      </c>
      <c r="C509" s="54">
        <f t="shared" si="85"/>
        <v>45</v>
      </c>
      <c r="D509" s="54">
        <f t="shared" si="89"/>
        <v>8.3333333333399651E-2</v>
      </c>
      <c r="E509">
        <v>34</v>
      </c>
      <c r="F509" s="31">
        <f>SUM($E$13:E509)</f>
        <v>13945.5</v>
      </c>
      <c r="G509" s="52">
        <f t="shared" si="90"/>
        <v>13.945499999999999</v>
      </c>
      <c r="H509" s="54">
        <f t="shared" si="95"/>
        <v>1.4625833333333333</v>
      </c>
      <c r="I509" s="87">
        <f t="shared" si="87"/>
        <v>-1.3599999999989175E-5</v>
      </c>
      <c r="J509" s="54">
        <f t="shared" si="91"/>
        <v>0.81599999999935058</v>
      </c>
      <c r="K509" s="54">
        <f t="shared" si="88"/>
        <v>0.64658333333398277</v>
      </c>
      <c r="L509" s="58"/>
      <c r="M509" s="59"/>
      <c r="N509" s="56">
        <f t="shared" si="92"/>
        <v>65.816249999999997</v>
      </c>
      <c r="O509" s="56">
        <f t="shared" si="93"/>
        <v>5.3881944444541446E-2</v>
      </c>
      <c r="P509" s="56">
        <f>SUM($O$13:O509)</f>
        <v>37.925249999999977</v>
      </c>
      <c r="Q509" s="56">
        <f t="shared" si="94"/>
        <v>27.89100000000002</v>
      </c>
    </row>
    <row r="510" spans="1:17" x14ac:dyDescent="0.35">
      <c r="A510" s="63">
        <v>0.41847222222222219</v>
      </c>
      <c r="B510" s="81">
        <f t="shared" si="86"/>
        <v>2704.9999999999977</v>
      </c>
      <c r="C510" s="54">
        <f t="shared" si="85"/>
        <v>45.083333333333293</v>
      </c>
      <c r="D510" s="54">
        <f t="shared" si="89"/>
        <v>8.3333333333293069E-2</v>
      </c>
      <c r="E510">
        <v>33</v>
      </c>
      <c r="F510" s="31">
        <f>SUM($E$13:E510)</f>
        <v>13978.5</v>
      </c>
      <c r="G510" s="52">
        <f t="shared" si="90"/>
        <v>13.9785</v>
      </c>
      <c r="H510" s="54">
        <f t="shared" si="95"/>
        <v>1.4625833333333333</v>
      </c>
      <c r="I510" s="87">
        <f t="shared" si="87"/>
        <v>-1.3200000000006375E-5</v>
      </c>
      <c r="J510" s="54">
        <f t="shared" si="91"/>
        <v>0.79200000000038262</v>
      </c>
      <c r="K510" s="54">
        <f t="shared" si="88"/>
        <v>0.67058333333295073</v>
      </c>
      <c r="L510" s="58"/>
      <c r="M510" s="59"/>
      <c r="N510" s="56">
        <f t="shared" si="92"/>
        <v>65.938131944444393</v>
      </c>
      <c r="O510" s="56">
        <f t="shared" si="93"/>
        <v>5.5881944444385559E-2</v>
      </c>
      <c r="P510" s="56">
        <f>SUM($O$13:O510)</f>
        <v>37.981131944444364</v>
      </c>
      <c r="Q510" s="56">
        <f t="shared" si="94"/>
        <v>27.957000000000029</v>
      </c>
    </row>
    <row r="511" spans="1:17" x14ac:dyDescent="0.35">
      <c r="A511" s="63">
        <v>0.41854166666666665</v>
      </c>
      <c r="B511" s="81">
        <f t="shared" si="86"/>
        <v>2710.9999999999986</v>
      </c>
      <c r="C511" s="54">
        <f t="shared" si="85"/>
        <v>45.183333333333309</v>
      </c>
      <c r="D511" s="54">
        <f t="shared" si="89"/>
        <v>0.10000000000001563</v>
      </c>
      <c r="E511">
        <v>33.5</v>
      </c>
      <c r="F511" s="31">
        <f>SUM($E$13:E511)</f>
        <v>14012</v>
      </c>
      <c r="G511" s="52">
        <f t="shared" si="90"/>
        <v>14.012</v>
      </c>
      <c r="H511" s="54">
        <f t="shared" si="95"/>
        <v>1.4625833333333333</v>
      </c>
      <c r="I511" s="87">
        <f t="shared" si="87"/>
        <v>-1.1166666666664921E-5</v>
      </c>
      <c r="J511" s="54">
        <f t="shared" si="91"/>
        <v>0.66999999999989523</v>
      </c>
      <c r="K511" s="54">
        <f t="shared" si="88"/>
        <v>0.79258333333343811</v>
      </c>
      <c r="L511" s="58"/>
      <c r="M511" s="59"/>
      <c r="N511" s="56">
        <f t="shared" si="92"/>
        <v>66.084390277777743</v>
      </c>
      <c r="O511" s="56">
        <f t="shared" si="93"/>
        <v>7.9258333333356204E-2</v>
      </c>
      <c r="P511" s="56">
        <f>SUM($O$13:O511)</f>
        <v>38.060390277777721</v>
      </c>
      <c r="Q511" s="56">
        <f t="shared" si="94"/>
        <v>28.024000000000022</v>
      </c>
    </row>
    <row r="512" spans="1:17" x14ac:dyDescent="0.35">
      <c r="A512" s="63">
        <v>0.41859953703703701</v>
      </c>
      <c r="B512" s="81">
        <f t="shared" si="86"/>
        <v>2715.9999999999959</v>
      </c>
      <c r="C512" s="54">
        <f t="shared" si="85"/>
        <v>45.266666666666602</v>
      </c>
      <c r="D512" s="54">
        <f t="shared" si="89"/>
        <v>8.3333333333293069E-2</v>
      </c>
      <c r="E512">
        <v>44</v>
      </c>
      <c r="F512" s="31">
        <f>SUM($E$13:E512)</f>
        <v>14056</v>
      </c>
      <c r="G512" s="52">
        <f t="shared" si="90"/>
        <v>14.055999999999999</v>
      </c>
      <c r="H512" s="54">
        <f t="shared" si="95"/>
        <v>1.4625833333333333</v>
      </c>
      <c r="I512" s="87">
        <f t="shared" si="87"/>
        <v>-1.7600000000008505E-5</v>
      </c>
      <c r="J512" s="54">
        <f t="shared" si="91"/>
        <v>1.0560000000005103</v>
      </c>
      <c r="K512" s="54">
        <f t="shared" si="88"/>
        <v>0.40658333333282304</v>
      </c>
      <c r="L512" s="58"/>
      <c r="M512" s="59"/>
      <c r="N512" s="56">
        <f t="shared" si="92"/>
        <v>66.206272222222125</v>
      </c>
      <c r="O512" s="56">
        <f t="shared" si="93"/>
        <v>3.3881944444385546E-2</v>
      </c>
      <c r="P512" s="56">
        <f>SUM($O$13:O512)</f>
        <v>38.094272222222109</v>
      </c>
      <c r="Q512" s="56">
        <f t="shared" si="94"/>
        <v>28.112000000000016</v>
      </c>
    </row>
    <row r="513" spans="1:17" x14ac:dyDescent="0.35">
      <c r="A513" s="63">
        <v>0.41866898148148146</v>
      </c>
      <c r="B513" s="81">
        <f t="shared" si="86"/>
        <v>2721.9999999999973</v>
      </c>
      <c r="C513" s="54">
        <f t="shared" si="85"/>
        <v>45.366666666666617</v>
      </c>
      <c r="D513" s="54">
        <f t="shared" si="89"/>
        <v>0.10000000000001563</v>
      </c>
      <c r="E513">
        <v>34.5</v>
      </c>
      <c r="F513" s="31">
        <f>SUM($E$13:E513)</f>
        <v>14090.5</v>
      </c>
      <c r="G513" s="52">
        <f t="shared" si="90"/>
        <v>14.0905</v>
      </c>
      <c r="H513" s="54">
        <f t="shared" si="95"/>
        <v>1.4625833333333333</v>
      </c>
      <c r="I513" s="87">
        <f t="shared" si="87"/>
        <v>-1.1499999999998203E-5</v>
      </c>
      <c r="J513" s="54">
        <f t="shared" si="91"/>
        <v>0.68999999999989214</v>
      </c>
      <c r="K513" s="54">
        <f t="shared" si="88"/>
        <v>0.7725833333334412</v>
      </c>
      <c r="L513" s="58"/>
      <c r="M513" s="59"/>
      <c r="N513" s="56">
        <f t="shared" si="92"/>
        <v>66.352530555555489</v>
      </c>
      <c r="O513" s="56">
        <f t="shared" si="93"/>
        <v>7.7258333333356202E-2</v>
      </c>
      <c r="P513" s="56">
        <f>SUM($O$13:O513)</f>
        <v>38.171530555555464</v>
      </c>
      <c r="Q513" s="56">
        <f t="shared" si="94"/>
        <v>28.181000000000026</v>
      </c>
    </row>
    <row r="514" spans="1:17" x14ac:dyDescent="0.35">
      <c r="A514" s="63">
        <v>0.41873842592592592</v>
      </c>
      <c r="B514" s="81">
        <f t="shared" si="86"/>
        <v>2727.9999999999982</v>
      </c>
      <c r="C514" s="54">
        <f t="shared" si="85"/>
        <v>45.466666666666633</v>
      </c>
      <c r="D514" s="54">
        <f t="shared" si="89"/>
        <v>0.10000000000001563</v>
      </c>
      <c r="E514">
        <v>33</v>
      </c>
      <c r="F514" s="31">
        <f>SUM($E$13:E514)</f>
        <v>14123.5</v>
      </c>
      <c r="G514" s="52">
        <f t="shared" si="90"/>
        <v>14.1235</v>
      </c>
      <c r="H514" s="54">
        <f t="shared" si="95"/>
        <v>1.4625833333333333</v>
      </c>
      <c r="I514" s="87">
        <f t="shared" si="87"/>
        <v>-1.099999999999828E-5</v>
      </c>
      <c r="J514" s="54">
        <f t="shared" si="91"/>
        <v>0.65999999999989678</v>
      </c>
      <c r="K514" s="54">
        <f t="shared" si="88"/>
        <v>0.80258333333343657</v>
      </c>
      <c r="L514" s="58"/>
      <c r="M514" s="59"/>
      <c r="N514" s="56">
        <f t="shared" si="92"/>
        <v>66.498788888888839</v>
      </c>
      <c r="O514" s="56">
        <f t="shared" si="93"/>
        <v>8.0258333333356205E-2</v>
      </c>
      <c r="P514" s="56">
        <f>SUM($O$13:O514)</f>
        <v>38.251788888888818</v>
      </c>
      <c r="Q514" s="56">
        <f t="shared" si="94"/>
        <v>28.247000000000021</v>
      </c>
    </row>
    <row r="515" spans="1:17" x14ac:dyDescent="0.35">
      <c r="A515" s="63">
        <v>0.41879629629629633</v>
      </c>
      <c r="B515" s="81">
        <f t="shared" si="86"/>
        <v>2733.0000000000018</v>
      </c>
      <c r="C515" s="54">
        <f t="shared" si="85"/>
        <v>45.550000000000033</v>
      </c>
      <c r="D515" s="54">
        <f t="shared" si="89"/>
        <v>8.3333333333399651E-2</v>
      </c>
      <c r="E515">
        <v>33</v>
      </c>
      <c r="F515" s="31">
        <f>SUM($E$13:E515)</f>
        <v>14156.5</v>
      </c>
      <c r="G515" s="52">
        <f t="shared" si="90"/>
        <v>14.156499999999999</v>
      </c>
      <c r="H515" s="54">
        <f t="shared" si="95"/>
        <v>1.4625833333333333</v>
      </c>
      <c r="I515" s="87">
        <f t="shared" si="87"/>
        <v>-1.3199999999989497E-5</v>
      </c>
      <c r="J515" s="54">
        <f t="shared" si="91"/>
        <v>0.79199999999936976</v>
      </c>
      <c r="K515" s="54">
        <f t="shared" si="88"/>
        <v>0.67058333333396358</v>
      </c>
      <c r="L515" s="58"/>
      <c r="M515" s="59"/>
      <c r="N515" s="56">
        <f t="shared" si="92"/>
        <v>66.620670833333378</v>
      </c>
      <c r="O515" s="56">
        <f t="shared" si="93"/>
        <v>5.5881944444541434E-2</v>
      </c>
      <c r="P515" s="56">
        <f>SUM($O$13:O515)</f>
        <v>38.307670833333361</v>
      </c>
      <c r="Q515" s="56">
        <f t="shared" si="94"/>
        <v>28.313000000000017</v>
      </c>
    </row>
    <row r="516" spans="1:17" x14ac:dyDescent="0.35">
      <c r="A516" s="63">
        <v>0.41886574074074073</v>
      </c>
      <c r="B516" s="81">
        <f t="shared" si="86"/>
        <v>2738.9999999999964</v>
      </c>
      <c r="C516" s="54">
        <f t="shared" si="85"/>
        <v>45.649999999999942</v>
      </c>
      <c r="D516" s="54">
        <f t="shared" si="89"/>
        <v>9.9999999999909051E-2</v>
      </c>
      <c r="E516">
        <v>31</v>
      </c>
      <c r="F516" s="31">
        <f>SUM($E$13:E516)</f>
        <v>14187.5</v>
      </c>
      <c r="G516" s="52">
        <f t="shared" si="90"/>
        <v>14.1875</v>
      </c>
      <c r="H516" s="54">
        <f t="shared" si="95"/>
        <v>1.4625833333333333</v>
      </c>
      <c r="I516" s="87">
        <f t="shared" si="87"/>
        <v>-1.0333333333342732E-5</v>
      </c>
      <c r="J516" s="54">
        <f t="shared" si="91"/>
        <v>0.62000000000056388</v>
      </c>
      <c r="K516" s="54">
        <f t="shared" si="88"/>
        <v>0.84258333333276947</v>
      </c>
      <c r="L516" s="58"/>
      <c r="M516" s="59"/>
      <c r="N516" s="56">
        <f t="shared" si="92"/>
        <v>66.766929166666586</v>
      </c>
      <c r="O516" s="56">
        <f t="shared" si="93"/>
        <v>8.4258333333200319E-2</v>
      </c>
      <c r="P516" s="56">
        <f>SUM($O$13:O516)</f>
        <v>38.391929166666564</v>
      </c>
      <c r="Q516" s="56">
        <f t="shared" si="94"/>
        <v>28.375000000000021</v>
      </c>
    </row>
    <row r="517" spans="1:17" x14ac:dyDescent="0.35">
      <c r="A517" s="63">
        <v>0.41892361111111115</v>
      </c>
      <c r="B517" s="81">
        <f t="shared" si="86"/>
        <v>2744.0000000000005</v>
      </c>
      <c r="C517" s="54">
        <f t="shared" si="85"/>
        <v>45.733333333333341</v>
      </c>
      <c r="D517" s="54">
        <f t="shared" si="89"/>
        <v>8.3333333333399651E-2</v>
      </c>
      <c r="E517">
        <v>33</v>
      </c>
      <c r="F517" s="31">
        <f>SUM($E$13:E517)</f>
        <v>14220.5</v>
      </c>
      <c r="G517" s="52">
        <f t="shared" si="90"/>
        <v>14.220499999999999</v>
      </c>
      <c r="H517" s="54">
        <f t="shared" si="95"/>
        <v>1.4625833333333333</v>
      </c>
      <c r="I517" s="87">
        <f t="shared" si="87"/>
        <v>-1.3199999999989497E-5</v>
      </c>
      <c r="J517" s="54">
        <f t="shared" si="91"/>
        <v>0.79199999999936976</v>
      </c>
      <c r="K517" s="54">
        <f t="shared" si="88"/>
        <v>0.67058333333396358</v>
      </c>
      <c r="L517" s="58"/>
      <c r="M517" s="59"/>
      <c r="N517" s="56">
        <f t="shared" si="92"/>
        <v>66.888811111111124</v>
      </c>
      <c r="O517" s="56">
        <f t="shared" si="93"/>
        <v>5.5881944444541434E-2</v>
      </c>
      <c r="P517" s="56">
        <f>SUM($O$13:O517)</f>
        <v>38.447811111111108</v>
      </c>
      <c r="Q517" s="56">
        <f t="shared" si="94"/>
        <v>28.441000000000017</v>
      </c>
    </row>
    <row r="518" spans="1:17" x14ac:dyDescent="0.35">
      <c r="A518" s="63">
        <v>0.41898148148148145</v>
      </c>
      <c r="B518" s="81">
        <f t="shared" si="86"/>
        <v>2748.9999999999982</v>
      </c>
      <c r="C518" s="54">
        <f t="shared" si="85"/>
        <v>45.816666666666634</v>
      </c>
      <c r="D518" s="54">
        <f t="shared" si="89"/>
        <v>8.3333333333293069E-2</v>
      </c>
      <c r="E518">
        <v>30</v>
      </c>
      <c r="F518" s="31">
        <f>SUM($E$13:E518)</f>
        <v>14250.5</v>
      </c>
      <c r="G518" s="52">
        <f t="shared" si="90"/>
        <v>14.250500000000001</v>
      </c>
      <c r="H518" s="54">
        <f t="shared" si="95"/>
        <v>1.4625833333333333</v>
      </c>
      <c r="I518" s="87">
        <f t="shared" si="87"/>
        <v>-1.2000000000005799E-5</v>
      </c>
      <c r="J518" s="54">
        <f t="shared" si="91"/>
        <v>0.72000000000034792</v>
      </c>
      <c r="K518" s="54">
        <f t="shared" si="88"/>
        <v>0.74258333333298543</v>
      </c>
      <c r="L518" s="58"/>
      <c r="M518" s="59"/>
      <c r="N518" s="56">
        <f t="shared" si="92"/>
        <v>67.010693055555507</v>
      </c>
      <c r="O518" s="56">
        <f t="shared" si="93"/>
        <v>6.188194444438555E-2</v>
      </c>
      <c r="P518" s="56">
        <f>SUM($O$13:O518)</f>
        <v>38.509693055555495</v>
      </c>
      <c r="Q518" s="56">
        <f t="shared" si="94"/>
        <v>28.501000000000012</v>
      </c>
    </row>
    <row r="519" spans="1:17" x14ac:dyDescent="0.35">
      <c r="A519" s="63">
        <v>0.41906249999999995</v>
      </c>
      <c r="B519" s="81">
        <f t="shared" si="86"/>
        <v>2755.9999999999959</v>
      </c>
      <c r="C519" s="54">
        <f t="shared" si="85"/>
        <v>45.933333333333266</v>
      </c>
      <c r="D519" s="54">
        <f t="shared" si="89"/>
        <v>0.11666666666663161</v>
      </c>
      <c r="E519">
        <v>40.5</v>
      </c>
      <c r="F519" s="31">
        <f>SUM($E$13:E519)</f>
        <v>14291</v>
      </c>
      <c r="G519" s="52">
        <f t="shared" si="90"/>
        <v>14.291</v>
      </c>
      <c r="H519" s="54">
        <f t="shared" si="95"/>
        <v>1.4625833333333333</v>
      </c>
      <c r="I519" s="87">
        <f t="shared" si="87"/>
        <v>-1.1571428571432049E-5</v>
      </c>
      <c r="J519" s="54">
        <f t="shared" si="91"/>
        <v>0.69428571428592289</v>
      </c>
      <c r="K519" s="54">
        <f t="shared" si="88"/>
        <v>0.76829761904741045</v>
      </c>
      <c r="L519" s="67">
        <f>AVERAGE(K495:K519)</f>
        <v>0.71521190476191077</v>
      </c>
      <c r="M519" s="68" t="e">
        <f>AVERAGE(#REF!)</f>
        <v>#REF!</v>
      </c>
      <c r="N519" s="56">
        <f t="shared" si="92"/>
        <v>67.181327777777682</v>
      </c>
      <c r="O519" s="56">
        <f t="shared" si="93"/>
        <v>8.9634722222170948E-2</v>
      </c>
      <c r="P519" s="56">
        <f>SUM($O$13:O519)</f>
        <v>38.599327777777667</v>
      </c>
      <c r="Q519" s="56">
        <f t="shared" si="94"/>
        <v>28.582000000000015</v>
      </c>
    </row>
    <row r="520" spans="1:17" x14ac:dyDescent="0.35">
      <c r="A520" s="63">
        <v>0.41912037037037037</v>
      </c>
      <c r="B520" s="81">
        <f t="shared" si="86"/>
        <v>2761</v>
      </c>
      <c r="C520" s="54">
        <f t="shared" si="85"/>
        <v>46.016666666666666</v>
      </c>
      <c r="D520" s="54">
        <f t="shared" si="89"/>
        <v>8.3333333333399651E-2</v>
      </c>
      <c r="E520">
        <v>26</v>
      </c>
      <c r="F520" s="31">
        <f>SUM($E$13:E520)</f>
        <v>14317</v>
      </c>
      <c r="G520" s="52">
        <f t="shared" si="90"/>
        <v>14.317</v>
      </c>
      <c r="H520" s="54">
        <f t="shared" si="95"/>
        <v>1.4625833333333333</v>
      </c>
      <c r="I520" s="87">
        <f t="shared" si="87"/>
        <v>-1.0399999999991723E-5</v>
      </c>
      <c r="J520" s="54">
        <f t="shared" si="91"/>
        <v>0.6239999999995034</v>
      </c>
      <c r="K520" s="54">
        <f t="shared" si="88"/>
        <v>0.83858333333382995</v>
      </c>
      <c r="L520" s="58"/>
      <c r="M520" s="59"/>
      <c r="N520" s="56">
        <f t="shared" si="92"/>
        <v>67.303209722222221</v>
      </c>
      <c r="O520" s="56">
        <f t="shared" si="93"/>
        <v>6.9881944444541447E-2</v>
      </c>
      <c r="P520" s="56">
        <f>SUM($O$13:O520)</f>
        <v>38.669209722222206</v>
      </c>
      <c r="Q520" s="56">
        <f t="shared" si="94"/>
        <v>28.634000000000015</v>
      </c>
    </row>
    <row r="521" spans="1:17" x14ac:dyDescent="0.35">
      <c r="A521" s="63">
        <v>0.41917824074074073</v>
      </c>
      <c r="B521" s="81">
        <f t="shared" si="86"/>
        <v>2765.9999999999977</v>
      </c>
      <c r="C521" s="54">
        <f t="shared" si="85"/>
        <v>46.099999999999959</v>
      </c>
      <c r="D521" s="54">
        <f t="shared" si="89"/>
        <v>8.3333333333293069E-2</v>
      </c>
      <c r="E521">
        <v>41</v>
      </c>
      <c r="F521" s="31">
        <f>SUM($E$13:E521)</f>
        <v>14358</v>
      </c>
      <c r="G521" s="52">
        <f t="shared" si="90"/>
        <v>14.358000000000001</v>
      </c>
      <c r="H521" s="54">
        <f t="shared" si="95"/>
        <v>1.4625833333333333</v>
      </c>
      <c r="I521" s="87">
        <f t="shared" si="87"/>
        <v>-1.6400000000007924E-5</v>
      </c>
      <c r="J521" s="54">
        <f t="shared" si="91"/>
        <v>0.98400000000047538</v>
      </c>
      <c r="K521" s="54">
        <f t="shared" si="88"/>
        <v>0.47858333333285796</v>
      </c>
      <c r="L521" s="58"/>
      <c r="M521" s="59"/>
      <c r="N521" s="56">
        <f t="shared" si="92"/>
        <v>67.425091666666603</v>
      </c>
      <c r="O521" s="56">
        <f t="shared" si="93"/>
        <v>3.9881944444385559E-2</v>
      </c>
      <c r="P521" s="56">
        <f>SUM($O$13:O521)</f>
        <v>38.709091666666595</v>
      </c>
      <c r="Q521" s="56">
        <f t="shared" si="94"/>
        <v>28.716000000000008</v>
      </c>
    </row>
    <row r="522" spans="1:17" x14ac:dyDescent="0.35">
      <c r="A522" s="63">
        <v>0.41924768518518518</v>
      </c>
      <c r="B522" s="81">
        <f t="shared" si="86"/>
        <v>2771.9999999999986</v>
      </c>
      <c r="C522" s="54">
        <f t="shared" si="85"/>
        <v>46.199999999999974</v>
      </c>
      <c r="D522" s="54">
        <f t="shared" si="89"/>
        <v>0.10000000000001563</v>
      </c>
      <c r="E522">
        <v>33.5</v>
      </c>
      <c r="F522" s="31">
        <f>SUM($E$13:E522)</f>
        <v>14391.5</v>
      </c>
      <c r="G522" s="52">
        <f t="shared" si="90"/>
        <v>14.391500000000001</v>
      </c>
      <c r="H522" s="54">
        <f t="shared" si="95"/>
        <v>1.4625833333333333</v>
      </c>
      <c r="I522" s="87">
        <f t="shared" si="87"/>
        <v>-1.1166666666664921E-5</v>
      </c>
      <c r="J522" s="54">
        <f t="shared" si="91"/>
        <v>0.66999999999989523</v>
      </c>
      <c r="K522" s="54">
        <f t="shared" si="88"/>
        <v>0.79258333333343811</v>
      </c>
      <c r="L522" s="58"/>
      <c r="M522" s="59"/>
      <c r="N522" s="56">
        <f t="shared" si="92"/>
        <v>67.571349999999967</v>
      </c>
      <c r="O522" s="56">
        <f t="shared" si="93"/>
        <v>7.9258333333356204E-2</v>
      </c>
      <c r="P522" s="56">
        <f>SUM($O$13:O522)</f>
        <v>38.788349999999951</v>
      </c>
      <c r="Q522" s="56">
        <f t="shared" si="94"/>
        <v>28.783000000000015</v>
      </c>
    </row>
    <row r="523" spans="1:17" x14ac:dyDescent="0.35">
      <c r="A523" s="63">
        <v>0.41931712962962964</v>
      </c>
      <c r="B523" s="81">
        <f t="shared" si="86"/>
        <v>2777.9999999999995</v>
      </c>
      <c r="C523" s="54">
        <f t="shared" si="85"/>
        <v>46.29999999999999</v>
      </c>
      <c r="D523" s="54">
        <f t="shared" si="89"/>
        <v>0.10000000000001563</v>
      </c>
      <c r="E523">
        <v>31.5</v>
      </c>
      <c r="F523" s="31">
        <f>SUM($E$13:E523)</f>
        <v>14423</v>
      </c>
      <c r="G523" s="52">
        <f t="shared" si="90"/>
        <v>14.423</v>
      </c>
      <c r="H523" s="54">
        <f t="shared" si="95"/>
        <v>1.4625833333333333</v>
      </c>
      <c r="I523" s="87">
        <f t="shared" si="87"/>
        <v>-1.049999999999836E-5</v>
      </c>
      <c r="J523" s="54">
        <f t="shared" si="91"/>
        <v>0.62999999999990153</v>
      </c>
      <c r="K523" s="54">
        <f t="shared" si="88"/>
        <v>0.83258333333343182</v>
      </c>
      <c r="L523" s="58"/>
      <c r="M523" s="59"/>
      <c r="N523" s="56">
        <f t="shared" si="92"/>
        <v>67.717608333333317</v>
      </c>
      <c r="O523" s="56">
        <f t="shared" si="93"/>
        <v>8.3258333333356194E-2</v>
      </c>
      <c r="P523" s="56">
        <f>SUM($O$13:O523)</f>
        <v>38.871608333333306</v>
      </c>
      <c r="Q523" s="56">
        <f t="shared" si="94"/>
        <v>28.846000000000011</v>
      </c>
    </row>
    <row r="524" spans="1:17" x14ac:dyDescent="0.35">
      <c r="A524" s="63">
        <v>0.419375</v>
      </c>
      <c r="B524" s="81">
        <f t="shared" si="86"/>
        <v>2782.9999999999968</v>
      </c>
      <c r="C524" s="54">
        <f t="shared" si="85"/>
        <v>46.383333333333283</v>
      </c>
      <c r="D524" s="54">
        <f t="shared" si="89"/>
        <v>8.3333333333293069E-2</v>
      </c>
      <c r="E524">
        <v>33</v>
      </c>
      <c r="F524" s="31">
        <f>SUM($E$13:E524)</f>
        <v>14456</v>
      </c>
      <c r="G524" s="52">
        <f t="shared" si="90"/>
        <v>14.456</v>
      </c>
      <c r="H524" s="54">
        <f t="shared" si="95"/>
        <v>1.4625833333333333</v>
      </c>
      <c r="I524" s="87">
        <f t="shared" si="87"/>
        <v>-1.3200000000006375E-5</v>
      </c>
      <c r="J524" s="54">
        <f t="shared" si="91"/>
        <v>0.79200000000038262</v>
      </c>
      <c r="K524" s="54">
        <f t="shared" si="88"/>
        <v>0.67058333333295073</v>
      </c>
      <c r="L524" s="58"/>
      <c r="M524" s="59"/>
      <c r="N524" s="56">
        <f t="shared" si="92"/>
        <v>67.839490277777699</v>
      </c>
      <c r="O524" s="56">
        <f t="shared" si="93"/>
        <v>5.5881944444385559E-2</v>
      </c>
      <c r="P524" s="56">
        <f>SUM($O$13:O524)</f>
        <v>38.927490277777693</v>
      </c>
      <c r="Q524" s="56">
        <f t="shared" si="94"/>
        <v>28.912000000000006</v>
      </c>
    </row>
    <row r="525" spans="1:17" x14ac:dyDescent="0.35">
      <c r="A525" s="63">
        <v>0.41943287037037041</v>
      </c>
      <c r="B525" s="81">
        <f t="shared" si="86"/>
        <v>2788.0000000000009</v>
      </c>
      <c r="C525" s="54">
        <f t="shared" ref="C525:C526" si="96">(A525*24-$A$13*24)*60</f>
        <v>46.466666666666683</v>
      </c>
      <c r="D525" s="54">
        <f t="shared" si="89"/>
        <v>8.3333333333399651E-2</v>
      </c>
      <c r="E525">
        <v>33.5</v>
      </c>
      <c r="F525" s="31">
        <f>SUM($E$13:E525)</f>
        <v>14489.5</v>
      </c>
      <c r="G525" s="52">
        <f t="shared" si="90"/>
        <v>14.4895</v>
      </c>
      <c r="H525" s="54">
        <f t="shared" si="95"/>
        <v>1.4625833333333333</v>
      </c>
      <c r="I525" s="87">
        <f t="shared" si="87"/>
        <v>-1.3399999999989336E-5</v>
      </c>
      <c r="J525" s="54">
        <f t="shared" si="91"/>
        <v>0.80399999999936012</v>
      </c>
      <c r="K525" s="54">
        <f t="shared" si="88"/>
        <v>0.65858333333397323</v>
      </c>
      <c r="L525" s="58"/>
      <c r="M525" s="59"/>
      <c r="N525" s="56">
        <f t="shared" si="92"/>
        <v>67.961372222222252</v>
      </c>
      <c r="O525" s="56">
        <f t="shared" si="93"/>
        <v>5.4881944444541447E-2</v>
      </c>
      <c r="P525" s="56">
        <f>SUM($O$13:O525)</f>
        <v>38.982372222222232</v>
      </c>
      <c r="Q525" s="56">
        <f t="shared" si="94"/>
        <v>28.979000000000021</v>
      </c>
    </row>
    <row r="526" spans="1:17" x14ac:dyDescent="0.35">
      <c r="A526" s="63">
        <v>0.41949074074074072</v>
      </c>
      <c r="B526" s="81">
        <f t="shared" ref="B526:B589" si="97">C526*60</f>
        <v>2792.9999999999986</v>
      </c>
      <c r="C526" s="54">
        <f t="shared" si="96"/>
        <v>46.549999999999976</v>
      </c>
      <c r="D526" s="54">
        <f t="shared" ref="D526:D589" si="98">(A526*24-A525*24)*60</f>
        <v>8.3333333333293069E-2</v>
      </c>
      <c r="E526">
        <v>32.5</v>
      </c>
      <c r="F526" s="31">
        <f>SUM($E$13:E526)</f>
        <v>14522</v>
      </c>
      <c r="G526" s="52">
        <f t="shared" ref="G526:G589" si="99">F526/1000</f>
        <v>14.522</v>
      </c>
      <c r="H526" s="54">
        <f t="shared" si="95"/>
        <v>1.4625833333333333</v>
      </c>
      <c r="I526" s="87">
        <f t="shared" ref="I526:I589" si="100">-J526/1000/60</f>
        <v>-1.3000000000006281E-5</v>
      </c>
      <c r="J526" s="54">
        <f t="shared" ref="J526:J589" si="101">2*E526/(1000*D526*1)</f>
        <v>0.78000000000037684</v>
      </c>
      <c r="K526" s="54">
        <f t="shared" ref="K526:K589" si="102">H526-J526</f>
        <v>0.68258333333295651</v>
      </c>
      <c r="L526" s="58"/>
      <c r="M526" s="59"/>
      <c r="N526" s="56">
        <f t="shared" ref="N526:N589" si="103">C526*H526</f>
        <v>68.083254166666634</v>
      </c>
      <c r="O526" s="56">
        <f t="shared" ref="O526:O589" si="104">K526*(D526)</f>
        <v>5.688194444438556E-2</v>
      </c>
      <c r="P526" s="56">
        <f>SUM($O$13:O526)</f>
        <v>39.039254166666616</v>
      </c>
      <c r="Q526" s="56">
        <f t="shared" ref="Q526:Q589" si="105">N526-P526</f>
        <v>29.044000000000018</v>
      </c>
    </row>
    <row r="527" spans="1:17" x14ac:dyDescent="0.35">
      <c r="A527" s="63">
        <v>0.41954861111111108</v>
      </c>
      <c r="B527" s="81">
        <f t="shared" si="97"/>
        <v>2797.9999999999964</v>
      </c>
      <c r="C527" s="54">
        <f t="shared" ref="C527:C590" si="106">(A527*24-$A$13*24)*60</f>
        <v>46.633333333333269</v>
      </c>
      <c r="D527" s="54">
        <f t="shared" si="98"/>
        <v>8.3333333333293069E-2</v>
      </c>
      <c r="E527">
        <v>33.5</v>
      </c>
      <c r="F527" s="31">
        <f>SUM($E$13:E527)</f>
        <v>14555.5</v>
      </c>
      <c r="G527" s="52">
        <f t="shared" si="99"/>
        <v>14.5555</v>
      </c>
      <c r="H527" s="54">
        <f t="shared" si="95"/>
        <v>1.4625833333333333</v>
      </c>
      <c r="I527" s="87">
        <f t="shared" si="100"/>
        <v>-1.3400000000006475E-5</v>
      </c>
      <c r="J527" s="54">
        <f t="shared" si="101"/>
        <v>0.80400000000038851</v>
      </c>
      <c r="K527" s="54">
        <f t="shared" si="102"/>
        <v>0.65858333333294483</v>
      </c>
      <c r="L527" s="58"/>
      <c r="M527" s="59"/>
      <c r="N527" s="56">
        <f t="shared" si="103"/>
        <v>68.205136111111017</v>
      </c>
      <c r="O527" s="56">
        <f t="shared" si="104"/>
        <v>5.4881944444385551E-2</v>
      </c>
      <c r="P527" s="56">
        <f>SUM($O$13:O527)</f>
        <v>39.094136111110998</v>
      </c>
      <c r="Q527" s="56">
        <f t="shared" si="105"/>
        <v>29.111000000000018</v>
      </c>
    </row>
    <row r="528" spans="1:17" x14ac:dyDescent="0.35">
      <c r="A528" s="63">
        <v>0.41961805555555554</v>
      </c>
      <c r="B528" s="81">
        <f t="shared" si="97"/>
        <v>2803.9999999999973</v>
      </c>
      <c r="C528" s="54">
        <f t="shared" si="106"/>
        <v>46.733333333333285</v>
      </c>
      <c r="D528" s="54">
        <f t="shared" si="98"/>
        <v>0.10000000000001563</v>
      </c>
      <c r="E528">
        <v>32.5</v>
      </c>
      <c r="F528" s="31">
        <f>SUM($E$13:E528)</f>
        <v>14588</v>
      </c>
      <c r="G528" s="52">
        <f t="shared" si="99"/>
        <v>14.587999999999999</v>
      </c>
      <c r="H528" s="54">
        <f t="shared" si="95"/>
        <v>1.4625833333333333</v>
      </c>
      <c r="I528" s="87">
        <f t="shared" si="100"/>
        <v>-1.0833333333331641E-5</v>
      </c>
      <c r="J528" s="54">
        <f t="shared" si="101"/>
        <v>0.64999999999989844</v>
      </c>
      <c r="K528" s="54">
        <f t="shared" si="102"/>
        <v>0.81258333333343491</v>
      </c>
      <c r="L528" s="58"/>
      <c r="M528" s="59"/>
      <c r="N528" s="56">
        <f t="shared" si="103"/>
        <v>68.351394444444367</v>
      </c>
      <c r="O528" s="56">
        <f t="shared" si="104"/>
        <v>8.1258333333356192E-2</v>
      </c>
      <c r="P528" s="56">
        <f>SUM($O$13:O528)</f>
        <v>39.175394444444358</v>
      </c>
      <c r="Q528" s="56">
        <f t="shared" si="105"/>
        <v>29.176000000000009</v>
      </c>
    </row>
    <row r="529" spans="1:17" x14ac:dyDescent="0.35">
      <c r="A529" s="63">
        <v>0.41967592592592595</v>
      </c>
      <c r="B529" s="81">
        <f t="shared" si="97"/>
        <v>2809.0000000000009</v>
      </c>
      <c r="C529" s="54">
        <f t="shared" si="106"/>
        <v>46.816666666666684</v>
      </c>
      <c r="D529" s="54">
        <f t="shared" si="98"/>
        <v>8.3333333333399651E-2</v>
      </c>
      <c r="E529">
        <v>33</v>
      </c>
      <c r="F529" s="31">
        <f>SUM($E$13:E529)</f>
        <v>14621</v>
      </c>
      <c r="G529" s="52">
        <f t="shared" si="99"/>
        <v>14.621</v>
      </c>
      <c r="H529" s="54">
        <f t="shared" si="95"/>
        <v>1.4625833333333333</v>
      </c>
      <c r="I529" s="87">
        <f t="shared" si="100"/>
        <v>-1.3199999999989497E-5</v>
      </c>
      <c r="J529" s="54">
        <f t="shared" si="101"/>
        <v>0.79199999999936976</v>
      </c>
      <c r="K529" s="54">
        <f t="shared" si="102"/>
        <v>0.67058333333396358</v>
      </c>
      <c r="L529" s="58"/>
      <c r="M529" s="59"/>
      <c r="N529" s="56">
        <f t="shared" si="103"/>
        <v>68.47327638888892</v>
      </c>
      <c r="O529" s="56">
        <f t="shared" si="104"/>
        <v>5.5881944444541434E-2</v>
      </c>
      <c r="P529" s="56">
        <f>SUM($O$13:O529)</f>
        <v>39.231276388888901</v>
      </c>
      <c r="Q529" s="56">
        <f t="shared" si="105"/>
        <v>29.242000000000019</v>
      </c>
    </row>
    <row r="530" spans="1:17" x14ac:dyDescent="0.35">
      <c r="A530" s="63">
        <v>0.41973379629629631</v>
      </c>
      <c r="B530" s="81">
        <f t="shared" si="97"/>
        <v>2813.9999999999986</v>
      </c>
      <c r="C530" s="54">
        <f t="shared" si="106"/>
        <v>46.899999999999977</v>
      </c>
      <c r="D530" s="54">
        <f t="shared" si="98"/>
        <v>8.3333333333293069E-2</v>
      </c>
      <c r="E530">
        <v>32.5</v>
      </c>
      <c r="F530" s="31">
        <f>SUM($E$13:E530)</f>
        <v>14653.5</v>
      </c>
      <c r="G530" s="52">
        <f t="shared" si="99"/>
        <v>14.653499999999999</v>
      </c>
      <c r="H530" s="54">
        <f t="shared" si="95"/>
        <v>1.4625833333333333</v>
      </c>
      <c r="I530" s="87">
        <f t="shared" si="100"/>
        <v>-1.3000000000006281E-5</v>
      </c>
      <c r="J530" s="54">
        <f t="shared" si="101"/>
        <v>0.78000000000037684</v>
      </c>
      <c r="K530" s="54">
        <f t="shared" si="102"/>
        <v>0.68258333333295651</v>
      </c>
      <c r="L530" s="58"/>
      <c r="M530" s="59"/>
      <c r="N530" s="56">
        <f t="shared" si="103"/>
        <v>68.595158333333302</v>
      </c>
      <c r="O530" s="56">
        <f t="shared" si="104"/>
        <v>5.688194444438556E-2</v>
      </c>
      <c r="P530" s="56">
        <f>SUM($O$13:O530)</f>
        <v>39.288158333333286</v>
      </c>
      <c r="Q530" s="56">
        <f t="shared" si="105"/>
        <v>29.307000000000016</v>
      </c>
    </row>
    <row r="531" spans="1:17" x14ac:dyDescent="0.35">
      <c r="A531" s="63">
        <v>0.41980324074074077</v>
      </c>
      <c r="B531" s="81">
        <f t="shared" si="97"/>
        <v>2819.9999999999995</v>
      </c>
      <c r="C531" s="54">
        <f t="shared" si="106"/>
        <v>46.999999999999993</v>
      </c>
      <c r="D531" s="54">
        <f t="shared" si="98"/>
        <v>0.10000000000001563</v>
      </c>
      <c r="E531">
        <v>36</v>
      </c>
      <c r="F531" s="31">
        <f>SUM($E$13:E531)</f>
        <v>14689.5</v>
      </c>
      <c r="G531" s="52">
        <f t="shared" si="99"/>
        <v>14.689500000000001</v>
      </c>
      <c r="H531" s="54">
        <f t="shared" si="95"/>
        <v>1.4625833333333333</v>
      </c>
      <c r="I531" s="87">
        <f t="shared" si="100"/>
        <v>-1.1999999999998123E-5</v>
      </c>
      <c r="J531" s="54">
        <f t="shared" si="101"/>
        <v>0.7199999999998874</v>
      </c>
      <c r="K531" s="54">
        <f t="shared" si="102"/>
        <v>0.74258333333344595</v>
      </c>
      <c r="L531" s="58"/>
      <c r="M531" s="59"/>
      <c r="N531" s="56">
        <f t="shared" si="103"/>
        <v>68.741416666666652</v>
      </c>
      <c r="O531" s="56">
        <f t="shared" si="104"/>
        <v>7.42583333333562E-2</v>
      </c>
      <c r="P531" s="56">
        <f>SUM($O$13:O531)</f>
        <v>39.36241666666664</v>
      </c>
      <c r="Q531" s="56">
        <f t="shared" si="105"/>
        <v>29.379000000000012</v>
      </c>
    </row>
    <row r="532" spans="1:17" x14ac:dyDescent="0.35">
      <c r="A532" s="63">
        <v>0.41986111111111107</v>
      </c>
      <c r="B532" s="81">
        <f t="shared" si="97"/>
        <v>2824.9999999999973</v>
      </c>
      <c r="C532" s="54">
        <f t="shared" si="106"/>
        <v>47.083333333333286</v>
      </c>
      <c r="D532" s="54">
        <f t="shared" si="98"/>
        <v>8.3333333333293069E-2</v>
      </c>
      <c r="E532">
        <v>22.5</v>
      </c>
      <c r="F532" s="31">
        <f>SUM($E$13:E532)</f>
        <v>14712</v>
      </c>
      <c r="G532" s="52">
        <f t="shared" si="99"/>
        <v>14.712</v>
      </c>
      <c r="H532" s="54">
        <f t="shared" si="95"/>
        <v>1.4625833333333333</v>
      </c>
      <c r="I532" s="87">
        <f t="shared" si="100"/>
        <v>-9.0000000000043489E-6</v>
      </c>
      <c r="J532" s="54">
        <f t="shared" si="101"/>
        <v>0.54000000000026094</v>
      </c>
      <c r="K532" s="54">
        <f t="shared" si="102"/>
        <v>0.92258333333307241</v>
      </c>
      <c r="L532" s="58"/>
      <c r="M532" s="59"/>
      <c r="N532" s="56">
        <f t="shared" si="103"/>
        <v>68.863298611111048</v>
      </c>
      <c r="O532" s="56">
        <f t="shared" si="104"/>
        <v>7.688194444438555E-2</v>
      </c>
      <c r="P532" s="56">
        <f>SUM($O$13:O532)</f>
        <v>39.439298611111028</v>
      </c>
      <c r="Q532" s="56">
        <f t="shared" si="105"/>
        <v>29.424000000000021</v>
      </c>
    </row>
    <row r="533" spans="1:17" x14ac:dyDescent="0.35">
      <c r="A533" s="63">
        <v>0.41991898148148149</v>
      </c>
      <c r="B533" s="81">
        <f t="shared" si="97"/>
        <v>2830.0000000000009</v>
      </c>
      <c r="C533" s="54">
        <f t="shared" si="106"/>
        <v>47.166666666666686</v>
      </c>
      <c r="D533" s="54">
        <f t="shared" si="98"/>
        <v>8.3333333333399651E-2</v>
      </c>
      <c r="E533">
        <v>34</v>
      </c>
      <c r="F533" s="31">
        <f>SUM($E$13:E533)</f>
        <v>14746</v>
      </c>
      <c r="G533" s="52">
        <f t="shared" si="99"/>
        <v>14.746</v>
      </c>
      <c r="H533" s="54">
        <f t="shared" si="95"/>
        <v>1.4625833333333333</v>
      </c>
      <c r="I533" s="87">
        <f t="shared" si="100"/>
        <v>-1.3599999999989175E-5</v>
      </c>
      <c r="J533" s="54">
        <f t="shared" si="101"/>
        <v>0.81599999999935058</v>
      </c>
      <c r="K533" s="54">
        <f t="shared" si="102"/>
        <v>0.64658333333398277</v>
      </c>
      <c r="L533" s="58"/>
      <c r="M533" s="59"/>
      <c r="N533" s="56">
        <f t="shared" si="103"/>
        <v>68.985180555555587</v>
      </c>
      <c r="O533" s="56">
        <f t="shared" si="104"/>
        <v>5.3881944444541446E-2</v>
      </c>
      <c r="P533" s="56">
        <f>SUM($O$13:O533)</f>
        <v>39.493180555555568</v>
      </c>
      <c r="Q533" s="56">
        <f t="shared" si="105"/>
        <v>29.492000000000019</v>
      </c>
    </row>
    <row r="534" spans="1:17" x14ac:dyDescent="0.35">
      <c r="A534" s="63">
        <v>0.41998842592592589</v>
      </c>
      <c r="B534" s="81">
        <f t="shared" si="97"/>
        <v>2835.9999999999955</v>
      </c>
      <c r="C534" s="54">
        <f t="shared" si="106"/>
        <v>47.266666666666595</v>
      </c>
      <c r="D534" s="54">
        <f t="shared" si="98"/>
        <v>9.9999999999909051E-2</v>
      </c>
      <c r="E534">
        <v>42.5</v>
      </c>
      <c r="F534" s="31">
        <f>SUM($E$13:E534)</f>
        <v>14788.5</v>
      </c>
      <c r="G534" s="52">
        <f t="shared" si="99"/>
        <v>14.788500000000001</v>
      </c>
      <c r="H534" s="54">
        <f t="shared" si="95"/>
        <v>1.4625833333333333</v>
      </c>
      <c r="I534" s="87">
        <f t="shared" si="100"/>
        <v>-1.4166666666679549E-5</v>
      </c>
      <c r="J534" s="54">
        <f t="shared" si="101"/>
        <v>0.85000000000077303</v>
      </c>
      <c r="K534" s="54">
        <f t="shared" si="102"/>
        <v>0.61258333333256032</v>
      </c>
      <c r="L534" s="58"/>
      <c r="M534" s="59"/>
      <c r="N534" s="56">
        <f t="shared" si="103"/>
        <v>69.131438888888781</v>
      </c>
      <c r="O534" s="56">
        <f t="shared" si="104"/>
        <v>6.125833333320032E-2</v>
      </c>
      <c r="P534" s="56">
        <f>SUM($O$13:O534)</f>
        <v>39.554438888888768</v>
      </c>
      <c r="Q534" s="56">
        <f t="shared" si="105"/>
        <v>29.577000000000012</v>
      </c>
    </row>
    <row r="535" spans="1:17" x14ac:dyDescent="0.35">
      <c r="A535" s="63">
        <v>0.42004629629629631</v>
      </c>
      <c r="B535" s="81">
        <f t="shared" si="97"/>
        <v>2840.9999999999995</v>
      </c>
      <c r="C535" s="54">
        <f t="shared" si="106"/>
        <v>47.349999999999994</v>
      </c>
      <c r="D535" s="54">
        <f t="shared" si="98"/>
        <v>8.3333333333399651E-2</v>
      </c>
      <c r="E535">
        <v>32.5</v>
      </c>
      <c r="F535" s="31">
        <f>SUM($E$13:E535)</f>
        <v>14821</v>
      </c>
      <c r="G535" s="52">
        <f t="shared" si="99"/>
        <v>14.821</v>
      </c>
      <c r="H535" s="54">
        <f t="shared" si="95"/>
        <v>1.4625833333333333</v>
      </c>
      <c r="I535" s="87">
        <f t="shared" si="100"/>
        <v>-1.2999999999989655E-5</v>
      </c>
      <c r="J535" s="54">
        <f t="shared" si="101"/>
        <v>0.7799999999993793</v>
      </c>
      <c r="K535" s="54">
        <f t="shared" si="102"/>
        <v>0.68258333333395405</v>
      </c>
      <c r="L535" s="58"/>
      <c r="M535" s="59"/>
      <c r="N535" s="56">
        <f t="shared" si="103"/>
        <v>69.253320833333319</v>
      </c>
      <c r="O535" s="56">
        <f t="shared" si="104"/>
        <v>5.6881944444541435E-2</v>
      </c>
      <c r="P535" s="56">
        <f>SUM($O$13:O535)</f>
        <v>39.611320833333309</v>
      </c>
      <c r="Q535" s="56">
        <f t="shared" si="105"/>
        <v>29.64200000000001</v>
      </c>
    </row>
    <row r="536" spans="1:17" x14ac:dyDescent="0.35">
      <c r="A536" s="63">
        <v>0.42011574074074076</v>
      </c>
      <c r="B536" s="81">
        <f t="shared" si="97"/>
        <v>2847.0000000000005</v>
      </c>
      <c r="C536" s="54">
        <f t="shared" si="106"/>
        <v>47.45000000000001</v>
      </c>
      <c r="D536" s="54">
        <f t="shared" si="98"/>
        <v>0.10000000000001563</v>
      </c>
      <c r="E536">
        <v>33</v>
      </c>
      <c r="F536" s="31">
        <f>SUM($E$13:E536)</f>
        <v>14854</v>
      </c>
      <c r="G536" s="52">
        <f t="shared" si="99"/>
        <v>14.853999999999999</v>
      </c>
      <c r="H536" s="54">
        <f t="shared" si="95"/>
        <v>1.4625833333333333</v>
      </c>
      <c r="I536" s="87">
        <f t="shared" si="100"/>
        <v>-1.099999999999828E-5</v>
      </c>
      <c r="J536" s="54">
        <f t="shared" si="101"/>
        <v>0.65999999999989678</v>
      </c>
      <c r="K536" s="54">
        <f t="shared" si="102"/>
        <v>0.80258333333343657</v>
      </c>
      <c r="L536" s="58"/>
      <c r="M536" s="59"/>
      <c r="N536" s="56">
        <f t="shared" si="103"/>
        <v>69.399579166666683</v>
      </c>
      <c r="O536" s="56">
        <f t="shared" si="104"/>
        <v>8.0258333333356205E-2</v>
      </c>
      <c r="P536" s="56">
        <f>SUM($O$13:O536)</f>
        <v>39.691579166666664</v>
      </c>
      <c r="Q536" s="56">
        <f t="shared" si="105"/>
        <v>29.70800000000002</v>
      </c>
    </row>
    <row r="537" spans="1:17" x14ac:dyDescent="0.35">
      <c r="A537" s="63">
        <v>0.42017361111111112</v>
      </c>
      <c r="B537" s="81">
        <f t="shared" si="97"/>
        <v>2851.9999999999982</v>
      </c>
      <c r="C537" s="54">
        <f t="shared" si="106"/>
        <v>47.533333333333303</v>
      </c>
      <c r="D537" s="54">
        <f t="shared" si="98"/>
        <v>8.3333333333293069E-2</v>
      </c>
      <c r="E537">
        <v>35</v>
      </c>
      <c r="F537" s="31">
        <f>SUM($E$13:E537)</f>
        <v>14889</v>
      </c>
      <c r="G537" s="52">
        <f t="shared" si="99"/>
        <v>14.888999999999999</v>
      </c>
      <c r="H537" s="54">
        <f t="shared" si="95"/>
        <v>1.4625833333333333</v>
      </c>
      <c r="I537" s="87">
        <f t="shared" si="100"/>
        <v>-1.4000000000006764E-5</v>
      </c>
      <c r="J537" s="54">
        <f t="shared" si="101"/>
        <v>0.84000000000040587</v>
      </c>
      <c r="K537" s="54">
        <f t="shared" si="102"/>
        <v>0.62258333333292748</v>
      </c>
      <c r="L537" s="58"/>
      <c r="M537" s="59"/>
      <c r="N537" s="56">
        <f t="shared" si="103"/>
        <v>69.521461111111066</v>
      </c>
      <c r="O537" s="56">
        <f t="shared" si="104"/>
        <v>5.1881944444385555E-2</v>
      </c>
      <c r="P537" s="56">
        <f>SUM($O$13:O537)</f>
        <v>39.743461111111046</v>
      </c>
      <c r="Q537" s="56">
        <f t="shared" si="105"/>
        <v>29.77800000000002</v>
      </c>
    </row>
    <row r="538" spans="1:17" x14ac:dyDescent="0.35">
      <c r="A538" s="63">
        <v>0.42023148148148143</v>
      </c>
      <c r="B538" s="81">
        <f t="shared" si="97"/>
        <v>2856.9999999999959</v>
      </c>
      <c r="C538" s="54">
        <f t="shared" si="106"/>
        <v>47.616666666666596</v>
      </c>
      <c r="D538" s="54">
        <f t="shared" si="98"/>
        <v>8.3333333333293069E-2</v>
      </c>
      <c r="E538">
        <v>35</v>
      </c>
      <c r="F538" s="31">
        <f>SUM($E$13:E538)</f>
        <v>14924</v>
      </c>
      <c r="G538" s="52">
        <f t="shared" si="99"/>
        <v>14.923999999999999</v>
      </c>
      <c r="H538" s="54">
        <f t="shared" si="95"/>
        <v>1.4625833333333333</v>
      </c>
      <c r="I538" s="87">
        <f t="shared" si="100"/>
        <v>-1.4000000000006764E-5</v>
      </c>
      <c r="J538" s="54">
        <f t="shared" si="101"/>
        <v>0.84000000000040587</v>
      </c>
      <c r="K538" s="54">
        <f t="shared" si="102"/>
        <v>0.62258333333292748</v>
      </c>
      <c r="L538" s="58"/>
      <c r="M538" s="59"/>
      <c r="N538" s="56">
        <f t="shared" si="103"/>
        <v>69.643343055555448</v>
      </c>
      <c r="O538" s="56">
        <f t="shared" si="104"/>
        <v>5.1881944444385555E-2</v>
      </c>
      <c r="P538" s="56">
        <f>SUM($O$13:O538)</f>
        <v>39.795343055555428</v>
      </c>
      <c r="Q538" s="56">
        <f t="shared" si="105"/>
        <v>29.84800000000002</v>
      </c>
    </row>
    <row r="539" spans="1:17" x14ac:dyDescent="0.35">
      <c r="A539" s="63">
        <v>0.42028935185185184</v>
      </c>
      <c r="B539" s="81">
        <f t="shared" si="97"/>
        <v>2861.9999999999995</v>
      </c>
      <c r="C539" s="54">
        <f t="shared" si="106"/>
        <v>47.699999999999996</v>
      </c>
      <c r="D539" s="54">
        <f t="shared" si="98"/>
        <v>8.3333333333399651E-2</v>
      </c>
      <c r="E539">
        <v>33</v>
      </c>
      <c r="F539" s="31">
        <f>SUM($E$13:E539)</f>
        <v>14957</v>
      </c>
      <c r="G539" s="52">
        <f t="shared" si="99"/>
        <v>14.957000000000001</v>
      </c>
      <c r="H539" s="54">
        <f t="shared" si="95"/>
        <v>1.4625833333333333</v>
      </c>
      <c r="I539" s="87">
        <f t="shared" si="100"/>
        <v>-1.3199999999989497E-5</v>
      </c>
      <c r="J539" s="54">
        <f t="shared" si="101"/>
        <v>0.79199999999936976</v>
      </c>
      <c r="K539" s="54">
        <f t="shared" si="102"/>
        <v>0.67058333333396358</v>
      </c>
      <c r="L539" s="58"/>
      <c r="M539" s="59"/>
      <c r="N539" s="56">
        <f t="shared" si="103"/>
        <v>69.765225000000001</v>
      </c>
      <c r="O539" s="56">
        <f t="shared" si="104"/>
        <v>5.5881944444541434E-2</v>
      </c>
      <c r="P539" s="56">
        <f>SUM($O$13:O539)</f>
        <v>39.851224999999971</v>
      </c>
      <c r="Q539" s="56">
        <f t="shared" si="105"/>
        <v>29.91400000000003</v>
      </c>
    </row>
    <row r="540" spans="1:17" x14ac:dyDescent="0.35">
      <c r="A540" s="63">
        <v>0.4203587962962963</v>
      </c>
      <c r="B540" s="81">
        <f t="shared" si="97"/>
        <v>2868.0000000000009</v>
      </c>
      <c r="C540" s="54">
        <f t="shared" si="106"/>
        <v>47.800000000000011</v>
      </c>
      <c r="D540" s="54">
        <f t="shared" si="98"/>
        <v>0.10000000000001563</v>
      </c>
      <c r="E540">
        <v>36</v>
      </c>
      <c r="F540" s="31">
        <f>SUM($E$13:E540)</f>
        <v>14993</v>
      </c>
      <c r="G540" s="52">
        <f t="shared" si="99"/>
        <v>14.993</v>
      </c>
      <c r="H540" s="54">
        <f t="shared" si="95"/>
        <v>1.4625833333333333</v>
      </c>
      <c r="I540" s="87">
        <f t="shared" si="100"/>
        <v>-1.1999999999998123E-5</v>
      </c>
      <c r="J540" s="54">
        <f t="shared" si="101"/>
        <v>0.7199999999998874</v>
      </c>
      <c r="K540" s="54">
        <f t="shared" si="102"/>
        <v>0.74258333333344595</v>
      </c>
      <c r="L540" s="58"/>
      <c r="M540" s="59"/>
      <c r="N540" s="56">
        <f t="shared" si="103"/>
        <v>69.911483333333351</v>
      </c>
      <c r="O540" s="56">
        <f t="shared" si="104"/>
        <v>7.42583333333562E-2</v>
      </c>
      <c r="P540" s="56">
        <f>SUM($O$13:O540)</f>
        <v>39.925483333333325</v>
      </c>
      <c r="Q540" s="56">
        <f t="shared" si="105"/>
        <v>29.986000000000026</v>
      </c>
    </row>
    <row r="541" spans="1:17" x14ac:dyDescent="0.35">
      <c r="A541" s="63">
        <v>0.42041666666666666</v>
      </c>
      <c r="B541" s="81">
        <f t="shared" si="97"/>
        <v>2872.9999999999982</v>
      </c>
      <c r="C541" s="54">
        <f t="shared" si="106"/>
        <v>47.883333333333304</v>
      </c>
      <c r="D541" s="54">
        <f t="shared" si="98"/>
        <v>8.3333333333293069E-2</v>
      </c>
      <c r="E541">
        <v>36.5</v>
      </c>
      <c r="F541" s="31">
        <f>SUM($E$13:E541)</f>
        <v>15029.5</v>
      </c>
      <c r="G541" s="52">
        <f t="shared" si="99"/>
        <v>15.029500000000001</v>
      </c>
      <c r="H541" s="54">
        <f t="shared" si="95"/>
        <v>1.4625833333333333</v>
      </c>
      <c r="I541" s="87">
        <f t="shared" si="100"/>
        <v>-1.4600000000007053E-5</v>
      </c>
      <c r="J541" s="54">
        <f t="shared" si="101"/>
        <v>0.87600000000042322</v>
      </c>
      <c r="K541" s="54">
        <f t="shared" si="102"/>
        <v>0.58658333333291013</v>
      </c>
      <c r="L541" s="58"/>
      <c r="M541" s="59"/>
      <c r="N541" s="56">
        <f t="shared" si="103"/>
        <v>70.033365277777733</v>
      </c>
      <c r="O541" s="56">
        <f t="shared" si="104"/>
        <v>4.888194444438556E-2</v>
      </c>
      <c r="P541" s="56">
        <f>SUM($O$13:O541)</f>
        <v>39.974365277777714</v>
      </c>
      <c r="Q541" s="56">
        <f t="shared" si="105"/>
        <v>30.059000000000019</v>
      </c>
    </row>
    <row r="542" spans="1:17" x14ac:dyDescent="0.35">
      <c r="A542" s="63">
        <v>0.42048611111111112</v>
      </c>
      <c r="B542" s="81">
        <f t="shared" si="97"/>
        <v>2878.9999999999991</v>
      </c>
      <c r="C542" s="54">
        <f t="shared" si="106"/>
        <v>47.98333333333332</v>
      </c>
      <c r="D542" s="54">
        <f t="shared" si="98"/>
        <v>0.10000000000001563</v>
      </c>
      <c r="E542">
        <v>34.5</v>
      </c>
      <c r="F542" s="31">
        <f>SUM($E$13:E542)</f>
        <v>15064</v>
      </c>
      <c r="G542" s="52">
        <f t="shared" si="99"/>
        <v>15.064</v>
      </c>
      <c r="H542" s="54">
        <f t="shared" si="95"/>
        <v>1.4625833333333333</v>
      </c>
      <c r="I542" s="87">
        <f t="shared" si="100"/>
        <v>-1.1499999999998203E-5</v>
      </c>
      <c r="J542" s="54">
        <f t="shared" si="101"/>
        <v>0.68999999999989214</v>
      </c>
      <c r="K542" s="54">
        <f t="shared" si="102"/>
        <v>0.7725833333334412</v>
      </c>
      <c r="L542" s="58"/>
      <c r="M542" s="59"/>
      <c r="N542" s="56">
        <f t="shared" si="103"/>
        <v>70.179623611111097</v>
      </c>
      <c r="O542" s="56">
        <f t="shared" si="104"/>
        <v>7.7258333333356202E-2</v>
      </c>
      <c r="P542" s="56">
        <f>SUM($O$13:O542)</f>
        <v>40.051623611111069</v>
      </c>
      <c r="Q542" s="56">
        <f t="shared" si="105"/>
        <v>30.128000000000029</v>
      </c>
    </row>
    <row r="543" spans="1:17" x14ac:dyDescent="0.35">
      <c r="A543" s="63">
        <v>0.42054398148148148</v>
      </c>
      <c r="B543" s="81">
        <f t="shared" si="97"/>
        <v>2883.9999999999968</v>
      </c>
      <c r="C543" s="54">
        <f t="shared" si="106"/>
        <v>48.066666666666613</v>
      </c>
      <c r="D543" s="54">
        <f t="shared" si="98"/>
        <v>8.3333333333293069E-2</v>
      </c>
      <c r="E543">
        <v>33</v>
      </c>
      <c r="F543" s="31">
        <f>SUM($E$13:E543)</f>
        <v>15097</v>
      </c>
      <c r="G543" s="52">
        <f t="shared" si="99"/>
        <v>15.097</v>
      </c>
      <c r="H543" s="54">
        <f t="shared" si="95"/>
        <v>1.4625833333333333</v>
      </c>
      <c r="I543" s="87">
        <f t="shared" si="100"/>
        <v>-1.3200000000006375E-5</v>
      </c>
      <c r="J543" s="54">
        <f t="shared" si="101"/>
        <v>0.79200000000038262</v>
      </c>
      <c r="K543" s="54">
        <f t="shared" si="102"/>
        <v>0.67058333333295073</v>
      </c>
      <c r="L543" s="58"/>
      <c r="M543" s="59"/>
      <c r="N543" s="56">
        <f t="shared" si="103"/>
        <v>70.30150555555548</v>
      </c>
      <c r="O543" s="56">
        <f t="shared" si="104"/>
        <v>5.5881944444385559E-2</v>
      </c>
      <c r="P543" s="56">
        <f>SUM($O$13:O543)</f>
        <v>40.107505555555456</v>
      </c>
      <c r="Q543" s="56">
        <f t="shared" si="105"/>
        <v>30.194000000000024</v>
      </c>
    </row>
    <row r="544" spans="1:17" x14ac:dyDescent="0.35">
      <c r="A544" s="63">
        <v>0.42060185185185189</v>
      </c>
      <c r="B544" s="81">
        <f t="shared" si="97"/>
        <v>2889.0000000000009</v>
      </c>
      <c r="C544" s="54">
        <f t="shared" si="106"/>
        <v>48.150000000000013</v>
      </c>
      <c r="D544" s="54">
        <f t="shared" si="98"/>
        <v>8.3333333333399651E-2</v>
      </c>
      <c r="E544">
        <v>32</v>
      </c>
      <c r="F544" s="31">
        <f>SUM($E$13:E544)</f>
        <v>15129</v>
      </c>
      <c r="G544" s="52">
        <f t="shared" si="99"/>
        <v>15.129</v>
      </c>
      <c r="H544" s="54">
        <f t="shared" si="95"/>
        <v>1.4625833333333333</v>
      </c>
      <c r="I544" s="87">
        <f t="shared" si="100"/>
        <v>-1.2799999999989815E-5</v>
      </c>
      <c r="J544" s="54">
        <f t="shared" si="101"/>
        <v>0.76799999999938884</v>
      </c>
      <c r="K544" s="54">
        <f t="shared" si="102"/>
        <v>0.69458333333394451</v>
      </c>
      <c r="L544" s="58"/>
      <c r="M544" s="59"/>
      <c r="N544" s="56">
        <f t="shared" si="103"/>
        <v>70.423387500000018</v>
      </c>
      <c r="O544" s="56">
        <f t="shared" si="104"/>
        <v>5.7881944444541436E-2</v>
      </c>
      <c r="P544" s="56">
        <f>SUM($O$13:O544)</f>
        <v>40.165387499999994</v>
      </c>
      <c r="Q544" s="56">
        <f t="shared" si="105"/>
        <v>30.258000000000024</v>
      </c>
    </row>
    <row r="545" spans="1:17" x14ac:dyDescent="0.35">
      <c r="A545" s="63">
        <v>0.42067129629629635</v>
      </c>
      <c r="B545" s="81">
        <f t="shared" si="97"/>
        <v>2895.0000000000018</v>
      </c>
      <c r="C545" s="54">
        <f t="shared" si="106"/>
        <v>48.250000000000028</v>
      </c>
      <c r="D545" s="54">
        <f t="shared" si="98"/>
        <v>0.10000000000001563</v>
      </c>
      <c r="E545">
        <v>32.5</v>
      </c>
      <c r="F545" s="31">
        <f>SUM($E$13:E545)</f>
        <v>15161.5</v>
      </c>
      <c r="G545" s="52">
        <f t="shared" si="99"/>
        <v>15.1615</v>
      </c>
      <c r="H545" s="54">
        <f t="shared" si="95"/>
        <v>1.4625833333333333</v>
      </c>
      <c r="I545" s="87">
        <f t="shared" si="100"/>
        <v>-1.0833333333331641E-5</v>
      </c>
      <c r="J545" s="54">
        <f t="shared" si="101"/>
        <v>0.64999999999989844</v>
      </c>
      <c r="K545" s="54">
        <f t="shared" si="102"/>
        <v>0.81258333333343491</v>
      </c>
      <c r="L545" s="58"/>
      <c r="M545" s="59"/>
      <c r="N545" s="56">
        <f t="shared" si="103"/>
        <v>70.569645833333382</v>
      </c>
      <c r="O545" s="56">
        <f t="shared" si="104"/>
        <v>8.1258333333356192E-2</v>
      </c>
      <c r="P545" s="56">
        <f>SUM($O$13:O545)</f>
        <v>40.246645833333353</v>
      </c>
      <c r="Q545" s="56">
        <f t="shared" si="105"/>
        <v>30.323000000000029</v>
      </c>
    </row>
    <row r="546" spans="1:17" x14ac:dyDescent="0.35">
      <c r="A546" s="63">
        <v>0.42072916666666665</v>
      </c>
      <c r="B546" s="81">
        <f t="shared" si="97"/>
        <v>2899.9999999999991</v>
      </c>
      <c r="C546" s="54">
        <f t="shared" si="106"/>
        <v>48.333333333333321</v>
      </c>
      <c r="D546" s="54">
        <f t="shared" si="98"/>
        <v>8.3333333333293069E-2</v>
      </c>
      <c r="E546">
        <v>40.5</v>
      </c>
      <c r="F546" s="31">
        <f>SUM($E$13:E546)</f>
        <v>15202</v>
      </c>
      <c r="G546" s="52">
        <f t="shared" si="99"/>
        <v>15.202</v>
      </c>
      <c r="H546" s="54">
        <f t="shared" si="95"/>
        <v>1.4625833333333333</v>
      </c>
      <c r="I546" s="87">
        <f t="shared" si="100"/>
        <v>-1.6200000000007827E-5</v>
      </c>
      <c r="J546" s="54">
        <f t="shared" si="101"/>
        <v>0.9720000000004696</v>
      </c>
      <c r="K546" s="54">
        <f t="shared" si="102"/>
        <v>0.49058333333286375</v>
      </c>
      <c r="L546" s="58"/>
      <c r="M546" s="59"/>
      <c r="N546" s="56">
        <f t="shared" si="103"/>
        <v>70.691527777777765</v>
      </c>
      <c r="O546" s="56">
        <f t="shared" si="104"/>
        <v>4.088194444438556E-2</v>
      </c>
      <c r="P546" s="56">
        <f>SUM($O$13:O546)</f>
        <v>40.28752777777774</v>
      </c>
      <c r="Q546" s="56">
        <f t="shared" si="105"/>
        <v>30.404000000000025</v>
      </c>
    </row>
    <row r="547" spans="1:17" x14ac:dyDescent="0.35">
      <c r="A547" s="63">
        <v>0.42079861111111111</v>
      </c>
      <c r="B547" s="81">
        <f t="shared" si="97"/>
        <v>2906</v>
      </c>
      <c r="C547" s="54">
        <f t="shared" si="106"/>
        <v>48.433333333333337</v>
      </c>
      <c r="D547" s="54">
        <f t="shared" si="98"/>
        <v>0.10000000000001563</v>
      </c>
      <c r="E547">
        <v>34.5</v>
      </c>
      <c r="F547" s="31">
        <f>SUM($E$13:E547)</f>
        <v>15236.5</v>
      </c>
      <c r="G547" s="52">
        <f t="shared" si="99"/>
        <v>15.236499999999999</v>
      </c>
      <c r="H547" s="54">
        <f t="shared" si="95"/>
        <v>1.4625833333333333</v>
      </c>
      <c r="I547" s="87">
        <f t="shared" si="100"/>
        <v>-1.1499999999998203E-5</v>
      </c>
      <c r="J547" s="54">
        <f t="shared" si="101"/>
        <v>0.68999999999989214</v>
      </c>
      <c r="K547" s="54">
        <f t="shared" si="102"/>
        <v>0.7725833333334412</v>
      </c>
      <c r="L547" s="58"/>
      <c r="M547" s="59"/>
      <c r="N547" s="56">
        <f t="shared" si="103"/>
        <v>70.837786111111114</v>
      </c>
      <c r="O547" s="56">
        <f t="shared" si="104"/>
        <v>7.7258333333356202E-2</v>
      </c>
      <c r="P547" s="56">
        <f>SUM($O$13:O547)</f>
        <v>40.364786111111094</v>
      </c>
      <c r="Q547" s="56">
        <f t="shared" si="105"/>
        <v>30.47300000000002</v>
      </c>
    </row>
    <row r="548" spans="1:17" x14ac:dyDescent="0.35">
      <c r="A548" s="63">
        <v>0.42085648148148147</v>
      </c>
      <c r="B548" s="81">
        <f t="shared" si="97"/>
        <v>2910.9999999999977</v>
      </c>
      <c r="C548" s="54">
        <f t="shared" si="106"/>
        <v>48.51666666666663</v>
      </c>
      <c r="D548" s="54">
        <f t="shared" si="98"/>
        <v>8.3333333333293069E-2</v>
      </c>
      <c r="E548">
        <v>32.5</v>
      </c>
      <c r="F548" s="31">
        <f>SUM($E$13:E548)</f>
        <v>15269</v>
      </c>
      <c r="G548" s="52">
        <f t="shared" si="99"/>
        <v>15.269</v>
      </c>
      <c r="H548" s="54">
        <f t="shared" si="95"/>
        <v>1.4625833333333333</v>
      </c>
      <c r="I548" s="87">
        <f t="shared" si="100"/>
        <v>-1.3000000000006281E-5</v>
      </c>
      <c r="J548" s="54">
        <f t="shared" si="101"/>
        <v>0.78000000000037684</v>
      </c>
      <c r="K548" s="54">
        <f t="shared" si="102"/>
        <v>0.68258333333295651</v>
      </c>
      <c r="L548" s="58"/>
      <c r="M548" s="59"/>
      <c r="N548" s="56">
        <f t="shared" si="103"/>
        <v>70.959668055555497</v>
      </c>
      <c r="O548" s="56">
        <f t="shared" si="104"/>
        <v>5.688194444438556E-2</v>
      </c>
      <c r="P548" s="56">
        <f>SUM($O$13:O548)</f>
        <v>40.421668055555479</v>
      </c>
      <c r="Q548" s="56">
        <f t="shared" si="105"/>
        <v>30.538000000000018</v>
      </c>
    </row>
    <row r="549" spans="1:17" x14ac:dyDescent="0.35">
      <c r="A549" s="63">
        <v>0.42092592592592593</v>
      </c>
      <c r="B549" s="81">
        <f t="shared" si="97"/>
        <v>2916.9999999999986</v>
      </c>
      <c r="C549" s="54">
        <f t="shared" si="106"/>
        <v>48.616666666666646</v>
      </c>
      <c r="D549" s="54">
        <f t="shared" si="98"/>
        <v>0.10000000000001563</v>
      </c>
      <c r="E549">
        <v>33</v>
      </c>
      <c r="F549" s="31">
        <f>SUM($E$13:E549)</f>
        <v>15302</v>
      </c>
      <c r="G549" s="52">
        <f t="shared" si="99"/>
        <v>15.302</v>
      </c>
      <c r="H549" s="54">
        <f t="shared" si="95"/>
        <v>1.4625833333333333</v>
      </c>
      <c r="I549" s="87">
        <f t="shared" si="100"/>
        <v>-1.099999999999828E-5</v>
      </c>
      <c r="J549" s="54">
        <f t="shared" si="101"/>
        <v>0.65999999999989678</v>
      </c>
      <c r="K549" s="54">
        <f t="shared" si="102"/>
        <v>0.80258333333343657</v>
      </c>
      <c r="L549" s="58"/>
      <c r="M549" s="59"/>
      <c r="N549" s="56">
        <f t="shared" si="103"/>
        <v>71.105926388888861</v>
      </c>
      <c r="O549" s="56">
        <f t="shared" si="104"/>
        <v>8.0258333333356205E-2</v>
      </c>
      <c r="P549" s="56">
        <f>SUM($O$13:O549)</f>
        <v>40.501926388888833</v>
      </c>
      <c r="Q549" s="56">
        <f t="shared" si="105"/>
        <v>30.604000000000028</v>
      </c>
    </row>
    <row r="550" spans="1:17" x14ac:dyDescent="0.35">
      <c r="A550" s="63">
        <v>0.42098379629629629</v>
      </c>
      <c r="B550" s="81">
        <f t="shared" si="97"/>
        <v>2921.9999999999964</v>
      </c>
      <c r="C550" s="54">
        <f t="shared" si="106"/>
        <v>48.699999999999939</v>
      </c>
      <c r="D550" s="54">
        <f t="shared" si="98"/>
        <v>8.3333333333293069E-2</v>
      </c>
      <c r="E550">
        <v>33.5</v>
      </c>
      <c r="F550" s="31">
        <f>SUM($E$13:E550)</f>
        <v>15335.5</v>
      </c>
      <c r="G550" s="52">
        <f t="shared" si="99"/>
        <v>15.3355</v>
      </c>
      <c r="H550" s="54">
        <f t="shared" si="95"/>
        <v>1.4625833333333333</v>
      </c>
      <c r="I550" s="87">
        <f t="shared" si="100"/>
        <v>-1.3400000000006475E-5</v>
      </c>
      <c r="J550" s="54">
        <f t="shared" si="101"/>
        <v>0.80400000000038851</v>
      </c>
      <c r="K550" s="54">
        <f t="shared" si="102"/>
        <v>0.65858333333294483</v>
      </c>
      <c r="L550" s="58"/>
      <c r="M550" s="59"/>
      <c r="N550" s="56">
        <f t="shared" si="103"/>
        <v>71.227808333333243</v>
      </c>
      <c r="O550" s="56">
        <f t="shared" si="104"/>
        <v>5.4881944444385551E-2</v>
      </c>
      <c r="P550" s="56">
        <f>SUM($O$13:O550)</f>
        <v>40.556808333333215</v>
      </c>
      <c r="Q550" s="56">
        <f t="shared" si="105"/>
        <v>30.671000000000028</v>
      </c>
    </row>
    <row r="551" spans="1:17" x14ac:dyDescent="0.35">
      <c r="A551" s="63">
        <v>0.42105324074074074</v>
      </c>
      <c r="B551" s="81">
        <f t="shared" si="97"/>
        <v>2927.9999999999973</v>
      </c>
      <c r="C551" s="54">
        <f t="shared" si="106"/>
        <v>48.799999999999955</v>
      </c>
      <c r="D551" s="54">
        <f t="shared" si="98"/>
        <v>0.10000000000001563</v>
      </c>
      <c r="E551">
        <v>32.5</v>
      </c>
      <c r="F551" s="31">
        <f>SUM($E$13:E551)</f>
        <v>15368</v>
      </c>
      <c r="G551" s="52">
        <f t="shared" si="99"/>
        <v>15.368</v>
      </c>
      <c r="H551" s="54">
        <f t="shared" si="95"/>
        <v>1.4625833333333333</v>
      </c>
      <c r="I551" s="87">
        <f t="shared" si="100"/>
        <v>-1.0833333333331641E-5</v>
      </c>
      <c r="J551" s="54">
        <f t="shared" si="101"/>
        <v>0.64999999999989844</v>
      </c>
      <c r="K551" s="54">
        <f t="shared" si="102"/>
        <v>0.81258333333343491</v>
      </c>
      <c r="L551" s="58"/>
      <c r="M551" s="59"/>
      <c r="N551" s="56">
        <f t="shared" si="103"/>
        <v>71.374066666666607</v>
      </c>
      <c r="O551" s="56">
        <f t="shared" si="104"/>
        <v>8.1258333333356192E-2</v>
      </c>
      <c r="P551" s="56">
        <f>SUM($O$13:O551)</f>
        <v>40.638066666666575</v>
      </c>
      <c r="Q551" s="56">
        <f t="shared" si="105"/>
        <v>30.736000000000033</v>
      </c>
    </row>
    <row r="552" spans="1:17" x14ac:dyDescent="0.35">
      <c r="A552" s="63">
        <v>0.42111111111111116</v>
      </c>
      <c r="B552" s="81">
        <f t="shared" si="97"/>
        <v>2933.0000000000014</v>
      </c>
      <c r="C552" s="54">
        <f t="shared" si="106"/>
        <v>48.883333333333354</v>
      </c>
      <c r="D552" s="54">
        <f t="shared" si="98"/>
        <v>8.3333333333399651E-2</v>
      </c>
      <c r="E552">
        <v>29</v>
      </c>
      <c r="F552" s="31">
        <f>SUM($E$13:E552)</f>
        <v>15397</v>
      </c>
      <c r="G552" s="52">
        <f t="shared" si="99"/>
        <v>15.397</v>
      </c>
      <c r="H552" s="54">
        <f t="shared" si="95"/>
        <v>1.4625833333333333</v>
      </c>
      <c r="I552" s="87">
        <f t="shared" si="100"/>
        <v>-1.159999999999077E-5</v>
      </c>
      <c r="J552" s="54">
        <f t="shared" si="101"/>
        <v>0.69599999999944617</v>
      </c>
      <c r="K552" s="54">
        <f t="shared" si="102"/>
        <v>0.76658333333388717</v>
      </c>
      <c r="L552" s="58"/>
      <c r="M552" s="59"/>
      <c r="N552" s="56">
        <f t="shared" si="103"/>
        <v>71.495948611111146</v>
      </c>
      <c r="O552" s="56">
        <f t="shared" si="104"/>
        <v>6.3881944444541441E-2</v>
      </c>
      <c r="P552" s="56">
        <f>SUM($O$13:O552)</f>
        <v>40.701948611111114</v>
      </c>
      <c r="Q552" s="56">
        <f t="shared" si="105"/>
        <v>30.794000000000032</v>
      </c>
    </row>
    <row r="553" spans="1:17" x14ac:dyDescent="0.35">
      <c r="A553" s="63">
        <v>0.42116898148148146</v>
      </c>
      <c r="B553" s="81">
        <f t="shared" si="97"/>
        <v>2937.9999999999986</v>
      </c>
      <c r="C553" s="54">
        <f t="shared" si="106"/>
        <v>48.966666666666647</v>
      </c>
      <c r="D553" s="54">
        <f t="shared" si="98"/>
        <v>8.3333333333293069E-2</v>
      </c>
      <c r="E553">
        <v>31.5</v>
      </c>
      <c r="F553" s="31">
        <f>SUM($E$13:E553)</f>
        <v>15428.5</v>
      </c>
      <c r="G553" s="52">
        <f t="shared" si="99"/>
        <v>15.4285</v>
      </c>
      <c r="H553" s="54">
        <f t="shared" si="95"/>
        <v>1.4625833333333333</v>
      </c>
      <c r="I553" s="87">
        <f t="shared" si="100"/>
        <v>-1.2600000000006088E-5</v>
      </c>
      <c r="J553" s="54">
        <f t="shared" si="101"/>
        <v>0.75600000000036527</v>
      </c>
      <c r="K553" s="54">
        <f t="shared" si="102"/>
        <v>0.70658333333296808</v>
      </c>
      <c r="L553" s="58"/>
      <c r="M553" s="59"/>
      <c r="N553" s="56">
        <f t="shared" si="103"/>
        <v>71.617830555555528</v>
      </c>
      <c r="O553" s="56">
        <f t="shared" si="104"/>
        <v>5.8881944444385555E-2</v>
      </c>
      <c r="P553" s="56">
        <f>SUM($O$13:O553)</f>
        <v>40.760830555555501</v>
      </c>
      <c r="Q553" s="56">
        <f t="shared" si="105"/>
        <v>30.857000000000028</v>
      </c>
    </row>
    <row r="554" spans="1:17" x14ac:dyDescent="0.35">
      <c r="A554" s="63">
        <v>0.42122685185185182</v>
      </c>
      <c r="B554" s="81">
        <f t="shared" si="97"/>
        <v>2942.9999999999964</v>
      </c>
      <c r="C554" s="54">
        <f t="shared" si="106"/>
        <v>49.04999999999994</v>
      </c>
      <c r="D554" s="54">
        <f t="shared" si="98"/>
        <v>8.3333333333293069E-2</v>
      </c>
      <c r="E554">
        <v>30.5</v>
      </c>
      <c r="F554" s="31">
        <f>SUM($E$13:E554)</f>
        <v>15459</v>
      </c>
      <c r="G554" s="52">
        <f t="shared" si="99"/>
        <v>15.459</v>
      </c>
      <c r="H554" s="54">
        <f t="shared" si="95"/>
        <v>1.4625833333333333</v>
      </c>
      <c r="I554" s="87">
        <f t="shared" si="100"/>
        <v>-1.2200000000005895E-5</v>
      </c>
      <c r="J554" s="54">
        <f t="shared" si="101"/>
        <v>0.7320000000003537</v>
      </c>
      <c r="K554" s="54">
        <f t="shared" si="102"/>
        <v>0.73058333333297965</v>
      </c>
      <c r="L554" s="58"/>
      <c r="M554" s="59"/>
      <c r="N554" s="56">
        <f t="shared" si="103"/>
        <v>71.739712499999911</v>
      </c>
      <c r="O554" s="56">
        <f t="shared" si="104"/>
        <v>6.0881944444385556E-2</v>
      </c>
      <c r="P554" s="56">
        <f>SUM($O$13:O554)</f>
        <v>40.821712499999883</v>
      </c>
      <c r="Q554" s="56">
        <f t="shared" si="105"/>
        <v>30.918000000000028</v>
      </c>
    </row>
    <row r="555" spans="1:17" x14ac:dyDescent="0.35">
      <c r="A555" s="63">
        <v>0.42128472222222224</v>
      </c>
      <c r="B555" s="81">
        <f t="shared" si="97"/>
        <v>2948.0000000000005</v>
      </c>
      <c r="C555" s="54">
        <f t="shared" si="106"/>
        <v>49.13333333333334</v>
      </c>
      <c r="D555" s="54">
        <f t="shared" si="98"/>
        <v>8.3333333333399651E-2</v>
      </c>
      <c r="E555">
        <v>33.5</v>
      </c>
      <c r="F555" s="31">
        <f>SUM($E$13:E555)</f>
        <v>15492.5</v>
      </c>
      <c r="G555" s="52">
        <f t="shared" si="99"/>
        <v>15.4925</v>
      </c>
      <c r="H555" s="54">
        <f t="shared" si="95"/>
        <v>1.4625833333333333</v>
      </c>
      <c r="I555" s="87">
        <f t="shared" si="100"/>
        <v>-1.3399999999989336E-5</v>
      </c>
      <c r="J555" s="54">
        <f t="shared" si="101"/>
        <v>0.80399999999936012</v>
      </c>
      <c r="K555" s="54">
        <f t="shared" si="102"/>
        <v>0.65858333333397323</v>
      </c>
      <c r="L555" s="58"/>
      <c r="M555" s="59"/>
      <c r="N555" s="56">
        <f t="shared" si="103"/>
        <v>71.861594444444449</v>
      </c>
      <c r="O555" s="56">
        <f t="shared" si="104"/>
        <v>5.4881944444541447E-2</v>
      </c>
      <c r="P555" s="56">
        <f>SUM($O$13:O555)</f>
        <v>40.876594444444422</v>
      </c>
      <c r="Q555" s="56">
        <f t="shared" si="105"/>
        <v>30.985000000000028</v>
      </c>
    </row>
    <row r="556" spans="1:17" x14ac:dyDescent="0.35">
      <c r="A556" s="63">
        <v>0.4213541666666667</v>
      </c>
      <c r="B556" s="81">
        <f t="shared" si="97"/>
        <v>2954.0000000000014</v>
      </c>
      <c r="C556" s="54">
        <f t="shared" si="106"/>
        <v>49.233333333333356</v>
      </c>
      <c r="D556" s="54">
        <f t="shared" si="98"/>
        <v>0.10000000000001563</v>
      </c>
      <c r="E556">
        <v>34.5</v>
      </c>
      <c r="F556" s="31">
        <f>SUM($E$13:E556)</f>
        <v>15527</v>
      </c>
      <c r="G556" s="52">
        <f t="shared" si="99"/>
        <v>15.526999999999999</v>
      </c>
      <c r="H556" s="54">
        <f t="shared" si="95"/>
        <v>1.4625833333333333</v>
      </c>
      <c r="I556" s="87">
        <f t="shared" si="100"/>
        <v>-1.1499999999998203E-5</v>
      </c>
      <c r="J556" s="54">
        <f t="shared" si="101"/>
        <v>0.68999999999989214</v>
      </c>
      <c r="K556" s="54">
        <f t="shared" si="102"/>
        <v>0.7725833333334412</v>
      </c>
      <c r="L556" s="58"/>
      <c r="M556" s="59"/>
      <c r="N556" s="56">
        <f t="shared" si="103"/>
        <v>72.007852777777813</v>
      </c>
      <c r="O556" s="56">
        <f t="shared" si="104"/>
        <v>7.7258333333356202E-2</v>
      </c>
      <c r="P556" s="56">
        <f>SUM($O$13:O556)</f>
        <v>40.953852777777776</v>
      </c>
      <c r="Q556" s="56">
        <f t="shared" si="105"/>
        <v>31.054000000000038</v>
      </c>
    </row>
    <row r="557" spans="1:17" x14ac:dyDescent="0.35">
      <c r="A557" s="63">
        <v>0.42141203703703706</v>
      </c>
      <c r="B557" s="81">
        <f t="shared" si="97"/>
        <v>2958.9999999999991</v>
      </c>
      <c r="C557" s="54">
        <f t="shared" si="106"/>
        <v>49.316666666666649</v>
      </c>
      <c r="D557" s="54">
        <f t="shared" si="98"/>
        <v>8.3333333333293069E-2</v>
      </c>
      <c r="E557">
        <v>36</v>
      </c>
      <c r="F557" s="31">
        <f>SUM($E$13:E557)</f>
        <v>15563</v>
      </c>
      <c r="G557" s="52">
        <f t="shared" si="99"/>
        <v>15.563000000000001</v>
      </c>
      <c r="H557" s="54">
        <f t="shared" si="95"/>
        <v>1.4625833333333333</v>
      </c>
      <c r="I557" s="87">
        <f t="shared" si="100"/>
        <v>-1.4400000000006957E-5</v>
      </c>
      <c r="J557" s="54">
        <f t="shared" si="101"/>
        <v>0.86400000000041743</v>
      </c>
      <c r="K557" s="54">
        <f t="shared" si="102"/>
        <v>0.59858333333291591</v>
      </c>
      <c r="L557" s="58"/>
      <c r="M557" s="59"/>
      <c r="N557" s="56">
        <f t="shared" si="103"/>
        <v>72.129734722222196</v>
      </c>
      <c r="O557" s="56">
        <f t="shared" si="104"/>
        <v>4.9881944444385561E-2</v>
      </c>
      <c r="P557" s="56">
        <f>SUM($O$13:O557)</f>
        <v>41.003734722222163</v>
      </c>
      <c r="Q557" s="56">
        <f t="shared" si="105"/>
        <v>31.126000000000033</v>
      </c>
    </row>
    <row r="558" spans="1:17" x14ac:dyDescent="0.35">
      <c r="A558" s="63">
        <v>0.42148148148148151</v>
      </c>
      <c r="B558" s="81">
        <f t="shared" si="97"/>
        <v>2965</v>
      </c>
      <c r="C558" s="54">
        <f t="shared" si="106"/>
        <v>49.416666666666664</v>
      </c>
      <c r="D558" s="54">
        <f t="shared" si="98"/>
        <v>0.10000000000001563</v>
      </c>
      <c r="E558">
        <v>36</v>
      </c>
      <c r="F558" s="31">
        <f>SUM($E$13:E558)</f>
        <v>15599</v>
      </c>
      <c r="G558" s="52">
        <f t="shared" si="99"/>
        <v>15.599</v>
      </c>
      <c r="H558" s="54">
        <f t="shared" si="95"/>
        <v>1.4625833333333333</v>
      </c>
      <c r="I558" s="87">
        <f t="shared" si="100"/>
        <v>-1.1999999999998123E-5</v>
      </c>
      <c r="J558" s="54">
        <f t="shared" si="101"/>
        <v>0.7199999999998874</v>
      </c>
      <c r="K558" s="54">
        <f t="shared" si="102"/>
        <v>0.74258333333344595</v>
      </c>
      <c r="L558" s="58"/>
      <c r="M558" s="59"/>
      <c r="N558" s="56">
        <f t="shared" si="103"/>
        <v>72.275993055555546</v>
      </c>
      <c r="O558" s="56">
        <f t="shared" si="104"/>
        <v>7.42583333333562E-2</v>
      </c>
      <c r="P558" s="56">
        <f>SUM($O$13:O558)</f>
        <v>41.077993055555517</v>
      </c>
      <c r="Q558" s="56">
        <f t="shared" si="105"/>
        <v>31.198000000000029</v>
      </c>
    </row>
    <row r="559" spans="1:17" x14ac:dyDescent="0.35">
      <c r="A559" s="63">
        <v>0.42153935185185182</v>
      </c>
      <c r="B559" s="81">
        <f t="shared" si="97"/>
        <v>2969.9999999999973</v>
      </c>
      <c r="C559" s="54">
        <f t="shared" si="106"/>
        <v>49.499999999999957</v>
      </c>
      <c r="D559" s="54">
        <f t="shared" si="98"/>
        <v>8.3333333333293069E-2</v>
      </c>
      <c r="E559">
        <v>36</v>
      </c>
      <c r="F559" s="31">
        <f>SUM($E$13:E559)</f>
        <v>15635</v>
      </c>
      <c r="G559" s="52">
        <f t="shared" si="99"/>
        <v>15.635</v>
      </c>
      <c r="H559" s="54">
        <f t="shared" si="95"/>
        <v>1.4625833333333333</v>
      </c>
      <c r="I559" s="87">
        <f t="shared" si="100"/>
        <v>-1.4400000000006957E-5</v>
      </c>
      <c r="J559" s="54">
        <f t="shared" si="101"/>
        <v>0.86400000000041743</v>
      </c>
      <c r="K559" s="54">
        <f t="shared" si="102"/>
        <v>0.59858333333291591</v>
      </c>
      <c r="L559" s="58"/>
      <c r="M559" s="59"/>
      <c r="N559" s="56">
        <f t="shared" si="103"/>
        <v>72.397874999999942</v>
      </c>
      <c r="O559" s="56">
        <f t="shared" si="104"/>
        <v>4.9881944444385561E-2</v>
      </c>
      <c r="P559" s="56">
        <f>SUM($O$13:O559)</f>
        <v>41.127874999999904</v>
      </c>
      <c r="Q559" s="56">
        <f t="shared" si="105"/>
        <v>31.270000000000039</v>
      </c>
    </row>
    <row r="560" spans="1:17" x14ac:dyDescent="0.35">
      <c r="A560" s="63">
        <v>0.42159722222222223</v>
      </c>
      <c r="B560" s="81">
        <f t="shared" si="97"/>
        <v>2975.0000000000014</v>
      </c>
      <c r="C560" s="54">
        <f t="shared" si="106"/>
        <v>49.583333333333357</v>
      </c>
      <c r="D560" s="54">
        <f t="shared" si="98"/>
        <v>8.3333333333399651E-2</v>
      </c>
      <c r="E560">
        <v>35</v>
      </c>
      <c r="F560" s="31">
        <f>SUM($E$13:E560)</f>
        <v>15670</v>
      </c>
      <c r="G560" s="52">
        <f t="shared" si="99"/>
        <v>15.67</v>
      </c>
      <c r="H560" s="54">
        <f t="shared" si="95"/>
        <v>1.4625833333333333</v>
      </c>
      <c r="I560" s="87">
        <f t="shared" si="100"/>
        <v>-1.3999999999988858E-5</v>
      </c>
      <c r="J560" s="54">
        <f t="shared" si="101"/>
        <v>0.8399999999993315</v>
      </c>
      <c r="K560" s="54">
        <f t="shared" si="102"/>
        <v>0.62258333333400184</v>
      </c>
      <c r="L560" s="58"/>
      <c r="M560" s="59"/>
      <c r="N560" s="56">
        <f t="shared" si="103"/>
        <v>72.519756944444481</v>
      </c>
      <c r="O560" s="56">
        <f t="shared" si="104"/>
        <v>5.1881944444541445E-2</v>
      </c>
      <c r="P560" s="56">
        <f>SUM($O$13:O560)</f>
        <v>41.179756944444442</v>
      </c>
      <c r="Q560" s="56">
        <f t="shared" si="105"/>
        <v>31.340000000000039</v>
      </c>
    </row>
    <row r="561" spans="1:17" x14ac:dyDescent="0.35">
      <c r="A561" s="63">
        <v>0.42166666666666663</v>
      </c>
      <c r="B561" s="81">
        <f t="shared" si="97"/>
        <v>2980.9999999999959</v>
      </c>
      <c r="C561" s="54">
        <f t="shared" si="106"/>
        <v>49.683333333333266</v>
      </c>
      <c r="D561" s="54">
        <f t="shared" si="98"/>
        <v>9.9999999999909051E-2</v>
      </c>
      <c r="E561">
        <v>43</v>
      </c>
      <c r="F561" s="31">
        <f>SUM($E$13:E561)</f>
        <v>15713</v>
      </c>
      <c r="G561" s="52">
        <f t="shared" si="99"/>
        <v>15.712999999999999</v>
      </c>
      <c r="H561" s="54">
        <f t="shared" si="95"/>
        <v>1.4625833333333333</v>
      </c>
      <c r="I561" s="87">
        <f t="shared" si="100"/>
        <v>-1.4333333333346368E-5</v>
      </c>
      <c r="J561" s="54">
        <f t="shared" si="101"/>
        <v>0.86000000000078214</v>
      </c>
      <c r="K561" s="54">
        <f t="shared" si="102"/>
        <v>0.60258333333255121</v>
      </c>
      <c r="L561" s="58"/>
      <c r="M561" s="59"/>
      <c r="N561" s="56">
        <f t="shared" si="103"/>
        <v>72.666015277777674</v>
      </c>
      <c r="O561" s="56">
        <f t="shared" si="104"/>
        <v>6.0258333333200319E-2</v>
      </c>
      <c r="P561" s="56">
        <f>SUM($O$13:O561)</f>
        <v>41.240015277777644</v>
      </c>
      <c r="Q561" s="56">
        <f t="shared" si="105"/>
        <v>31.42600000000003</v>
      </c>
    </row>
    <row r="562" spans="1:17" x14ac:dyDescent="0.35">
      <c r="A562" s="63">
        <v>0.42172453703703705</v>
      </c>
      <c r="B562" s="81">
        <f t="shared" si="97"/>
        <v>2986</v>
      </c>
      <c r="C562" s="54">
        <f t="shared" si="106"/>
        <v>49.766666666666666</v>
      </c>
      <c r="D562" s="54">
        <f t="shared" si="98"/>
        <v>8.3333333333399651E-2</v>
      </c>
      <c r="E562">
        <v>34.5</v>
      </c>
      <c r="F562" s="31">
        <f>SUM($E$13:E562)</f>
        <v>15747.5</v>
      </c>
      <c r="G562" s="52">
        <f t="shared" si="99"/>
        <v>15.7475</v>
      </c>
      <c r="H562" s="54">
        <f t="shared" si="95"/>
        <v>1.4625833333333333</v>
      </c>
      <c r="I562" s="87">
        <f t="shared" si="100"/>
        <v>-1.3799999999989017E-5</v>
      </c>
      <c r="J562" s="54">
        <f t="shared" si="101"/>
        <v>0.82799999999934104</v>
      </c>
      <c r="K562" s="54">
        <f t="shared" si="102"/>
        <v>0.63458333333399231</v>
      </c>
      <c r="L562" s="58"/>
      <c r="M562" s="59"/>
      <c r="N562" s="56">
        <f t="shared" si="103"/>
        <v>72.787897222222227</v>
      </c>
      <c r="O562" s="56">
        <f t="shared" si="104"/>
        <v>5.2881944444541445E-2</v>
      </c>
      <c r="P562" s="56">
        <f>SUM($O$13:O562)</f>
        <v>41.292897222222187</v>
      </c>
      <c r="Q562" s="56">
        <f t="shared" si="105"/>
        <v>31.49500000000004</v>
      </c>
    </row>
    <row r="563" spans="1:17" x14ac:dyDescent="0.35">
      <c r="A563" s="63">
        <v>0.42178240740740741</v>
      </c>
      <c r="B563" s="81">
        <f t="shared" si="97"/>
        <v>2990.9999999999977</v>
      </c>
      <c r="C563" s="54">
        <f t="shared" si="106"/>
        <v>49.849999999999959</v>
      </c>
      <c r="D563" s="54">
        <f t="shared" si="98"/>
        <v>8.3333333333293069E-2</v>
      </c>
      <c r="E563">
        <v>33.5</v>
      </c>
      <c r="F563" s="31">
        <f>SUM($E$13:E563)</f>
        <v>15781</v>
      </c>
      <c r="G563" s="52">
        <f t="shared" si="99"/>
        <v>15.781000000000001</v>
      </c>
      <c r="H563" s="54">
        <f t="shared" si="95"/>
        <v>1.4625833333333333</v>
      </c>
      <c r="I563" s="87">
        <f t="shared" si="100"/>
        <v>-1.3400000000006475E-5</v>
      </c>
      <c r="J563" s="54">
        <f t="shared" si="101"/>
        <v>0.80400000000038851</v>
      </c>
      <c r="K563" s="54">
        <f t="shared" si="102"/>
        <v>0.65858333333294483</v>
      </c>
      <c r="L563" s="58"/>
      <c r="M563" s="59"/>
      <c r="N563" s="56">
        <f t="shared" si="103"/>
        <v>72.90977916666661</v>
      </c>
      <c r="O563" s="56">
        <f t="shared" si="104"/>
        <v>5.4881944444385551E-2</v>
      </c>
      <c r="P563" s="56">
        <f>SUM($O$13:O563)</f>
        <v>41.347779166666569</v>
      </c>
      <c r="Q563" s="56">
        <f t="shared" si="105"/>
        <v>31.56200000000004</v>
      </c>
    </row>
    <row r="564" spans="1:17" x14ac:dyDescent="0.35">
      <c r="A564" s="63">
        <v>0.42185185185185187</v>
      </c>
      <c r="B564" s="81">
        <f t="shared" si="97"/>
        <v>2996.9999999999986</v>
      </c>
      <c r="C564" s="54">
        <f t="shared" si="106"/>
        <v>49.949999999999974</v>
      </c>
      <c r="D564" s="54">
        <f t="shared" si="98"/>
        <v>0.10000000000001563</v>
      </c>
      <c r="E564">
        <v>28.5</v>
      </c>
      <c r="F564" s="31">
        <f>SUM($E$13:E564)</f>
        <v>15809.5</v>
      </c>
      <c r="G564" s="52">
        <f t="shared" si="99"/>
        <v>15.8095</v>
      </c>
      <c r="H564" s="54">
        <f t="shared" si="95"/>
        <v>1.4625833333333333</v>
      </c>
      <c r="I564" s="87">
        <f t="shared" si="100"/>
        <v>-9.4999999999985165E-6</v>
      </c>
      <c r="J564" s="54">
        <f t="shared" si="101"/>
        <v>0.56999999999991091</v>
      </c>
      <c r="K564" s="54">
        <f t="shared" si="102"/>
        <v>0.89258333333342244</v>
      </c>
      <c r="L564" s="58"/>
      <c r="M564" s="59"/>
      <c r="N564" s="56">
        <f t="shared" si="103"/>
        <v>73.05603749999996</v>
      </c>
      <c r="O564" s="56">
        <f t="shared" si="104"/>
        <v>8.9258333333356199E-2</v>
      </c>
      <c r="P564" s="56">
        <f>SUM($O$13:O564)</f>
        <v>41.437037499999924</v>
      </c>
      <c r="Q564" s="56">
        <f t="shared" si="105"/>
        <v>31.619000000000035</v>
      </c>
    </row>
    <row r="565" spans="1:17" x14ac:dyDescent="0.35">
      <c r="A565" s="63">
        <v>0.42190972222222217</v>
      </c>
      <c r="B565" s="81">
        <f t="shared" si="97"/>
        <v>3001.9999999999959</v>
      </c>
      <c r="C565" s="54">
        <f t="shared" si="106"/>
        <v>50.033333333333267</v>
      </c>
      <c r="D565" s="54">
        <f t="shared" si="98"/>
        <v>8.3333333333293069E-2</v>
      </c>
      <c r="E565">
        <v>35.5</v>
      </c>
      <c r="F565" s="31">
        <f>SUM($E$13:E565)</f>
        <v>15845</v>
      </c>
      <c r="G565" s="52">
        <f t="shared" si="99"/>
        <v>15.845000000000001</v>
      </c>
      <c r="H565" s="54">
        <f t="shared" si="95"/>
        <v>1.4625833333333333</v>
      </c>
      <c r="I565" s="87">
        <f t="shared" si="100"/>
        <v>-1.4200000000006861E-5</v>
      </c>
      <c r="J565" s="54">
        <f t="shared" si="101"/>
        <v>0.85200000000041165</v>
      </c>
      <c r="K565" s="54">
        <f t="shared" si="102"/>
        <v>0.6105833333329217</v>
      </c>
      <c r="L565" s="58"/>
      <c r="M565" s="59"/>
      <c r="N565" s="56">
        <f t="shared" si="103"/>
        <v>73.177919444444342</v>
      </c>
      <c r="O565" s="56">
        <f t="shared" si="104"/>
        <v>5.0881944444385555E-2</v>
      </c>
      <c r="P565" s="56">
        <f>SUM($O$13:O565)</f>
        <v>41.487919444444309</v>
      </c>
      <c r="Q565" s="56">
        <f t="shared" si="105"/>
        <v>31.690000000000033</v>
      </c>
    </row>
    <row r="566" spans="1:17" x14ac:dyDescent="0.35">
      <c r="A566" s="63">
        <v>0.42197916666666663</v>
      </c>
      <c r="B566" s="81">
        <f t="shared" si="97"/>
        <v>3007.9999999999968</v>
      </c>
      <c r="C566" s="54">
        <f t="shared" si="106"/>
        <v>50.133333333333283</v>
      </c>
      <c r="D566" s="54">
        <f t="shared" si="98"/>
        <v>0.10000000000001563</v>
      </c>
      <c r="E566">
        <v>45.5</v>
      </c>
      <c r="F566" s="31">
        <f>SUM($E$13:E566)</f>
        <v>15890.5</v>
      </c>
      <c r="G566" s="52">
        <f t="shared" si="99"/>
        <v>15.890499999999999</v>
      </c>
      <c r="H566" s="54">
        <f t="shared" si="95"/>
        <v>1.4625833333333333</v>
      </c>
      <c r="I566" s="87">
        <f t="shared" si="100"/>
        <v>-1.5166666666664297E-5</v>
      </c>
      <c r="J566" s="54">
        <f t="shared" si="101"/>
        <v>0.9099999999998577</v>
      </c>
      <c r="K566" s="54">
        <f t="shared" si="102"/>
        <v>0.55258333333347565</v>
      </c>
      <c r="L566" s="58"/>
      <c r="M566" s="59"/>
      <c r="N566" s="56">
        <f t="shared" si="103"/>
        <v>73.324177777777706</v>
      </c>
      <c r="O566" s="56">
        <f t="shared" si="104"/>
        <v>5.5258333333356204E-2</v>
      </c>
      <c r="P566" s="56">
        <f>SUM($O$13:O566)</f>
        <v>41.543177777777665</v>
      </c>
      <c r="Q566" s="56">
        <f t="shared" si="105"/>
        <v>31.781000000000041</v>
      </c>
    </row>
    <row r="567" spans="1:17" x14ac:dyDescent="0.35">
      <c r="A567" s="63">
        <v>0.42203703703703704</v>
      </c>
      <c r="B567" s="81">
        <f t="shared" si="97"/>
        <v>3013.0000000000009</v>
      </c>
      <c r="C567" s="54">
        <f t="shared" si="106"/>
        <v>50.216666666666683</v>
      </c>
      <c r="D567" s="54">
        <f t="shared" si="98"/>
        <v>8.3333333333399651E-2</v>
      </c>
      <c r="E567">
        <v>36.5</v>
      </c>
      <c r="F567" s="31">
        <f>SUM($E$13:E567)</f>
        <v>15927</v>
      </c>
      <c r="G567" s="52">
        <f t="shared" si="99"/>
        <v>15.927</v>
      </c>
      <c r="H567" s="54">
        <f t="shared" si="95"/>
        <v>1.4625833333333333</v>
      </c>
      <c r="I567" s="87">
        <f t="shared" si="100"/>
        <v>-1.4599999999988381E-5</v>
      </c>
      <c r="J567" s="54">
        <f t="shared" si="101"/>
        <v>0.87599999999930289</v>
      </c>
      <c r="K567" s="54">
        <f t="shared" si="102"/>
        <v>0.58658333333403045</v>
      </c>
      <c r="L567" s="58"/>
      <c r="M567" s="59"/>
      <c r="N567" s="56">
        <f t="shared" si="103"/>
        <v>73.446059722222245</v>
      </c>
      <c r="O567" s="56">
        <f t="shared" si="104"/>
        <v>4.8881944444541442E-2</v>
      </c>
      <c r="P567" s="56">
        <f>SUM($O$13:O567)</f>
        <v>41.592059722222203</v>
      </c>
      <c r="Q567" s="56">
        <f t="shared" si="105"/>
        <v>31.854000000000042</v>
      </c>
    </row>
    <row r="568" spans="1:17" x14ac:dyDescent="0.35">
      <c r="A568" s="63">
        <v>0.4221064814814815</v>
      </c>
      <c r="B568" s="81">
        <f t="shared" si="97"/>
        <v>3019.0000000000018</v>
      </c>
      <c r="C568" s="54">
        <f t="shared" si="106"/>
        <v>50.316666666666698</v>
      </c>
      <c r="D568" s="54">
        <f t="shared" si="98"/>
        <v>0.10000000000001563</v>
      </c>
      <c r="E568">
        <v>32.5</v>
      </c>
      <c r="F568" s="31">
        <f>SUM($E$13:E568)</f>
        <v>15959.5</v>
      </c>
      <c r="G568" s="52">
        <f t="shared" si="99"/>
        <v>15.9595</v>
      </c>
      <c r="H568" s="54">
        <f t="shared" si="95"/>
        <v>1.4625833333333333</v>
      </c>
      <c r="I568" s="87">
        <f t="shared" si="100"/>
        <v>-1.0833333333331641E-5</v>
      </c>
      <c r="J568" s="54">
        <f t="shared" si="101"/>
        <v>0.64999999999989844</v>
      </c>
      <c r="K568" s="54">
        <f t="shared" si="102"/>
        <v>0.81258333333343491</v>
      </c>
      <c r="L568" s="58"/>
      <c r="M568" s="59"/>
      <c r="N568" s="56">
        <f t="shared" si="103"/>
        <v>73.592318055555609</v>
      </c>
      <c r="O568" s="56">
        <f t="shared" si="104"/>
        <v>8.1258333333356192E-2</v>
      </c>
      <c r="P568" s="56">
        <f>SUM($O$13:O568)</f>
        <v>41.673318055555562</v>
      </c>
      <c r="Q568" s="56">
        <f t="shared" si="105"/>
        <v>31.919000000000047</v>
      </c>
    </row>
    <row r="569" spans="1:17" x14ac:dyDescent="0.35">
      <c r="A569" s="63">
        <v>0.42216435185185186</v>
      </c>
      <c r="B569" s="81">
        <f t="shared" si="97"/>
        <v>3023.9999999999995</v>
      </c>
      <c r="C569" s="54">
        <f t="shared" si="106"/>
        <v>50.399999999999991</v>
      </c>
      <c r="D569" s="54">
        <f t="shared" si="98"/>
        <v>8.3333333333293069E-2</v>
      </c>
      <c r="E569">
        <v>37.5</v>
      </c>
      <c r="F569" s="31">
        <f>SUM($E$13:E569)</f>
        <v>15997</v>
      </c>
      <c r="G569" s="52">
        <f t="shared" si="99"/>
        <v>15.997</v>
      </c>
      <c r="H569" s="54">
        <f t="shared" si="95"/>
        <v>1.4625833333333333</v>
      </c>
      <c r="I569" s="87">
        <f t="shared" si="100"/>
        <v>-1.5000000000007248E-5</v>
      </c>
      <c r="J569" s="54">
        <f t="shared" si="101"/>
        <v>0.9000000000004349</v>
      </c>
      <c r="K569" s="54">
        <f t="shared" si="102"/>
        <v>0.56258333333289845</v>
      </c>
      <c r="L569" s="58"/>
      <c r="M569" s="59"/>
      <c r="N569" s="56">
        <f t="shared" si="103"/>
        <v>73.714199999999991</v>
      </c>
      <c r="O569" s="56">
        <f t="shared" si="104"/>
        <v>4.6881944444385551E-2</v>
      </c>
      <c r="P569" s="56">
        <f>SUM($O$13:O569)</f>
        <v>41.720199999999949</v>
      </c>
      <c r="Q569" s="56">
        <f t="shared" si="105"/>
        <v>31.994000000000042</v>
      </c>
    </row>
    <row r="570" spans="1:17" x14ac:dyDescent="0.35">
      <c r="A570" s="63">
        <v>0.42223379629629632</v>
      </c>
      <c r="B570" s="81">
        <f t="shared" si="97"/>
        <v>3030.0000000000005</v>
      </c>
      <c r="C570" s="54">
        <f t="shared" si="106"/>
        <v>50.500000000000007</v>
      </c>
      <c r="D570" s="54">
        <f t="shared" si="98"/>
        <v>0.10000000000001563</v>
      </c>
      <c r="E570">
        <v>35</v>
      </c>
      <c r="F570" s="31">
        <f>SUM($E$13:E570)</f>
        <v>16032</v>
      </c>
      <c r="G570" s="52">
        <f t="shared" si="99"/>
        <v>16.032</v>
      </c>
      <c r="H570" s="54">
        <f t="shared" ref="H570:H633" si="107">IF($C$4=$C$5,$D$5,IF($C$4=$C$6,$D$6,IF($C$4=$C$7,$D$7,$D$8)))</f>
        <v>1.4625833333333333</v>
      </c>
      <c r="I570" s="87">
        <f t="shared" si="100"/>
        <v>-1.1666666666664843E-5</v>
      </c>
      <c r="J570" s="54">
        <f t="shared" si="101"/>
        <v>0.6999999999998906</v>
      </c>
      <c r="K570" s="54">
        <f t="shared" si="102"/>
        <v>0.76258333333344275</v>
      </c>
      <c r="L570" s="58"/>
      <c r="M570" s="59"/>
      <c r="N570" s="56">
        <f t="shared" si="103"/>
        <v>73.860458333333341</v>
      </c>
      <c r="O570" s="56">
        <f t="shared" si="104"/>
        <v>7.6258333333356201E-2</v>
      </c>
      <c r="P570" s="56">
        <f>SUM($O$13:O570)</f>
        <v>41.796458333333305</v>
      </c>
      <c r="Q570" s="56">
        <f t="shared" si="105"/>
        <v>32.064000000000036</v>
      </c>
    </row>
    <row r="571" spans="1:17" x14ac:dyDescent="0.35">
      <c r="A571" s="63">
        <v>0.42229166666666668</v>
      </c>
      <c r="B571" s="81">
        <f t="shared" si="97"/>
        <v>3034.9999999999982</v>
      </c>
      <c r="C571" s="54">
        <f t="shared" si="106"/>
        <v>50.5833333333333</v>
      </c>
      <c r="D571" s="54">
        <f t="shared" si="98"/>
        <v>8.3333333333293069E-2</v>
      </c>
      <c r="E571">
        <v>35</v>
      </c>
      <c r="F571" s="31">
        <f>SUM($E$13:E571)</f>
        <v>16067</v>
      </c>
      <c r="G571" s="52">
        <f t="shared" si="99"/>
        <v>16.067</v>
      </c>
      <c r="H571" s="54">
        <f t="shared" si="107"/>
        <v>1.4625833333333333</v>
      </c>
      <c r="I571" s="87">
        <f t="shared" si="100"/>
        <v>-1.4000000000006764E-5</v>
      </c>
      <c r="J571" s="54">
        <f t="shared" si="101"/>
        <v>0.84000000000040587</v>
      </c>
      <c r="K571" s="54">
        <f t="shared" si="102"/>
        <v>0.62258333333292748</v>
      </c>
      <c r="L571" s="58"/>
      <c r="M571" s="59"/>
      <c r="N571" s="56">
        <f t="shared" si="103"/>
        <v>73.982340277777723</v>
      </c>
      <c r="O571" s="56">
        <f t="shared" si="104"/>
        <v>5.1881944444385555E-2</v>
      </c>
      <c r="P571" s="56">
        <f>SUM($O$13:O571)</f>
        <v>41.848340277777687</v>
      </c>
      <c r="Q571" s="56">
        <f t="shared" si="105"/>
        <v>32.134000000000036</v>
      </c>
    </row>
    <row r="572" spans="1:17" x14ac:dyDescent="0.35">
      <c r="A572" s="63">
        <v>0.42236111111111113</v>
      </c>
      <c r="B572" s="81">
        <f t="shared" si="97"/>
        <v>3040.9999999999991</v>
      </c>
      <c r="C572" s="54">
        <f t="shared" si="106"/>
        <v>50.683333333333316</v>
      </c>
      <c r="D572" s="54">
        <f t="shared" si="98"/>
        <v>0.10000000000001563</v>
      </c>
      <c r="E572">
        <v>35.5</v>
      </c>
      <c r="F572" s="31">
        <f>SUM($E$13:E572)</f>
        <v>16102.5</v>
      </c>
      <c r="G572" s="52">
        <f t="shared" si="99"/>
        <v>16.102499999999999</v>
      </c>
      <c r="H572" s="54">
        <f t="shared" si="107"/>
        <v>1.4625833333333333</v>
      </c>
      <c r="I572" s="87">
        <f t="shared" si="100"/>
        <v>-1.1833333333331486E-5</v>
      </c>
      <c r="J572" s="54">
        <f t="shared" si="101"/>
        <v>0.70999999999988905</v>
      </c>
      <c r="K572" s="54">
        <f t="shared" si="102"/>
        <v>0.75258333333344429</v>
      </c>
      <c r="L572" s="58"/>
      <c r="M572" s="59"/>
      <c r="N572" s="56">
        <f t="shared" si="103"/>
        <v>74.128598611111087</v>
      </c>
      <c r="O572" s="56">
        <f t="shared" si="104"/>
        <v>7.52583333333562E-2</v>
      </c>
      <c r="P572" s="56">
        <f>SUM($O$13:O572)</f>
        <v>41.923598611111046</v>
      </c>
      <c r="Q572" s="56">
        <f t="shared" si="105"/>
        <v>32.205000000000041</v>
      </c>
    </row>
    <row r="573" spans="1:17" x14ac:dyDescent="0.35">
      <c r="A573" s="63">
        <v>0.42241898148148144</v>
      </c>
      <c r="B573" s="81">
        <f t="shared" si="97"/>
        <v>3045.9999999999964</v>
      </c>
      <c r="C573" s="54">
        <f t="shared" si="106"/>
        <v>50.766666666666609</v>
      </c>
      <c r="D573" s="54">
        <f t="shared" si="98"/>
        <v>8.3333333333293069E-2</v>
      </c>
      <c r="E573">
        <v>44</v>
      </c>
      <c r="F573" s="31">
        <f>SUM($E$13:E573)</f>
        <v>16146.5</v>
      </c>
      <c r="G573" s="52">
        <f t="shared" si="99"/>
        <v>16.1465</v>
      </c>
      <c r="H573" s="54">
        <f t="shared" si="107"/>
        <v>1.4625833333333333</v>
      </c>
      <c r="I573" s="87">
        <f t="shared" si="100"/>
        <v>-1.7600000000008505E-5</v>
      </c>
      <c r="J573" s="54">
        <f t="shared" si="101"/>
        <v>1.0560000000005103</v>
      </c>
      <c r="K573" s="54">
        <f t="shared" si="102"/>
        <v>0.40658333333282304</v>
      </c>
      <c r="L573" s="58"/>
      <c r="M573" s="59"/>
      <c r="N573" s="56">
        <f t="shared" si="103"/>
        <v>74.25048055555547</v>
      </c>
      <c r="O573" s="56">
        <f t="shared" si="104"/>
        <v>3.3881944444385546E-2</v>
      </c>
      <c r="P573" s="56">
        <f>SUM($O$13:O573)</f>
        <v>41.957480555555435</v>
      </c>
      <c r="Q573" s="56">
        <f t="shared" si="105"/>
        <v>32.293000000000035</v>
      </c>
    </row>
    <row r="574" spans="1:17" x14ac:dyDescent="0.35">
      <c r="A574" s="63">
        <v>0.42247685185185185</v>
      </c>
      <c r="B574" s="81">
        <f t="shared" si="97"/>
        <v>3051.0000000000005</v>
      </c>
      <c r="C574" s="54">
        <f t="shared" si="106"/>
        <v>50.850000000000009</v>
      </c>
      <c r="D574" s="54">
        <f t="shared" si="98"/>
        <v>8.3333333333399651E-2</v>
      </c>
      <c r="E574">
        <v>35.5</v>
      </c>
      <c r="F574" s="31">
        <f>SUM($E$13:E574)</f>
        <v>16182</v>
      </c>
      <c r="G574" s="52">
        <f t="shared" si="99"/>
        <v>16.181999999999999</v>
      </c>
      <c r="H574" s="54">
        <f t="shared" si="107"/>
        <v>1.4625833333333333</v>
      </c>
      <c r="I574" s="87">
        <f t="shared" si="100"/>
        <v>-1.4199999999988698E-5</v>
      </c>
      <c r="J574" s="54">
        <f t="shared" si="101"/>
        <v>0.85199999999932197</v>
      </c>
      <c r="K574" s="54">
        <f t="shared" si="102"/>
        <v>0.61058333333401138</v>
      </c>
      <c r="L574" s="58"/>
      <c r="M574" s="59"/>
      <c r="N574" s="56">
        <f t="shared" si="103"/>
        <v>74.372362500000008</v>
      </c>
      <c r="O574" s="56">
        <f t="shared" si="104"/>
        <v>5.0881944444541444E-2</v>
      </c>
      <c r="P574" s="56">
        <f>SUM($O$13:O574)</f>
        <v>42.008362499999976</v>
      </c>
      <c r="Q574" s="56">
        <f t="shared" si="105"/>
        <v>32.364000000000033</v>
      </c>
    </row>
    <row r="575" spans="1:17" x14ac:dyDescent="0.35">
      <c r="A575" s="63">
        <v>0.42254629629629631</v>
      </c>
      <c r="B575" s="81">
        <f t="shared" si="97"/>
        <v>3057.0000000000014</v>
      </c>
      <c r="C575" s="54">
        <f t="shared" si="106"/>
        <v>50.950000000000024</v>
      </c>
      <c r="D575" s="54">
        <f t="shared" si="98"/>
        <v>0.10000000000001563</v>
      </c>
      <c r="E575">
        <v>34.5</v>
      </c>
      <c r="F575" s="31">
        <f>SUM($E$13:E575)</f>
        <v>16216.5</v>
      </c>
      <c r="G575" s="52">
        <f t="shared" si="99"/>
        <v>16.2165</v>
      </c>
      <c r="H575" s="54">
        <f t="shared" si="107"/>
        <v>1.4625833333333333</v>
      </c>
      <c r="I575" s="87">
        <f t="shared" si="100"/>
        <v>-1.1499999999998203E-5</v>
      </c>
      <c r="J575" s="54">
        <f t="shared" si="101"/>
        <v>0.68999999999989214</v>
      </c>
      <c r="K575" s="54">
        <f t="shared" si="102"/>
        <v>0.7725833333334412</v>
      </c>
      <c r="L575" s="58"/>
      <c r="M575" s="59"/>
      <c r="N575" s="56">
        <f t="shared" si="103"/>
        <v>74.518620833333372</v>
      </c>
      <c r="O575" s="56">
        <f t="shared" si="104"/>
        <v>7.7258333333356202E-2</v>
      </c>
      <c r="P575" s="56">
        <f>SUM($O$13:O575)</f>
        <v>42.08562083333333</v>
      </c>
      <c r="Q575" s="56">
        <f t="shared" si="105"/>
        <v>32.433000000000042</v>
      </c>
    </row>
    <row r="576" spans="1:17" x14ac:dyDescent="0.35">
      <c r="A576" s="63">
        <v>0.42260416666666667</v>
      </c>
      <c r="B576" s="81">
        <f t="shared" si="97"/>
        <v>3061.9999999999991</v>
      </c>
      <c r="C576" s="54">
        <f t="shared" si="106"/>
        <v>51.033333333333317</v>
      </c>
      <c r="D576" s="54">
        <f t="shared" si="98"/>
        <v>8.3333333333293069E-2</v>
      </c>
      <c r="E576">
        <v>36</v>
      </c>
      <c r="F576" s="31">
        <f>SUM($E$13:E576)</f>
        <v>16252.5</v>
      </c>
      <c r="G576" s="52">
        <f t="shared" si="99"/>
        <v>16.252500000000001</v>
      </c>
      <c r="H576" s="54">
        <f t="shared" si="107"/>
        <v>1.4625833333333333</v>
      </c>
      <c r="I576" s="87">
        <f t="shared" si="100"/>
        <v>-1.4400000000006957E-5</v>
      </c>
      <c r="J576" s="54">
        <f t="shared" si="101"/>
        <v>0.86400000000041743</v>
      </c>
      <c r="K576" s="54">
        <f t="shared" si="102"/>
        <v>0.59858333333291591</v>
      </c>
      <c r="L576" s="58"/>
      <c r="M576" s="59"/>
      <c r="N576" s="56">
        <f t="shared" si="103"/>
        <v>74.640502777777755</v>
      </c>
      <c r="O576" s="56">
        <f t="shared" si="104"/>
        <v>4.9881944444385561E-2</v>
      </c>
      <c r="P576" s="56">
        <f>SUM($O$13:O576)</f>
        <v>42.135502777777717</v>
      </c>
      <c r="Q576" s="56">
        <f t="shared" si="105"/>
        <v>32.505000000000038</v>
      </c>
    </row>
    <row r="577" spans="1:17" x14ac:dyDescent="0.35">
      <c r="A577" s="63">
        <v>0.42266203703703703</v>
      </c>
      <c r="B577" s="81">
        <f t="shared" si="97"/>
        <v>3066.9999999999968</v>
      </c>
      <c r="C577" s="54">
        <f t="shared" si="106"/>
        <v>51.11666666666661</v>
      </c>
      <c r="D577" s="54">
        <f t="shared" si="98"/>
        <v>8.3333333333293069E-2</v>
      </c>
      <c r="E577">
        <v>34</v>
      </c>
      <c r="F577" s="31">
        <f>SUM($E$13:E577)</f>
        <v>16286.5</v>
      </c>
      <c r="G577" s="52">
        <f t="shared" si="99"/>
        <v>16.2865</v>
      </c>
      <c r="H577" s="54">
        <f t="shared" si="107"/>
        <v>1.4625833333333333</v>
      </c>
      <c r="I577" s="87">
        <f t="shared" si="100"/>
        <v>-1.3600000000006572E-5</v>
      </c>
      <c r="J577" s="54">
        <f t="shared" si="101"/>
        <v>0.8160000000003943</v>
      </c>
      <c r="K577" s="54">
        <f t="shared" si="102"/>
        <v>0.64658333333293905</v>
      </c>
      <c r="L577" s="58"/>
      <c r="M577" s="59"/>
      <c r="N577" s="56">
        <f t="shared" si="103"/>
        <v>74.762384722222137</v>
      </c>
      <c r="O577" s="56">
        <f t="shared" si="104"/>
        <v>5.388194444438555E-2</v>
      </c>
      <c r="P577" s="56">
        <f>SUM($O$13:O577)</f>
        <v>42.189384722222101</v>
      </c>
      <c r="Q577" s="56">
        <f t="shared" si="105"/>
        <v>32.573000000000036</v>
      </c>
    </row>
    <row r="578" spans="1:17" x14ac:dyDescent="0.35">
      <c r="A578" s="63">
        <v>0.42271990740740745</v>
      </c>
      <c r="B578" s="81">
        <f t="shared" si="97"/>
        <v>3072.0000000000005</v>
      </c>
      <c r="C578" s="54">
        <f t="shared" si="106"/>
        <v>51.20000000000001</v>
      </c>
      <c r="D578" s="54">
        <f t="shared" si="98"/>
        <v>8.3333333333399651E-2</v>
      </c>
      <c r="E578">
        <v>33</v>
      </c>
      <c r="F578" s="31">
        <f>SUM($E$13:E578)</f>
        <v>16319.5</v>
      </c>
      <c r="G578" s="52">
        <f t="shared" si="99"/>
        <v>16.319500000000001</v>
      </c>
      <c r="H578" s="54">
        <f t="shared" si="107"/>
        <v>1.4625833333333333</v>
      </c>
      <c r="I578" s="87">
        <f t="shared" si="100"/>
        <v>-1.3199999999989497E-5</v>
      </c>
      <c r="J578" s="54">
        <f t="shared" si="101"/>
        <v>0.79199999999936976</v>
      </c>
      <c r="K578" s="54">
        <f t="shared" si="102"/>
        <v>0.67058333333396358</v>
      </c>
      <c r="L578" s="58"/>
      <c r="M578" s="59"/>
      <c r="N578" s="56">
        <f t="shared" si="103"/>
        <v>74.884266666666676</v>
      </c>
      <c r="O578" s="56">
        <f t="shared" si="104"/>
        <v>5.5881944444541434E-2</v>
      </c>
      <c r="P578" s="56">
        <f>SUM($O$13:O578)</f>
        <v>42.245266666666645</v>
      </c>
      <c r="Q578" s="56">
        <f t="shared" si="105"/>
        <v>32.639000000000031</v>
      </c>
    </row>
    <row r="579" spans="1:17" x14ac:dyDescent="0.35">
      <c r="A579" s="63">
        <v>0.42277777777777775</v>
      </c>
      <c r="B579" s="81">
        <f t="shared" si="97"/>
        <v>3076.9999999999982</v>
      </c>
      <c r="C579" s="54">
        <f t="shared" si="106"/>
        <v>51.283333333333303</v>
      </c>
      <c r="D579" s="54">
        <f t="shared" si="98"/>
        <v>8.3333333333293069E-2</v>
      </c>
      <c r="E579">
        <v>32.5</v>
      </c>
      <c r="F579" s="31">
        <f>SUM($E$13:E579)</f>
        <v>16352</v>
      </c>
      <c r="G579" s="52">
        <f t="shared" si="99"/>
        <v>16.352</v>
      </c>
      <c r="H579" s="54">
        <f t="shared" si="107"/>
        <v>1.4625833333333333</v>
      </c>
      <c r="I579" s="87">
        <f t="shared" si="100"/>
        <v>-1.3000000000006281E-5</v>
      </c>
      <c r="J579" s="54">
        <f t="shared" si="101"/>
        <v>0.78000000000037684</v>
      </c>
      <c r="K579" s="54">
        <f t="shared" si="102"/>
        <v>0.68258333333295651</v>
      </c>
      <c r="L579" s="58"/>
      <c r="M579" s="59"/>
      <c r="N579" s="56">
        <f t="shared" si="103"/>
        <v>75.006148611111072</v>
      </c>
      <c r="O579" s="56">
        <f t="shared" si="104"/>
        <v>5.688194444438556E-2</v>
      </c>
      <c r="P579" s="56">
        <f>SUM($O$13:O579)</f>
        <v>42.302148611111029</v>
      </c>
      <c r="Q579" s="56">
        <f t="shared" si="105"/>
        <v>32.704000000000043</v>
      </c>
    </row>
    <row r="580" spans="1:17" x14ac:dyDescent="0.35">
      <c r="A580" s="63">
        <v>0.42284722222222221</v>
      </c>
      <c r="B580" s="81">
        <f t="shared" si="97"/>
        <v>3082.9999999999991</v>
      </c>
      <c r="C580" s="54">
        <f t="shared" si="106"/>
        <v>51.383333333333319</v>
      </c>
      <c r="D580" s="54">
        <f t="shared" si="98"/>
        <v>0.10000000000001563</v>
      </c>
      <c r="E580">
        <v>32</v>
      </c>
      <c r="F580" s="31">
        <f>SUM($E$13:E580)</f>
        <v>16384</v>
      </c>
      <c r="G580" s="52">
        <f t="shared" si="99"/>
        <v>16.384</v>
      </c>
      <c r="H580" s="54">
        <f t="shared" si="107"/>
        <v>1.4625833333333333</v>
      </c>
      <c r="I580" s="87">
        <f t="shared" si="100"/>
        <v>-1.0666666666665E-5</v>
      </c>
      <c r="J580" s="54">
        <f t="shared" si="101"/>
        <v>0.63999999999989998</v>
      </c>
      <c r="K580" s="54">
        <f t="shared" si="102"/>
        <v>0.82258333333343336</v>
      </c>
      <c r="L580" s="58"/>
      <c r="M580" s="59"/>
      <c r="N580" s="56">
        <f t="shared" si="103"/>
        <v>75.152406944444422</v>
      </c>
      <c r="O580" s="56">
        <f t="shared" si="104"/>
        <v>8.2258333333356193E-2</v>
      </c>
      <c r="P580" s="56">
        <f>SUM($O$13:O580)</f>
        <v>42.384406944444386</v>
      </c>
      <c r="Q580" s="56">
        <f t="shared" si="105"/>
        <v>32.768000000000036</v>
      </c>
    </row>
    <row r="581" spans="1:17" x14ac:dyDescent="0.35">
      <c r="A581" s="63">
        <v>0.42290509259259257</v>
      </c>
      <c r="B581" s="81">
        <f t="shared" si="97"/>
        <v>3087.9999999999968</v>
      </c>
      <c r="C581" s="54">
        <f t="shared" si="106"/>
        <v>51.466666666666612</v>
      </c>
      <c r="D581" s="54">
        <f t="shared" si="98"/>
        <v>8.3333333333293069E-2</v>
      </c>
      <c r="E581">
        <v>34</v>
      </c>
      <c r="F581" s="31">
        <f>SUM($E$13:E581)</f>
        <v>16418</v>
      </c>
      <c r="G581" s="52">
        <f t="shared" si="99"/>
        <v>16.417999999999999</v>
      </c>
      <c r="H581" s="54">
        <f t="shared" si="107"/>
        <v>1.4625833333333333</v>
      </c>
      <c r="I581" s="87">
        <f t="shared" si="100"/>
        <v>-1.3600000000006572E-5</v>
      </c>
      <c r="J581" s="54">
        <f t="shared" si="101"/>
        <v>0.8160000000003943</v>
      </c>
      <c r="K581" s="54">
        <f t="shared" si="102"/>
        <v>0.64658333333293905</v>
      </c>
      <c r="L581" s="58"/>
      <c r="M581" s="59"/>
      <c r="N581" s="56">
        <f t="shared" si="103"/>
        <v>75.274288888888805</v>
      </c>
      <c r="O581" s="56">
        <f t="shared" si="104"/>
        <v>5.388194444438555E-2</v>
      </c>
      <c r="P581" s="56">
        <f>SUM($O$13:O581)</f>
        <v>42.438288888888771</v>
      </c>
      <c r="Q581" s="56">
        <f t="shared" si="105"/>
        <v>32.836000000000034</v>
      </c>
    </row>
    <row r="582" spans="1:17" x14ac:dyDescent="0.35">
      <c r="A582" s="63">
        <v>0.42296296296296299</v>
      </c>
      <c r="B582" s="81">
        <f t="shared" si="97"/>
        <v>3093.0000000000009</v>
      </c>
      <c r="C582" s="54">
        <f t="shared" si="106"/>
        <v>51.550000000000011</v>
      </c>
      <c r="D582" s="54">
        <f t="shared" si="98"/>
        <v>8.3333333333399651E-2</v>
      </c>
      <c r="E582">
        <v>34</v>
      </c>
      <c r="F582" s="31">
        <f>SUM($E$13:E582)</f>
        <v>16452</v>
      </c>
      <c r="G582" s="52">
        <f t="shared" si="99"/>
        <v>16.452000000000002</v>
      </c>
      <c r="H582" s="54">
        <f t="shared" si="107"/>
        <v>1.4625833333333333</v>
      </c>
      <c r="I582" s="87">
        <f t="shared" si="100"/>
        <v>-1.3599999999989175E-5</v>
      </c>
      <c r="J582" s="54">
        <f t="shared" si="101"/>
        <v>0.81599999999935058</v>
      </c>
      <c r="K582" s="54">
        <f t="shared" si="102"/>
        <v>0.64658333333398277</v>
      </c>
      <c r="L582" s="58"/>
      <c r="M582" s="59"/>
      <c r="N582" s="56">
        <f t="shared" si="103"/>
        <v>75.396170833333358</v>
      </c>
      <c r="O582" s="56">
        <f t="shared" si="104"/>
        <v>5.3881944444541446E-2</v>
      </c>
      <c r="P582" s="56">
        <f>SUM($O$13:O582)</f>
        <v>42.492170833333311</v>
      </c>
      <c r="Q582" s="56">
        <f t="shared" si="105"/>
        <v>32.904000000000046</v>
      </c>
    </row>
    <row r="583" spans="1:17" x14ac:dyDescent="0.35">
      <c r="A583" s="63">
        <v>0.42302083333333335</v>
      </c>
      <c r="B583" s="81">
        <f t="shared" si="97"/>
        <v>3097.9999999999982</v>
      </c>
      <c r="C583" s="54">
        <f t="shared" si="106"/>
        <v>51.633333333333304</v>
      </c>
      <c r="D583" s="54">
        <f t="shared" si="98"/>
        <v>8.3333333333293069E-2</v>
      </c>
      <c r="E583">
        <v>34</v>
      </c>
      <c r="F583" s="31">
        <f>SUM($E$13:E583)</f>
        <v>16486</v>
      </c>
      <c r="G583" s="52">
        <f t="shared" si="99"/>
        <v>16.486000000000001</v>
      </c>
      <c r="H583" s="54">
        <f t="shared" si="107"/>
        <v>1.4625833333333333</v>
      </c>
      <c r="I583" s="87">
        <f t="shared" si="100"/>
        <v>-1.3600000000006572E-5</v>
      </c>
      <c r="J583" s="54">
        <f t="shared" si="101"/>
        <v>0.8160000000003943</v>
      </c>
      <c r="K583" s="54">
        <f t="shared" si="102"/>
        <v>0.64658333333293905</v>
      </c>
      <c r="L583" s="58"/>
      <c r="M583" s="59"/>
      <c r="N583" s="56">
        <f t="shared" si="103"/>
        <v>75.51805277777774</v>
      </c>
      <c r="O583" s="56">
        <f t="shared" si="104"/>
        <v>5.388194444438555E-2</v>
      </c>
      <c r="P583" s="56">
        <f>SUM($O$13:O583)</f>
        <v>42.546052777777696</v>
      </c>
      <c r="Q583" s="56">
        <f t="shared" si="105"/>
        <v>32.972000000000044</v>
      </c>
    </row>
    <row r="584" spans="1:17" x14ac:dyDescent="0.35">
      <c r="A584" s="63">
        <v>0.42307870370370365</v>
      </c>
      <c r="B584" s="81">
        <f t="shared" si="97"/>
        <v>3102.9999999999959</v>
      </c>
      <c r="C584" s="54">
        <f t="shared" si="106"/>
        <v>51.716666666666598</v>
      </c>
      <c r="D584" s="54">
        <f t="shared" si="98"/>
        <v>8.3333333333293069E-2</v>
      </c>
      <c r="E584">
        <v>34.5</v>
      </c>
      <c r="F584" s="31">
        <f>SUM($E$13:E584)</f>
        <v>16520.5</v>
      </c>
      <c r="G584" s="52">
        <f t="shared" si="99"/>
        <v>16.520499999999998</v>
      </c>
      <c r="H584" s="54">
        <f t="shared" si="107"/>
        <v>1.4625833333333333</v>
      </c>
      <c r="I584" s="87">
        <f t="shared" si="100"/>
        <v>-1.3800000000006668E-5</v>
      </c>
      <c r="J584" s="54">
        <f t="shared" si="101"/>
        <v>0.82800000000040008</v>
      </c>
      <c r="K584" s="54">
        <f t="shared" si="102"/>
        <v>0.63458333333293326</v>
      </c>
      <c r="L584" s="58"/>
      <c r="M584" s="59"/>
      <c r="N584" s="56">
        <f t="shared" si="103"/>
        <v>75.639934722222122</v>
      </c>
      <c r="O584" s="56">
        <f t="shared" si="104"/>
        <v>5.2881944444385556E-2</v>
      </c>
      <c r="P584" s="56">
        <f>SUM($O$13:O584)</f>
        <v>42.598934722222083</v>
      </c>
      <c r="Q584" s="56">
        <f t="shared" si="105"/>
        <v>33.041000000000039</v>
      </c>
    </row>
    <row r="585" spans="1:17" x14ac:dyDescent="0.35">
      <c r="A585" s="63">
        <v>0.42314814814814811</v>
      </c>
      <c r="B585" s="81">
        <f t="shared" si="97"/>
        <v>3108.9999999999968</v>
      </c>
      <c r="C585" s="54">
        <f t="shared" si="106"/>
        <v>51.816666666666613</v>
      </c>
      <c r="D585" s="54">
        <f t="shared" si="98"/>
        <v>0.10000000000001563</v>
      </c>
      <c r="E585">
        <v>25.5</v>
      </c>
      <c r="F585" s="31">
        <f>SUM($E$13:E585)</f>
        <v>16546</v>
      </c>
      <c r="G585" s="52">
        <f t="shared" si="99"/>
        <v>16.545999999999999</v>
      </c>
      <c r="H585" s="54">
        <f t="shared" si="107"/>
        <v>1.4625833333333333</v>
      </c>
      <c r="I585" s="87">
        <f t="shared" si="100"/>
        <v>-8.4999999999986718E-6</v>
      </c>
      <c r="J585" s="54">
        <f t="shared" si="101"/>
        <v>0.50999999999992029</v>
      </c>
      <c r="K585" s="54">
        <f t="shared" si="102"/>
        <v>0.95258333333341305</v>
      </c>
      <c r="L585" s="58"/>
      <c r="M585" s="59"/>
      <c r="N585" s="56">
        <f t="shared" si="103"/>
        <v>75.786193055555472</v>
      </c>
      <c r="O585" s="56">
        <f t="shared" si="104"/>
        <v>9.525833333335619E-2</v>
      </c>
      <c r="P585" s="56">
        <f>SUM($O$13:O585)</f>
        <v>42.694193055555438</v>
      </c>
      <c r="Q585" s="56">
        <f t="shared" si="105"/>
        <v>33.092000000000034</v>
      </c>
    </row>
    <row r="586" spans="1:17" x14ac:dyDescent="0.35">
      <c r="A586" s="63">
        <v>0.42320601851851852</v>
      </c>
      <c r="B586" s="81">
        <f t="shared" si="97"/>
        <v>3114.0000000000009</v>
      </c>
      <c r="C586" s="54">
        <f t="shared" si="106"/>
        <v>51.900000000000013</v>
      </c>
      <c r="D586" s="54">
        <f t="shared" si="98"/>
        <v>8.3333333333399651E-2</v>
      </c>
      <c r="E586">
        <v>32.5</v>
      </c>
      <c r="F586" s="31">
        <f>SUM($E$13:E586)</f>
        <v>16578.5</v>
      </c>
      <c r="G586" s="52">
        <f t="shared" si="99"/>
        <v>16.578499999999998</v>
      </c>
      <c r="H586" s="54">
        <f t="shared" si="107"/>
        <v>1.4625833333333333</v>
      </c>
      <c r="I586" s="87">
        <f t="shared" si="100"/>
        <v>-1.2999999999989655E-5</v>
      </c>
      <c r="J586" s="54">
        <f t="shared" si="101"/>
        <v>0.7799999999993793</v>
      </c>
      <c r="K586" s="54">
        <f t="shared" si="102"/>
        <v>0.68258333333395405</v>
      </c>
      <c r="L586" s="58"/>
      <c r="M586" s="59"/>
      <c r="N586" s="56">
        <f t="shared" si="103"/>
        <v>75.908075000000025</v>
      </c>
      <c r="O586" s="56">
        <f t="shared" si="104"/>
        <v>5.6881944444541435E-2</v>
      </c>
      <c r="P586" s="56">
        <f>SUM($O$13:O586)</f>
        <v>42.751074999999979</v>
      </c>
      <c r="Q586" s="56">
        <f t="shared" si="105"/>
        <v>33.157000000000046</v>
      </c>
    </row>
    <row r="587" spans="1:17" x14ac:dyDescent="0.35">
      <c r="A587" s="63">
        <v>0.42326388888888888</v>
      </c>
      <c r="B587" s="81">
        <f t="shared" si="97"/>
        <v>3118.9999999999982</v>
      </c>
      <c r="C587" s="54">
        <f t="shared" si="106"/>
        <v>51.983333333333306</v>
      </c>
      <c r="D587" s="54">
        <f t="shared" si="98"/>
        <v>8.3333333333293069E-2</v>
      </c>
      <c r="E587">
        <v>40.5</v>
      </c>
      <c r="F587" s="31">
        <f>SUM($E$13:E587)</f>
        <v>16619</v>
      </c>
      <c r="G587" s="52">
        <f t="shared" si="99"/>
        <v>16.619</v>
      </c>
      <c r="H587" s="54">
        <f t="shared" si="107"/>
        <v>1.4625833333333333</v>
      </c>
      <c r="I587" s="87">
        <f t="shared" si="100"/>
        <v>-1.6200000000007827E-5</v>
      </c>
      <c r="J587" s="54">
        <f t="shared" si="101"/>
        <v>0.9720000000004696</v>
      </c>
      <c r="K587" s="54">
        <f t="shared" si="102"/>
        <v>0.49058333333286375</v>
      </c>
      <c r="L587" s="58"/>
      <c r="M587" s="59"/>
      <c r="N587" s="56">
        <f t="shared" si="103"/>
        <v>76.029956944444407</v>
      </c>
      <c r="O587" s="56">
        <f t="shared" si="104"/>
        <v>4.088194444438556E-2</v>
      </c>
      <c r="P587" s="56">
        <f>SUM($O$13:O587)</f>
        <v>42.791956944444365</v>
      </c>
      <c r="Q587" s="56">
        <f t="shared" si="105"/>
        <v>33.238000000000042</v>
      </c>
    </row>
    <row r="588" spans="1:17" x14ac:dyDescent="0.35">
      <c r="A588" s="63">
        <v>0.42332175925925924</v>
      </c>
      <c r="B588" s="81">
        <f t="shared" si="97"/>
        <v>3123.9999999999959</v>
      </c>
      <c r="C588" s="54">
        <f t="shared" si="106"/>
        <v>52.066666666666599</v>
      </c>
      <c r="D588" s="54">
        <f t="shared" si="98"/>
        <v>8.3333333333293069E-2</v>
      </c>
      <c r="E588">
        <v>23.5</v>
      </c>
      <c r="F588" s="31">
        <f>SUM($E$13:E588)</f>
        <v>16642.5</v>
      </c>
      <c r="G588" s="52">
        <f t="shared" si="99"/>
        <v>16.642499999999998</v>
      </c>
      <c r="H588" s="54">
        <f t="shared" si="107"/>
        <v>1.4625833333333333</v>
      </c>
      <c r="I588" s="87">
        <f t="shared" si="100"/>
        <v>-9.4000000000045416E-6</v>
      </c>
      <c r="J588" s="54">
        <f t="shared" si="101"/>
        <v>0.56400000000027251</v>
      </c>
      <c r="K588" s="54">
        <f t="shared" si="102"/>
        <v>0.89858333333306084</v>
      </c>
      <c r="L588" s="58"/>
      <c r="M588" s="59"/>
      <c r="N588" s="56">
        <f t="shared" si="103"/>
        <v>76.15183888888879</v>
      </c>
      <c r="O588" s="56">
        <f t="shared" si="104"/>
        <v>7.4881944444385562E-2</v>
      </c>
      <c r="P588" s="56">
        <f>SUM($O$13:O588)</f>
        <v>42.866838888888751</v>
      </c>
      <c r="Q588" s="56">
        <f t="shared" si="105"/>
        <v>33.285000000000039</v>
      </c>
    </row>
    <row r="589" spans="1:17" x14ac:dyDescent="0.35">
      <c r="A589" s="63">
        <v>0.42337962962962966</v>
      </c>
      <c r="B589" s="81">
        <f t="shared" si="97"/>
        <v>3129</v>
      </c>
      <c r="C589" s="54">
        <f t="shared" si="106"/>
        <v>52.15</v>
      </c>
      <c r="D589" s="54">
        <f t="shared" si="98"/>
        <v>8.3333333333399651E-2</v>
      </c>
      <c r="E589">
        <v>38</v>
      </c>
      <c r="F589" s="31">
        <f>SUM($E$13:E589)</f>
        <v>16680.5</v>
      </c>
      <c r="G589" s="52">
        <f t="shared" si="99"/>
        <v>16.680499999999999</v>
      </c>
      <c r="H589" s="54">
        <f t="shared" si="107"/>
        <v>1.4625833333333333</v>
      </c>
      <c r="I589" s="87">
        <f t="shared" si="100"/>
        <v>-1.5199999999987903E-5</v>
      </c>
      <c r="J589" s="54">
        <f t="shared" si="101"/>
        <v>0.91199999999927417</v>
      </c>
      <c r="K589" s="54">
        <f t="shared" si="102"/>
        <v>0.55058333333405918</v>
      </c>
      <c r="L589" s="58"/>
      <c r="M589" s="59"/>
      <c r="N589" s="56">
        <f t="shared" si="103"/>
        <v>76.273720833333329</v>
      </c>
      <c r="O589" s="56">
        <f t="shared" si="104"/>
        <v>4.5881944444541446E-2</v>
      </c>
      <c r="P589" s="56">
        <f>SUM($O$13:O589)</f>
        <v>42.912720833333289</v>
      </c>
      <c r="Q589" s="56">
        <f t="shared" si="105"/>
        <v>33.36100000000004</v>
      </c>
    </row>
    <row r="590" spans="1:17" x14ac:dyDescent="0.35">
      <c r="A590" s="63">
        <v>0.42344907407407412</v>
      </c>
      <c r="B590" s="81">
        <f t="shared" ref="B590:B653" si="108">C590*60</f>
        <v>3135.0000000000009</v>
      </c>
      <c r="C590" s="54">
        <f t="shared" si="106"/>
        <v>52.250000000000014</v>
      </c>
      <c r="D590" s="54">
        <f t="shared" ref="D590:D653" si="109">(A590*24-A589*24)*60</f>
        <v>0.10000000000001563</v>
      </c>
      <c r="E590">
        <v>25</v>
      </c>
      <c r="F590" s="31">
        <f>SUM($E$13:E590)</f>
        <v>16705.5</v>
      </c>
      <c r="G590" s="52">
        <f t="shared" ref="G590:G653" si="110">F590/1000</f>
        <v>16.705500000000001</v>
      </c>
      <c r="H590" s="54">
        <f t="shared" si="107"/>
        <v>1.4625833333333333</v>
      </c>
      <c r="I590" s="87">
        <f t="shared" ref="I590:I653" si="111">-J590/1000/60</f>
        <v>-8.333333333332031E-6</v>
      </c>
      <c r="J590" s="54">
        <f t="shared" ref="J590:J653" si="112">2*E590/(1000*D590*1)</f>
        <v>0.49999999999992184</v>
      </c>
      <c r="K590" s="54">
        <f t="shared" ref="K590:K653" si="113">H590-J590</f>
        <v>0.96258333333341151</v>
      </c>
      <c r="L590" s="58"/>
      <c r="M590" s="59"/>
      <c r="N590" s="56">
        <f t="shared" ref="N590:N653" si="114">C590*H590</f>
        <v>76.419979166666693</v>
      </c>
      <c r="O590" s="56">
        <f t="shared" ref="O590:O653" si="115">K590*(D590)</f>
        <v>9.6258333333356191E-2</v>
      </c>
      <c r="P590" s="56">
        <f>SUM($O$13:O590)</f>
        <v>43.008979166666641</v>
      </c>
      <c r="Q590" s="56">
        <f t="shared" ref="Q590:Q653" si="116">N590-P590</f>
        <v>33.411000000000051</v>
      </c>
    </row>
    <row r="591" spans="1:17" x14ac:dyDescent="0.35">
      <c r="A591" s="63">
        <v>0.42351851851851857</v>
      </c>
      <c r="B591" s="81">
        <f t="shared" si="108"/>
        <v>3141.0000000000018</v>
      </c>
      <c r="C591" s="54">
        <f t="shared" ref="C591:C654" si="117">(A591*24-$A$13*24)*60</f>
        <v>52.35000000000003</v>
      </c>
      <c r="D591" s="54">
        <f t="shared" si="109"/>
        <v>0.10000000000001563</v>
      </c>
      <c r="E591">
        <v>36.5</v>
      </c>
      <c r="F591" s="31">
        <f>SUM($E$13:E591)</f>
        <v>16742</v>
      </c>
      <c r="G591" s="52">
        <f t="shared" si="110"/>
        <v>16.742000000000001</v>
      </c>
      <c r="H591" s="54">
        <f t="shared" si="107"/>
        <v>1.4625833333333333</v>
      </c>
      <c r="I591" s="87">
        <f t="shared" si="111"/>
        <v>-1.2166666666664766E-5</v>
      </c>
      <c r="J591" s="54">
        <f t="shared" si="112"/>
        <v>0.72999999999988585</v>
      </c>
      <c r="K591" s="54">
        <f t="shared" si="113"/>
        <v>0.7325833333334475</v>
      </c>
      <c r="L591" s="58"/>
      <c r="M591" s="59"/>
      <c r="N591" s="56">
        <f t="shared" si="114"/>
        <v>76.566237500000042</v>
      </c>
      <c r="O591" s="56">
        <f t="shared" si="115"/>
        <v>7.3258333333356199E-2</v>
      </c>
      <c r="P591" s="56">
        <f>SUM($O$13:O591)</f>
        <v>43.082237499999998</v>
      </c>
      <c r="Q591" s="56">
        <f t="shared" si="116"/>
        <v>33.484000000000044</v>
      </c>
    </row>
    <row r="592" spans="1:17" x14ac:dyDescent="0.35">
      <c r="A592" s="63">
        <v>0.42358796296296292</v>
      </c>
      <c r="B592" s="81">
        <f t="shared" si="108"/>
        <v>3146.9999999999964</v>
      </c>
      <c r="C592" s="54">
        <f t="shared" si="117"/>
        <v>52.449999999999939</v>
      </c>
      <c r="D592" s="54">
        <f t="shared" si="109"/>
        <v>9.9999999999909051E-2</v>
      </c>
      <c r="E592">
        <v>28.5</v>
      </c>
      <c r="F592" s="31">
        <f>SUM($E$13:E592)</f>
        <v>16770.5</v>
      </c>
      <c r="G592" s="52">
        <f t="shared" si="110"/>
        <v>16.770499999999998</v>
      </c>
      <c r="H592" s="54">
        <f t="shared" si="107"/>
        <v>1.4625833333333333</v>
      </c>
      <c r="I592" s="87">
        <f t="shared" si="111"/>
        <v>-9.5000000000086403E-6</v>
      </c>
      <c r="J592" s="54">
        <f t="shared" si="112"/>
        <v>0.57000000000051843</v>
      </c>
      <c r="K592" s="54">
        <f t="shared" si="113"/>
        <v>0.89258333333281492</v>
      </c>
      <c r="L592" s="58"/>
      <c r="M592" s="59"/>
      <c r="N592" s="56">
        <f t="shared" si="114"/>
        <v>76.71249583333325</v>
      </c>
      <c r="O592" s="56">
        <f t="shared" si="115"/>
        <v>8.925833333320031E-2</v>
      </c>
      <c r="P592" s="56">
        <f>SUM($O$13:O592)</f>
        <v>43.171495833333196</v>
      </c>
      <c r="Q592" s="56">
        <f t="shared" si="116"/>
        <v>33.541000000000054</v>
      </c>
    </row>
    <row r="593" spans="1:17" x14ac:dyDescent="0.35">
      <c r="A593" s="63">
        <v>0.42364583333333333</v>
      </c>
      <c r="B593" s="81">
        <f t="shared" si="108"/>
        <v>3152.0000000000005</v>
      </c>
      <c r="C593" s="54">
        <f t="shared" si="117"/>
        <v>52.533333333333339</v>
      </c>
      <c r="D593" s="54">
        <f t="shared" si="109"/>
        <v>8.3333333333399651E-2</v>
      </c>
      <c r="E593">
        <v>27.5</v>
      </c>
      <c r="F593" s="31">
        <f>SUM($E$13:E593)</f>
        <v>16798</v>
      </c>
      <c r="G593" s="52">
        <f t="shared" si="110"/>
        <v>16.797999999999998</v>
      </c>
      <c r="H593" s="54">
        <f t="shared" si="107"/>
        <v>1.4625833333333333</v>
      </c>
      <c r="I593" s="87">
        <f t="shared" si="111"/>
        <v>-1.0999999999991246E-5</v>
      </c>
      <c r="J593" s="54">
        <f t="shared" si="112"/>
        <v>0.65999999999947478</v>
      </c>
      <c r="K593" s="54">
        <f t="shared" si="113"/>
        <v>0.80258333333385856</v>
      </c>
      <c r="L593" s="58"/>
      <c r="M593" s="59"/>
      <c r="N593" s="56">
        <f t="shared" si="114"/>
        <v>76.834377777777789</v>
      </c>
      <c r="O593" s="56">
        <f t="shared" si="115"/>
        <v>6.6881944444541444E-2</v>
      </c>
      <c r="P593" s="56">
        <f>SUM($O$13:O593)</f>
        <v>43.238377777777735</v>
      </c>
      <c r="Q593" s="56">
        <f t="shared" si="116"/>
        <v>33.596000000000053</v>
      </c>
    </row>
    <row r="594" spans="1:17" x14ac:dyDescent="0.35">
      <c r="A594" s="63">
        <v>0.42370370370370369</v>
      </c>
      <c r="B594" s="81">
        <f t="shared" si="108"/>
        <v>3156.9999999999977</v>
      </c>
      <c r="C594" s="54">
        <f t="shared" si="117"/>
        <v>52.616666666666632</v>
      </c>
      <c r="D594" s="54">
        <f t="shared" si="109"/>
        <v>8.3333333333293069E-2</v>
      </c>
      <c r="E594">
        <v>29.5</v>
      </c>
      <c r="F594" s="31">
        <f>SUM($E$13:E594)</f>
        <v>16827.5</v>
      </c>
      <c r="G594" s="52">
        <f t="shared" si="110"/>
        <v>16.827500000000001</v>
      </c>
      <c r="H594" s="54">
        <f t="shared" si="107"/>
        <v>1.4625833333333333</v>
      </c>
      <c r="I594" s="87">
        <f t="shared" si="111"/>
        <v>-1.1800000000005703E-5</v>
      </c>
      <c r="J594" s="54">
        <f t="shared" si="112"/>
        <v>0.70800000000034213</v>
      </c>
      <c r="K594" s="54">
        <f t="shared" si="113"/>
        <v>0.75458333333299121</v>
      </c>
      <c r="L594" s="58"/>
      <c r="M594" s="59"/>
      <c r="N594" s="56">
        <f t="shared" si="114"/>
        <v>76.956259722222171</v>
      </c>
      <c r="O594" s="56">
        <f t="shared" si="115"/>
        <v>6.2881944444385551E-2</v>
      </c>
      <c r="P594" s="56">
        <f>SUM($O$13:O594)</f>
        <v>43.30125972222212</v>
      </c>
      <c r="Q594" s="56">
        <f t="shared" si="116"/>
        <v>33.655000000000051</v>
      </c>
    </row>
    <row r="595" spans="1:17" x14ac:dyDescent="0.35">
      <c r="A595" s="63">
        <v>0.42376157407407411</v>
      </c>
      <c r="B595" s="81">
        <f t="shared" si="108"/>
        <v>3162.0000000000018</v>
      </c>
      <c r="C595" s="54">
        <f t="shared" si="117"/>
        <v>52.700000000000031</v>
      </c>
      <c r="D595" s="54">
        <f t="shared" si="109"/>
        <v>8.3333333333399651E-2</v>
      </c>
      <c r="E595">
        <v>29</v>
      </c>
      <c r="F595" s="31">
        <f>SUM($E$13:E595)</f>
        <v>16856.5</v>
      </c>
      <c r="G595" s="52">
        <f t="shared" si="110"/>
        <v>16.8565</v>
      </c>
      <c r="H595" s="54">
        <f t="shared" si="107"/>
        <v>1.4625833333333333</v>
      </c>
      <c r="I595" s="87">
        <f t="shared" si="111"/>
        <v>-1.159999999999077E-5</v>
      </c>
      <c r="J595" s="54">
        <f t="shared" si="112"/>
        <v>0.69599999999944617</v>
      </c>
      <c r="K595" s="54">
        <f t="shared" si="113"/>
        <v>0.76658333333388717</v>
      </c>
      <c r="L595" s="58"/>
      <c r="M595" s="59"/>
      <c r="N595" s="56">
        <f t="shared" si="114"/>
        <v>77.07814166666671</v>
      </c>
      <c r="O595" s="56">
        <f t="shared" si="115"/>
        <v>6.3881944444541441E-2</v>
      </c>
      <c r="P595" s="56">
        <f>SUM($O$13:O595)</f>
        <v>43.365141666666659</v>
      </c>
      <c r="Q595" s="56">
        <f t="shared" si="116"/>
        <v>33.713000000000051</v>
      </c>
    </row>
    <row r="596" spans="1:17" x14ac:dyDescent="0.35">
      <c r="A596" s="63">
        <v>0.42383101851851851</v>
      </c>
      <c r="B596" s="81">
        <f t="shared" si="108"/>
        <v>3167.9999999999964</v>
      </c>
      <c r="C596" s="54">
        <f t="shared" si="117"/>
        <v>52.79999999999994</v>
      </c>
      <c r="D596" s="54">
        <f t="shared" si="109"/>
        <v>9.9999999999909051E-2</v>
      </c>
      <c r="E596">
        <v>29</v>
      </c>
      <c r="F596" s="31">
        <f>SUM($E$13:E596)</f>
        <v>16885.5</v>
      </c>
      <c r="G596" s="52">
        <f t="shared" si="110"/>
        <v>16.8855</v>
      </c>
      <c r="H596" s="54">
        <f t="shared" si="107"/>
        <v>1.4625833333333333</v>
      </c>
      <c r="I596" s="87">
        <f t="shared" si="111"/>
        <v>-9.6666666666754589E-6</v>
      </c>
      <c r="J596" s="54">
        <f t="shared" si="112"/>
        <v>0.58000000000052754</v>
      </c>
      <c r="K596" s="54">
        <f t="shared" si="113"/>
        <v>0.88258333333280581</v>
      </c>
      <c r="L596" s="58"/>
      <c r="M596" s="59"/>
      <c r="N596" s="56">
        <f t="shared" si="114"/>
        <v>77.224399999999918</v>
      </c>
      <c r="O596" s="56">
        <f t="shared" si="115"/>
        <v>8.8258333333200309E-2</v>
      </c>
      <c r="P596" s="56">
        <f>SUM($O$13:O596)</f>
        <v>43.45339999999986</v>
      </c>
      <c r="Q596" s="56">
        <f t="shared" si="116"/>
        <v>33.771000000000058</v>
      </c>
    </row>
    <row r="597" spans="1:17" x14ac:dyDescent="0.35">
      <c r="A597" s="63">
        <v>0.42388888888888893</v>
      </c>
      <c r="B597" s="81">
        <f t="shared" si="108"/>
        <v>3173.0000000000005</v>
      </c>
      <c r="C597" s="54">
        <f t="shared" si="117"/>
        <v>52.88333333333334</v>
      </c>
      <c r="D597" s="54">
        <f t="shared" si="109"/>
        <v>8.3333333333399651E-2</v>
      </c>
      <c r="E597">
        <v>29.5</v>
      </c>
      <c r="F597" s="31">
        <f>SUM($E$13:E597)</f>
        <v>16915</v>
      </c>
      <c r="G597" s="52">
        <f t="shared" si="110"/>
        <v>16.914999999999999</v>
      </c>
      <c r="H597" s="54">
        <f t="shared" si="107"/>
        <v>1.4625833333333333</v>
      </c>
      <c r="I597" s="87">
        <f t="shared" si="111"/>
        <v>-1.1799999999990609E-5</v>
      </c>
      <c r="J597" s="54">
        <f t="shared" si="112"/>
        <v>0.70799999999943652</v>
      </c>
      <c r="K597" s="54">
        <f t="shared" si="113"/>
        <v>0.75458333333389682</v>
      </c>
      <c r="L597" s="58"/>
      <c r="M597" s="59"/>
      <c r="N597" s="56">
        <f t="shared" si="114"/>
        <v>77.346281944444456</v>
      </c>
      <c r="O597" s="56">
        <f t="shared" si="115"/>
        <v>6.288194444454144E-2</v>
      </c>
      <c r="P597" s="56">
        <f>SUM($O$13:O597)</f>
        <v>43.516281944444401</v>
      </c>
      <c r="Q597" s="56">
        <f t="shared" si="116"/>
        <v>33.830000000000055</v>
      </c>
    </row>
    <row r="598" spans="1:17" x14ac:dyDescent="0.35">
      <c r="A598" s="63">
        <v>0.42394675925925923</v>
      </c>
      <c r="B598" s="81">
        <f t="shared" si="108"/>
        <v>3177.9999999999982</v>
      </c>
      <c r="C598" s="54">
        <f t="shared" si="117"/>
        <v>52.966666666666633</v>
      </c>
      <c r="D598" s="54">
        <f t="shared" si="109"/>
        <v>8.3333333333293069E-2</v>
      </c>
      <c r="E598">
        <v>29</v>
      </c>
      <c r="F598" s="31">
        <f>SUM($E$13:E598)</f>
        <v>16944</v>
      </c>
      <c r="G598" s="52">
        <f t="shared" si="110"/>
        <v>16.943999999999999</v>
      </c>
      <c r="H598" s="54">
        <f t="shared" si="107"/>
        <v>1.4625833333333333</v>
      </c>
      <c r="I598" s="87">
        <f t="shared" si="111"/>
        <v>-1.1600000000005603E-5</v>
      </c>
      <c r="J598" s="54">
        <f t="shared" si="112"/>
        <v>0.69600000000033624</v>
      </c>
      <c r="K598" s="54">
        <f t="shared" si="113"/>
        <v>0.76658333333299711</v>
      </c>
      <c r="L598" s="58"/>
      <c r="M598" s="59"/>
      <c r="N598" s="56">
        <f t="shared" si="114"/>
        <v>77.468163888888839</v>
      </c>
      <c r="O598" s="56">
        <f t="shared" si="115"/>
        <v>6.3881944444385566E-2</v>
      </c>
      <c r="P598" s="56">
        <f>SUM($O$13:O598)</f>
        <v>43.580163888888784</v>
      </c>
      <c r="Q598" s="56">
        <f t="shared" si="116"/>
        <v>33.888000000000055</v>
      </c>
    </row>
    <row r="599" spans="1:17" x14ac:dyDescent="0.35">
      <c r="A599" s="63">
        <v>0.42401620370370369</v>
      </c>
      <c r="B599" s="81">
        <f t="shared" si="108"/>
        <v>3183.9999999999991</v>
      </c>
      <c r="C599" s="54">
        <f t="shared" si="117"/>
        <v>53.066666666666649</v>
      </c>
      <c r="D599" s="54">
        <f t="shared" si="109"/>
        <v>0.10000000000001563</v>
      </c>
      <c r="E599">
        <v>36.5</v>
      </c>
      <c r="F599" s="31">
        <f>SUM($E$13:E599)</f>
        <v>16980.5</v>
      </c>
      <c r="G599" s="52">
        <f t="shared" si="110"/>
        <v>16.980499999999999</v>
      </c>
      <c r="H599" s="54">
        <f t="shared" si="107"/>
        <v>1.4625833333333333</v>
      </c>
      <c r="I599" s="87">
        <f t="shared" si="111"/>
        <v>-1.2166666666664766E-5</v>
      </c>
      <c r="J599" s="54">
        <f t="shared" si="112"/>
        <v>0.72999999999988585</v>
      </c>
      <c r="K599" s="54">
        <f t="shared" si="113"/>
        <v>0.7325833333334475</v>
      </c>
      <c r="L599" s="58"/>
      <c r="M599" s="59"/>
      <c r="N599" s="56">
        <f t="shared" si="114"/>
        <v>77.614422222222203</v>
      </c>
      <c r="O599" s="56">
        <f t="shared" si="115"/>
        <v>7.3258333333356199E-2</v>
      </c>
      <c r="P599" s="56">
        <f>SUM($O$13:O599)</f>
        <v>43.65342222222214</v>
      </c>
      <c r="Q599" s="56">
        <f t="shared" si="116"/>
        <v>33.961000000000062</v>
      </c>
    </row>
    <row r="600" spans="1:17" x14ac:dyDescent="0.35">
      <c r="A600" s="63">
        <v>0.42407407407407405</v>
      </c>
      <c r="B600" s="81">
        <f t="shared" si="108"/>
        <v>3188.9999999999964</v>
      </c>
      <c r="C600" s="54">
        <f t="shared" si="117"/>
        <v>53.149999999999942</v>
      </c>
      <c r="D600" s="54">
        <f t="shared" si="109"/>
        <v>8.3333333333293069E-2</v>
      </c>
      <c r="E600">
        <v>32.5</v>
      </c>
      <c r="F600" s="31">
        <f>SUM($E$13:E600)</f>
        <v>17013</v>
      </c>
      <c r="G600" s="52">
        <f t="shared" si="110"/>
        <v>17.013000000000002</v>
      </c>
      <c r="H600" s="54">
        <f t="shared" si="107"/>
        <v>1.4625833333333333</v>
      </c>
      <c r="I600" s="87">
        <f t="shared" si="111"/>
        <v>-1.3000000000006281E-5</v>
      </c>
      <c r="J600" s="54">
        <f t="shared" si="112"/>
        <v>0.78000000000037684</v>
      </c>
      <c r="K600" s="54">
        <f t="shared" si="113"/>
        <v>0.68258333333295651</v>
      </c>
      <c r="L600" s="58"/>
      <c r="M600" s="59"/>
      <c r="N600" s="56">
        <f t="shared" si="114"/>
        <v>77.736304166666585</v>
      </c>
      <c r="O600" s="56">
        <f t="shared" si="115"/>
        <v>5.688194444438556E-2</v>
      </c>
      <c r="P600" s="56">
        <f>SUM($O$13:O600)</f>
        <v>43.710304166666525</v>
      </c>
      <c r="Q600" s="56">
        <f t="shared" si="116"/>
        <v>34.02600000000006</v>
      </c>
    </row>
    <row r="601" spans="1:17" x14ac:dyDescent="0.35">
      <c r="A601" s="63">
        <v>0.4241435185185185</v>
      </c>
      <c r="B601" s="81">
        <f t="shared" si="108"/>
        <v>3194.9999999999973</v>
      </c>
      <c r="C601" s="54">
        <f t="shared" si="117"/>
        <v>53.249999999999957</v>
      </c>
      <c r="D601" s="54">
        <f t="shared" si="109"/>
        <v>0.10000000000001563</v>
      </c>
      <c r="E601">
        <v>32.5</v>
      </c>
      <c r="F601" s="31">
        <f>SUM($E$13:E601)</f>
        <v>17045.5</v>
      </c>
      <c r="G601" s="52">
        <f t="shared" si="110"/>
        <v>17.045500000000001</v>
      </c>
      <c r="H601" s="54">
        <f t="shared" si="107"/>
        <v>1.4625833333333333</v>
      </c>
      <c r="I601" s="87">
        <f t="shared" si="111"/>
        <v>-1.0833333333331641E-5</v>
      </c>
      <c r="J601" s="54">
        <f t="shared" si="112"/>
        <v>0.64999999999989844</v>
      </c>
      <c r="K601" s="54">
        <f t="shared" si="113"/>
        <v>0.81258333333343491</v>
      </c>
      <c r="L601" s="58"/>
      <c r="M601" s="59"/>
      <c r="N601" s="56">
        <f t="shared" si="114"/>
        <v>77.882562499999935</v>
      </c>
      <c r="O601" s="56">
        <f t="shared" si="115"/>
        <v>8.1258333333356192E-2</v>
      </c>
      <c r="P601" s="56">
        <f>SUM($O$13:O601)</f>
        <v>43.791562499999884</v>
      </c>
      <c r="Q601" s="56">
        <f t="shared" si="116"/>
        <v>34.091000000000051</v>
      </c>
    </row>
    <row r="602" spans="1:17" x14ac:dyDescent="0.35">
      <c r="A602" s="63">
        <v>0.42421296296296296</v>
      </c>
      <c r="B602" s="81">
        <f t="shared" si="108"/>
        <v>3200.9999999999982</v>
      </c>
      <c r="C602" s="54">
        <f t="shared" si="117"/>
        <v>53.349999999999973</v>
      </c>
      <c r="D602" s="54">
        <f t="shared" si="109"/>
        <v>0.10000000000001563</v>
      </c>
      <c r="E602">
        <v>32.5</v>
      </c>
      <c r="F602" s="31">
        <f>SUM($E$13:E602)</f>
        <v>17078</v>
      </c>
      <c r="G602" s="52">
        <f t="shared" si="110"/>
        <v>17.077999999999999</v>
      </c>
      <c r="H602" s="54">
        <f t="shared" si="107"/>
        <v>1.4625833333333333</v>
      </c>
      <c r="I602" s="87">
        <f t="shared" si="111"/>
        <v>-1.0833333333331641E-5</v>
      </c>
      <c r="J602" s="54">
        <f t="shared" si="112"/>
        <v>0.64999999999989844</v>
      </c>
      <c r="K602" s="54">
        <f t="shared" si="113"/>
        <v>0.81258333333343491</v>
      </c>
      <c r="L602" s="58"/>
      <c r="M602" s="59"/>
      <c r="N602" s="56">
        <f t="shared" si="114"/>
        <v>78.028820833333299</v>
      </c>
      <c r="O602" s="56">
        <f t="shared" si="115"/>
        <v>8.1258333333356192E-2</v>
      </c>
      <c r="P602" s="56">
        <f>SUM($O$13:O602)</f>
        <v>43.872820833333243</v>
      </c>
      <c r="Q602" s="56">
        <f t="shared" si="116"/>
        <v>34.156000000000056</v>
      </c>
    </row>
    <row r="603" spans="1:17" x14ac:dyDescent="0.35">
      <c r="A603" s="63">
        <v>0.42427083333333332</v>
      </c>
      <c r="B603" s="81">
        <f t="shared" si="108"/>
        <v>3205.9999999999959</v>
      </c>
      <c r="C603" s="54">
        <f t="shared" si="117"/>
        <v>53.433333333333266</v>
      </c>
      <c r="D603" s="54">
        <f t="shared" si="109"/>
        <v>8.3333333333293069E-2</v>
      </c>
      <c r="E603">
        <v>33</v>
      </c>
      <c r="F603" s="31">
        <f>SUM($E$13:E603)</f>
        <v>17111</v>
      </c>
      <c r="G603" s="52">
        <f t="shared" si="110"/>
        <v>17.111000000000001</v>
      </c>
      <c r="H603" s="54">
        <f t="shared" si="107"/>
        <v>1.4625833333333333</v>
      </c>
      <c r="I603" s="87">
        <f t="shared" si="111"/>
        <v>-1.3200000000006375E-5</v>
      </c>
      <c r="J603" s="54">
        <f t="shared" si="112"/>
        <v>0.79200000000038262</v>
      </c>
      <c r="K603" s="54">
        <f t="shared" si="113"/>
        <v>0.67058333333295073</v>
      </c>
      <c r="L603" s="58"/>
      <c r="M603" s="59"/>
      <c r="N603" s="56">
        <f t="shared" si="114"/>
        <v>78.150702777777681</v>
      </c>
      <c r="O603" s="56">
        <f t="shared" si="115"/>
        <v>5.5881944444385559E-2</v>
      </c>
      <c r="P603" s="56">
        <f>SUM($O$13:O603)</f>
        <v>43.92870277777763</v>
      </c>
      <c r="Q603" s="56">
        <f t="shared" si="116"/>
        <v>34.222000000000051</v>
      </c>
    </row>
    <row r="604" spans="1:17" x14ac:dyDescent="0.35">
      <c r="A604" s="63">
        <v>0.42432870370370374</v>
      </c>
      <c r="B604" s="81">
        <f t="shared" si="108"/>
        <v>3211</v>
      </c>
      <c r="C604" s="54">
        <f t="shared" si="117"/>
        <v>53.516666666666666</v>
      </c>
      <c r="D604" s="54">
        <f t="shared" si="109"/>
        <v>8.3333333333399651E-2</v>
      </c>
      <c r="E604">
        <v>31.5</v>
      </c>
      <c r="F604" s="31">
        <f>SUM($E$13:E604)</f>
        <v>17142.5</v>
      </c>
      <c r="G604" s="52">
        <f t="shared" si="110"/>
        <v>17.142499999999998</v>
      </c>
      <c r="H604" s="54">
        <f t="shared" si="107"/>
        <v>1.4625833333333333</v>
      </c>
      <c r="I604" s="87">
        <f t="shared" si="111"/>
        <v>-1.2599999999989974E-5</v>
      </c>
      <c r="J604" s="54">
        <f t="shared" si="112"/>
        <v>0.75599999999939838</v>
      </c>
      <c r="K604" s="54">
        <f t="shared" si="113"/>
        <v>0.70658333333393497</v>
      </c>
      <c r="L604" s="58"/>
      <c r="M604" s="59"/>
      <c r="N604" s="56">
        <f t="shared" si="114"/>
        <v>78.27258472222222</v>
      </c>
      <c r="O604" s="56">
        <f t="shared" si="115"/>
        <v>5.8881944444541437E-2</v>
      </c>
      <c r="P604" s="56">
        <f>SUM($O$13:O604)</f>
        <v>43.987584722222174</v>
      </c>
      <c r="Q604" s="56">
        <f t="shared" si="116"/>
        <v>34.285000000000046</v>
      </c>
    </row>
    <row r="605" spans="1:17" x14ac:dyDescent="0.35">
      <c r="A605" s="63">
        <v>0.42439814814814819</v>
      </c>
      <c r="B605" s="81">
        <f t="shared" si="108"/>
        <v>3217.0000000000009</v>
      </c>
      <c r="C605" s="54">
        <f t="shared" si="117"/>
        <v>53.616666666666681</v>
      </c>
      <c r="D605" s="54">
        <f t="shared" si="109"/>
        <v>0.10000000000001563</v>
      </c>
      <c r="E605">
        <v>33.5</v>
      </c>
      <c r="F605" s="31">
        <f>SUM($E$13:E605)</f>
        <v>17176</v>
      </c>
      <c r="G605" s="52">
        <f t="shared" si="110"/>
        <v>17.175999999999998</v>
      </c>
      <c r="H605" s="54">
        <f t="shared" si="107"/>
        <v>1.4625833333333333</v>
      </c>
      <c r="I605" s="87">
        <f t="shared" si="111"/>
        <v>-1.1166666666664921E-5</v>
      </c>
      <c r="J605" s="54">
        <f t="shared" si="112"/>
        <v>0.66999999999989523</v>
      </c>
      <c r="K605" s="54">
        <f t="shared" si="113"/>
        <v>0.79258333333343811</v>
      </c>
      <c r="L605" s="58"/>
      <c r="M605" s="59"/>
      <c r="N605" s="56">
        <f t="shared" si="114"/>
        <v>78.418843055555584</v>
      </c>
      <c r="O605" s="56">
        <f t="shared" si="115"/>
        <v>7.9258333333356204E-2</v>
      </c>
      <c r="P605" s="56">
        <f>SUM($O$13:O605)</f>
        <v>44.06684305555553</v>
      </c>
      <c r="Q605" s="56">
        <f t="shared" si="116"/>
        <v>34.352000000000054</v>
      </c>
    </row>
    <row r="606" spans="1:17" x14ac:dyDescent="0.35">
      <c r="A606" s="63">
        <v>0.4244560185185185</v>
      </c>
      <c r="B606" s="81">
        <f t="shared" si="108"/>
        <v>3221.9999999999986</v>
      </c>
      <c r="C606" s="54">
        <f t="shared" si="117"/>
        <v>53.699999999999974</v>
      </c>
      <c r="D606" s="54">
        <f t="shared" si="109"/>
        <v>8.3333333333293069E-2</v>
      </c>
      <c r="E606">
        <v>31</v>
      </c>
      <c r="F606" s="31">
        <f>SUM($E$13:E606)</f>
        <v>17207</v>
      </c>
      <c r="G606" s="52">
        <f t="shared" si="110"/>
        <v>17.207000000000001</v>
      </c>
      <c r="H606" s="54">
        <f t="shared" si="107"/>
        <v>1.4625833333333333</v>
      </c>
      <c r="I606" s="87">
        <f t="shared" si="111"/>
        <v>-1.2400000000005992E-5</v>
      </c>
      <c r="J606" s="54">
        <f t="shared" si="112"/>
        <v>0.74400000000035948</v>
      </c>
      <c r="K606" s="54">
        <f t="shared" si="113"/>
        <v>0.71858333333297386</v>
      </c>
      <c r="L606" s="58"/>
      <c r="M606" s="59"/>
      <c r="N606" s="56">
        <f t="shared" si="114"/>
        <v>78.540724999999966</v>
      </c>
      <c r="O606" s="56">
        <f t="shared" si="115"/>
        <v>5.9881944444385556E-2</v>
      </c>
      <c r="P606" s="56">
        <f>SUM($O$13:O606)</f>
        <v>44.126724999999915</v>
      </c>
      <c r="Q606" s="56">
        <f t="shared" si="116"/>
        <v>34.414000000000051</v>
      </c>
    </row>
    <row r="607" spans="1:17" x14ac:dyDescent="0.35">
      <c r="A607" s="63">
        <v>0.42451388888888886</v>
      </c>
      <c r="B607" s="81">
        <f t="shared" si="108"/>
        <v>3226.9999999999959</v>
      </c>
      <c r="C607" s="54">
        <f t="shared" si="117"/>
        <v>53.783333333333267</v>
      </c>
      <c r="D607" s="54">
        <f t="shared" si="109"/>
        <v>8.3333333333293069E-2</v>
      </c>
      <c r="E607">
        <v>33.5</v>
      </c>
      <c r="F607" s="31">
        <f>SUM($E$13:E607)</f>
        <v>17240.5</v>
      </c>
      <c r="G607" s="52">
        <f t="shared" si="110"/>
        <v>17.240500000000001</v>
      </c>
      <c r="H607" s="54">
        <f t="shared" si="107"/>
        <v>1.4625833333333333</v>
      </c>
      <c r="I607" s="87">
        <f t="shared" si="111"/>
        <v>-1.3400000000006475E-5</v>
      </c>
      <c r="J607" s="54">
        <f t="shared" si="112"/>
        <v>0.80400000000038851</v>
      </c>
      <c r="K607" s="54">
        <f t="shared" si="113"/>
        <v>0.65858333333294483</v>
      </c>
      <c r="L607" s="58"/>
      <c r="M607" s="59"/>
      <c r="N607" s="56">
        <f t="shared" si="114"/>
        <v>78.662606944444349</v>
      </c>
      <c r="O607" s="56">
        <f t="shared" si="115"/>
        <v>5.4881944444385551E-2</v>
      </c>
      <c r="P607" s="56">
        <f>SUM($O$13:O607)</f>
        <v>44.181606944444297</v>
      </c>
      <c r="Q607" s="56">
        <f t="shared" si="116"/>
        <v>34.481000000000051</v>
      </c>
    </row>
    <row r="608" spans="1:17" x14ac:dyDescent="0.35">
      <c r="A608" s="63">
        <v>0.42457175925925927</v>
      </c>
      <c r="B608" s="81">
        <f t="shared" si="108"/>
        <v>3232</v>
      </c>
      <c r="C608" s="54">
        <f t="shared" si="117"/>
        <v>53.866666666666667</v>
      </c>
      <c r="D608" s="54">
        <f t="shared" si="109"/>
        <v>8.3333333333399651E-2</v>
      </c>
      <c r="E608">
        <v>32.5</v>
      </c>
      <c r="F608" s="31">
        <f>SUM($E$13:E608)</f>
        <v>17273</v>
      </c>
      <c r="G608" s="52">
        <f t="shared" si="110"/>
        <v>17.273</v>
      </c>
      <c r="H608" s="54">
        <f t="shared" si="107"/>
        <v>1.4625833333333333</v>
      </c>
      <c r="I608" s="87">
        <f t="shared" si="111"/>
        <v>-1.2999999999989655E-5</v>
      </c>
      <c r="J608" s="54">
        <f t="shared" si="112"/>
        <v>0.7799999999993793</v>
      </c>
      <c r="K608" s="54">
        <f t="shared" si="113"/>
        <v>0.68258333333395405</v>
      </c>
      <c r="L608" s="58"/>
      <c r="M608" s="59"/>
      <c r="N608" s="56">
        <f t="shared" si="114"/>
        <v>78.784488888888887</v>
      </c>
      <c r="O608" s="56">
        <f t="shared" si="115"/>
        <v>5.6881944444541435E-2</v>
      </c>
      <c r="P608" s="56">
        <f>SUM($O$13:O608)</f>
        <v>44.238488888888838</v>
      </c>
      <c r="Q608" s="56">
        <f t="shared" si="116"/>
        <v>34.546000000000049</v>
      </c>
    </row>
    <row r="609" spans="1:17" x14ac:dyDescent="0.35">
      <c r="A609" s="63">
        <v>0.42464120370370373</v>
      </c>
      <c r="B609" s="81">
        <f t="shared" si="108"/>
        <v>3238.0000000000009</v>
      </c>
      <c r="C609" s="54">
        <f t="shared" si="117"/>
        <v>53.966666666666683</v>
      </c>
      <c r="D609" s="54">
        <f t="shared" si="109"/>
        <v>0.10000000000001563</v>
      </c>
      <c r="E609">
        <v>42</v>
      </c>
      <c r="F609" s="31">
        <f>SUM($E$13:E609)</f>
        <v>17315</v>
      </c>
      <c r="G609" s="52">
        <f t="shared" si="110"/>
        <v>17.315000000000001</v>
      </c>
      <c r="H609" s="54">
        <f t="shared" si="107"/>
        <v>1.4625833333333333</v>
      </c>
      <c r="I609" s="87">
        <f t="shared" si="111"/>
        <v>-1.3999999999997813E-5</v>
      </c>
      <c r="J609" s="54">
        <f t="shared" si="112"/>
        <v>0.83999999999986874</v>
      </c>
      <c r="K609" s="54">
        <f t="shared" si="113"/>
        <v>0.62258333333346461</v>
      </c>
      <c r="L609" s="58"/>
      <c r="M609" s="59"/>
      <c r="N609" s="56">
        <f t="shared" si="114"/>
        <v>78.930747222222251</v>
      </c>
      <c r="O609" s="56">
        <f t="shared" si="115"/>
        <v>6.2258333333356196E-2</v>
      </c>
      <c r="P609" s="56">
        <f>SUM($O$13:O609)</f>
        <v>44.300747222222192</v>
      </c>
      <c r="Q609" s="56">
        <f t="shared" si="116"/>
        <v>34.630000000000059</v>
      </c>
    </row>
    <row r="610" spans="1:17" x14ac:dyDescent="0.35">
      <c r="A610" s="63">
        <v>0.42469907407407409</v>
      </c>
      <c r="B610" s="81">
        <f t="shared" si="108"/>
        <v>3242.9999999999986</v>
      </c>
      <c r="C610" s="54">
        <f t="shared" si="117"/>
        <v>54.049999999999976</v>
      </c>
      <c r="D610" s="54">
        <f t="shared" si="109"/>
        <v>8.3333333333293069E-2</v>
      </c>
      <c r="E610">
        <v>34.5</v>
      </c>
      <c r="F610" s="31">
        <f>SUM($E$13:E610)</f>
        <v>17349.5</v>
      </c>
      <c r="G610" s="52">
        <f t="shared" si="110"/>
        <v>17.349499999999999</v>
      </c>
      <c r="H610" s="54">
        <f t="shared" si="107"/>
        <v>1.4625833333333333</v>
      </c>
      <c r="I610" s="87">
        <f t="shared" si="111"/>
        <v>-1.3800000000006668E-5</v>
      </c>
      <c r="J610" s="54">
        <f t="shared" si="112"/>
        <v>0.82800000000040008</v>
      </c>
      <c r="K610" s="54">
        <f t="shared" si="113"/>
        <v>0.63458333333293326</v>
      </c>
      <c r="L610" s="58"/>
      <c r="M610" s="59"/>
      <c r="N610" s="56">
        <f t="shared" si="114"/>
        <v>79.052629166666634</v>
      </c>
      <c r="O610" s="56">
        <f t="shared" si="115"/>
        <v>5.2881944444385556E-2</v>
      </c>
      <c r="P610" s="56">
        <f>SUM($O$13:O610)</f>
        <v>44.353629166666579</v>
      </c>
      <c r="Q610" s="56">
        <f t="shared" si="116"/>
        <v>34.699000000000055</v>
      </c>
    </row>
    <row r="611" spans="1:17" x14ac:dyDescent="0.35">
      <c r="A611" s="63">
        <v>0.42476851851851855</v>
      </c>
      <c r="B611" s="81">
        <f t="shared" si="108"/>
        <v>3248.9999999999995</v>
      </c>
      <c r="C611" s="54">
        <f t="shared" si="117"/>
        <v>54.149999999999991</v>
      </c>
      <c r="D611" s="54">
        <f t="shared" si="109"/>
        <v>0.10000000000001563</v>
      </c>
      <c r="E611">
        <v>35.5</v>
      </c>
      <c r="F611" s="31">
        <f>SUM($E$13:E611)</f>
        <v>17385</v>
      </c>
      <c r="G611" s="52">
        <f t="shared" si="110"/>
        <v>17.385000000000002</v>
      </c>
      <c r="H611" s="54">
        <f t="shared" si="107"/>
        <v>1.4625833333333333</v>
      </c>
      <c r="I611" s="87">
        <f t="shared" si="111"/>
        <v>-1.1833333333331486E-5</v>
      </c>
      <c r="J611" s="54">
        <f t="shared" si="112"/>
        <v>0.70999999999988905</v>
      </c>
      <c r="K611" s="54">
        <f t="shared" si="113"/>
        <v>0.75258333333344429</v>
      </c>
      <c r="L611" s="58"/>
      <c r="M611" s="59"/>
      <c r="N611" s="56">
        <f t="shared" si="114"/>
        <v>79.198887499999984</v>
      </c>
      <c r="O611" s="56">
        <f t="shared" si="115"/>
        <v>7.52583333333562E-2</v>
      </c>
      <c r="P611" s="56">
        <f>SUM($O$13:O611)</f>
        <v>44.428887499999938</v>
      </c>
      <c r="Q611" s="56">
        <f t="shared" si="116"/>
        <v>34.770000000000046</v>
      </c>
    </row>
    <row r="612" spans="1:17" x14ac:dyDescent="0.35">
      <c r="A612" s="63">
        <v>0.424837962962963</v>
      </c>
      <c r="B612" s="81">
        <f t="shared" si="108"/>
        <v>3255.0000000000005</v>
      </c>
      <c r="C612" s="54">
        <f t="shared" si="117"/>
        <v>54.250000000000007</v>
      </c>
      <c r="D612" s="54">
        <f t="shared" si="109"/>
        <v>0.10000000000001563</v>
      </c>
      <c r="E612">
        <v>33.5</v>
      </c>
      <c r="F612" s="31">
        <f>SUM($E$13:E612)</f>
        <v>17418.5</v>
      </c>
      <c r="G612" s="52">
        <f t="shared" si="110"/>
        <v>17.418500000000002</v>
      </c>
      <c r="H612" s="54">
        <f t="shared" si="107"/>
        <v>1.4625833333333333</v>
      </c>
      <c r="I612" s="87">
        <f t="shared" si="111"/>
        <v>-1.1166666666664921E-5</v>
      </c>
      <c r="J612" s="54">
        <f t="shared" si="112"/>
        <v>0.66999999999989523</v>
      </c>
      <c r="K612" s="54">
        <f t="shared" si="113"/>
        <v>0.79258333333343811</v>
      </c>
      <c r="L612" s="58"/>
      <c r="M612" s="59"/>
      <c r="N612" s="56">
        <f t="shared" si="114"/>
        <v>79.345145833333348</v>
      </c>
      <c r="O612" s="56">
        <f t="shared" si="115"/>
        <v>7.9258333333356204E-2</v>
      </c>
      <c r="P612" s="56">
        <f>SUM($O$13:O612)</f>
        <v>44.508145833333295</v>
      </c>
      <c r="Q612" s="56">
        <f t="shared" si="116"/>
        <v>34.837000000000053</v>
      </c>
    </row>
    <row r="613" spans="1:17" x14ac:dyDescent="0.35">
      <c r="A613" s="63">
        <v>0.42490740740740746</v>
      </c>
      <c r="B613" s="81">
        <f t="shared" si="108"/>
        <v>3261.0000000000014</v>
      </c>
      <c r="C613" s="54">
        <f t="shared" si="117"/>
        <v>54.350000000000023</v>
      </c>
      <c r="D613" s="54">
        <f t="shared" si="109"/>
        <v>0.10000000000001563</v>
      </c>
      <c r="E613">
        <v>34</v>
      </c>
      <c r="F613" s="31">
        <f>SUM($E$13:E613)</f>
        <v>17452.5</v>
      </c>
      <c r="G613" s="52">
        <f t="shared" si="110"/>
        <v>17.452500000000001</v>
      </c>
      <c r="H613" s="54">
        <f t="shared" si="107"/>
        <v>1.4625833333333333</v>
      </c>
      <c r="I613" s="87">
        <f t="shared" si="111"/>
        <v>-1.1333333333331562E-5</v>
      </c>
      <c r="J613" s="54">
        <f t="shared" si="112"/>
        <v>0.67999999999989369</v>
      </c>
      <c r="K613" s="54">
        <f t="shared" si="113"/>
        <v>0.78258333333343966</v>
      </c>
      <c r="L613" s="58"/>
      <c r="M613" s="59"/>
      <c r="N613" s="56">
        <f t="shared" si="114"/>
        <v>79.491404166666698</v>
      </c>
      <c r="O613" s="56">
        <f t="shared" si="115"/>
        <v>7.8258333333356203E-2</v>
      </c>
      <c r="P613" s="56">
        <f>SUM($O$13:O613)</f>
        <v>44.586404166666654</v>
      </c>
      <c r="Q613" s="56">
        <f t="shared" si="116"/>
        <v>34.905000000000044</v>
      </c>
    </row>
    <row r="614" spans="1:17" x14ac:dyDescent="0.35">
      <c r="A614" s="63">
        <v>0.42496527777777776</v>
      </c>
      <c r="B614" s="81">
        <f t="shared" si="108"/>
        <v>3265.9999999999991</v>
      </c>
      <c r="C614" s="54">
        <f t="shared" si="117"/>
        <v>54.433333333333316</v>
      </c>
      <c r="D614" s="54">
        <f t="shared" si="109"/>
        <v>8.3333333333293069E-2</v>
      </c>
      <c r="E614">
        <v>34</v>
      </c>
      <c r="F614" s="31">
        <f>SUM($E$13:E614)</f>
        <v>17486.5</v>
      </c>
      <c r="G614" s="52">
        <f t="shared" si="110"/>
        <v>17.486499999999999</v>
      </c>
      <c r="H614" s="54">
        <f t="shared" si="107"/>
        <v>1.4625833333333333</v>
      </c>
      <c r="I614" s="87">
        <f t="shared" si="111"/>
        <v>-1.3600000000006572E-5</v>
      </c>
      <c r="J614" s="54">
        <f t="shared" si="112"/>
        <v>0.8160000000003943</v>
      </c>
      <c r="K614" s="54">
        <f t="shared" si="113"/>
        <v>0.64658333333293905</v>
      </c>
      <c r="L614" s="58"/>
      <c r="M614" s="59"/>
      <c r="N614" s="56">
        <f t="shared" si="114"/>
        <v>79.61328611111108</v>
      </c>
      <c r="O614" s="56">
        <f t="shared" si="115"/>
        <v>5.388194444438555E-2</v>
      </c>
      <c r="P614" s="56">
        <f>SUM($O$13:O614)</f>
        <v>44.640286111111038</v>
      </c>
      <c r="Q614" s="56">
        <f t="shared" si="116"/>
        <v>34.973000000000042</v>
      </c>
    </row>
    <row r="615" spans="1:17" x14ac:dyDescent="0.35">
      <c r="A615" s="63">
        <v>0.42503472222222222</v>
      </c>
      <c r="B615" s="81">
        <f t="shared" si="108"/>
        <v>3272</v>
      </c>
      <c r="C615" s="54">
        <f t="shared" si="117"/>
        <v>54.533333333333331</v>
      </c>
      <c r="D615" s="54">
        <f t="shared" si="109"/>
        <v>0.10000000000001563</v>
      </c>
      <c r="E615">
        <v>34</v>
      </c>
      <c r="F615" s="31">
        <f>SUM($E$13:E615)</f>
        <v>17520.5</v>
      </c>
      <c r="G615" s="52">
        <f t="shared" si="110"/>
        <v>17.520499999999998</v>
      </c>
      <c r="H615" s="54">
        <f t="shared" si="107"/>
        <v>1.4625833333333333</v>
      </c>
      <c r="I615" s="87">
        <f t="shared" si="111"/>
        <v>-1.1333333333331562E-5</v>
      </c>
      <c r="J615" s="54">
        <f t="shared" si="112"/>
        <v>0.67999999999989369</v>
      </c>
      <c r="K615" s="54">
        <f t="shared" si="113"/>
        <v>0.78258333333343966</v>
      </c>
      <c r="L615" s="58"/>
      <c r="M615" s="59"/>
      <c r="N615" s="56">
        <f t="shared" si="114"/>
        <v>79.759544444444444</v>
      </c>
      <c r="O615" s="56">
        <f t="shared" si="115"/>
        <v>7.8258333333356203E-2</v>
      </c>
      <c r="P615" s="56">
        <f>SUM($O$13:O615)</f>
        <v>44.718544444444397</v>
      </c>
      <c r="Q615" s="56">
        <f t="shared" si="116"/>
        <v>35.041000000000047</v>
      </c>
    </row>
    <row r="616" spans="1:17" x14ac:dyDescent="0.35">
      <c r="A616" s="63">
        <v>0.42510416666666667</v>
      </c>
      <c r="B616" s="81">
        <f t="shared" si="108"/>
        <v>3278.0000000000009</v>
      </c>
      <c r="C616" s="54">
        <f t="shared" si="117"/>
        <v>54.633333333333347</v>
      </c>
      <c r="D616" s="54">
        <f t="shared" si="109"/>
        <v>0.10000000000001563</v>
      </c>
      <c r="E616">
        <v>34</v>
      </c>
      <c r="F616" s="31">
        <f>SUM($E$13:E616)</f>
        <v>17554.5</v>
      </c>
      <c r="G616" s="52">
        <f t="shared" si="110"/>
        <v>17.554500000000001</v>
      </c>
      <c r="H616" s="54">
        <f t="shared" si="107"/>
        <v>1.4625833333333333</v>
      </c>
      <c r="I616" s="87">
        <f t="shared" si="111"/>
        <v>-1.1333333333331562E-5</v>
      </c>
      <c r="J616" s="54">
        <f t="shared" si="112"/>
        <v>0.67999999999989369</v>
      </c>
      <c r="K616" s="54">
        <f t="shared" si="113"/>
        <v>0.78258333333343966</v>
      </c>
      <c r="L616" s="58"/>
      <c r="M616" s="59"/>
      <c r="N616" s="56">
        <f t="shared" si="114"/>
        <v>79.905802777777794</v>
      </c>
      <c r="O616" s="56">
        <f t="shared" si="115"/>
        <v>7.8258333333356203E-2</v>
      </c>
      <c r="P616" s="56">
        <f>SUM($O$13:O616)</f>
        <v>44.796802777777756</v>
      </c>
      <c r="Q616" s="56">
        <f t="shared" si="116"/>
        <v>35.109000000000037</v>
      </c>
    </row>
    <row r="617" spans="1:17" x14ac:dyDescent="0.35">
      <c r="A617" s="63">
        <v>0.42517361111111113</v>
      </c>
      <c r="B617" s="81">
        <f t="shared" si="108"/>
        <v>3284.0000000000018</v>
      </c>
      <c r="C617" s="54">
        <f t="shared" si="117"/>
        <v>54.733333333333363</v>
      </c>
      <c r="D617" s="54">
        <f t="shared" si="109"/>
        <v>0.10000000000001563</v>
      </c>
      <c r="E617">
        <v>33.5</v>
      </c>
      <c r="F617" s="31">
        <f>SUM($E$13:E617)</f>
        <v>17588</v>
      </c>
      <c r="G617" s="52">
        <f t="shared" si="110"/>
        <v>17.588000000000001</v>
      </c>
      <c r="H617" s="54">
        <f t="shared" si="107"/>
        <v>1.4625833333333333</v>
      </c>
      <c r="I617" s="87">
        <f t="shared" si="111"/>
        <v>-1.1166666666664921E-5</v>
      </c>
      <c r="J617" s="54">
        <f t="shared" si="112"/>
        <v>0.66999999999989523</v>
      </c>
      <c r="K617" s="54">
        <f t="shared" si="113"/>
        <v>0.79258333333343811</v>
      </c>
      <c r="L617" s="58"/>
      <c r="M617" s="59"/>
      <c r="N617" s="56">
        <f t="shared" si="114"/>
        <v>80.052061111111158</v>
      </c>
      <c r="O617" s="56">
        <f t="shared" si="115"/>
        <v>7.9258333333356204E-2</v>
      </c>
      <c r="P617" s="56">
        <f>SUM($O$13:O617)</f>
        <v>44.876061111111113</v>
      </c>
      <c r="Q617" s="56">
        <f t="shared" si="116"/>
        <v>35.176000000000045</v>
      </c>
    </row>
    <row r="618" spans="1:17" x14ac:dyDescent="0.35">
      <c r="A618" s="63">
        <v>0.42523148148148149</v>
      </c>
      <c r="B618" s="81">
        <f t="shared" si="108"/>
        <v>3288.9999999999995</v>
      </c>
      <c r="C618" s="54">
        <f t="shared" si="117"/>
        <v>54.816666666666656</v>
      </c>
      <c r="D618" s="54">
        <f t="shared" si="109"/>
        <v>8.3333333333293069E-2</v>
      </c>
      <c r="E618">
        <v>33.5</v>
      </c>
      <c r="F618" s="31">
        <f>SUM($E$13:E618)</f>
        <v>17621.5</v>
      </c>
      <c r="G618" s="52">
        <f t="shared" si="110"/>
        <v>17.621500000000001</v>
      </c>
      <c r="H618" s="54">
        <f t="shared" si="107"/>
        <v>1.4625833333333333</v>
      </c>
      <c r="I618" s="87">
        <f t="shared" si="111"/>
        <v>-1.3400000000006475E-5</v>
      </c>
      <c r="J618" s="54">
        <f t="shared" si="112"/>
        <v>0.80400000000038851</v>
      </c>
      <c r="K618" s="54">
        <f t="shared" si="113"/>
        <v>0.65858333333294483</v>
      </c>
      <c r="L618" s="58"/>
      <c r="M618" s="59"/>
      <c r="N618" s="56">
        <f t="shared" si="114"/>
        <v>80.17394305555554</v>
      </c>
      <c r="O618" s="56">
        <f t="shared" si="115"/>
        <v>5.4881944444385551E-2</v>
      </c>
      <c r="P618" s="56">
        <f>SUM($O$13:O618)</f>
        <v>44.930943055555495</v>
      </c>
      <c r="Q618" s="56">
        <f t="shared" si="116"/>
        <v>35.243000000000045</v>
      </c>
    </row>
    <row r="619" spans="1:17" x14ac:dyDescent="0.35">
      <c r="A619" s="63">
        <v>0.42528935185185185</v>
      </c>
      <c r="B619" s="81">
        <f t="shared" si="108"/>
        <v>3293.9999999999968</v>
      </c>
      <c r="C619" s="54">
        <f t="shared" si="117"/>
        <v>54.899999999999949</v>
      </c>
      <c r="D619" s="54">
        <f t="shared" si="109"/>
        <v>8.3333333333293069E-2</v>
      </c>
      <c r="E619">
        <v>35</v>
      </c>
      <c r="F619" s="31">
        <f>SUM($E$13:E619)</f>
        <v>17656.5</v>
      </c>
      <c r="G619" s="52">
        <f t="shared" si="110"/>
        <v>17.656500000000001</v>
      </c>
      <c r="H619" s="54">
        <f t="shared" si="107"/>
        <v>1.4625833333333333</v>
      </c>
      <c r="I619" s="87">
        <f t="shared" si="111"/>
        <v>-1.4000000000006764E-5</v>
      </c>
      <c r="J619" s="54">
        <f t="shared" si="112"/>
        <v>0.84000000000040587</v>
      </c>
      <c r="K619" s="54">
        <f t="shared" si="113"/>
        <v>0.62258333333292748</v>
      </c>
      <c r="L619" s="58"/>
      <c r="M619" s="59"/>
      <c r="N619" s="56">
        <f t="shared" si="114"/>
        <v>80.295824999999923</v>
      </c>
      <c r="O619" s="56">
        <f t="shared" si="115"/>
        <v>5.1881944444385555E-2</v>
      </c>
      <c r="P619" s="56">
        <f>SUM($O$13:O619)</f>
        <v>44.982824999999877</v>
      </c>
      <c r="Q619" s="56">
        <f t="shared" si="116"/>
        <v>35.313000000000045</v>
      </c>
    </row>
    <row r="620" spans="1:17" x14ac:dyDescent="0.35">
      <c r="A620" s="63">
        <v>0.42534722222222227</v>
      </c>
      <c r="B620" s="81">
        <f t="shared" si="108"/>
        <v>3299.0000000000009</v>
      </c>
      <c r="C620" s="54">
        <f t="shared" si="117"/>
        <v>54.983333333333348</v>
      </c>
      <c r="D620" s="54">
        <f t="shared" si="109"/>
        <v>8.3333333333399651E-2</v>
      </c>
      <c r="E620">
        <v>32</v>
      </c>
      <c r="F620" s="31">
        <f>SUM($E$13:E620)</f>
        <v>17688.5</v>
      </c>
      <c r="G620" s="52">
        <f t="shared" si="110"/>
        <v>17.688500000000001</v>
      </c>
      <c r="H620" s="54">
        <f t="shared" si="107"/>
        <v>1.4625833333333333</v>
      </c>
      <c r="I620" s="87">
        <f t="shared" si="111"/>
        <v>-1.2799999999989815E-5</v>
      </c>
      <c r="J620" s="54">
        <f t="shared" si="112"/>
        <v>0.76799999999938884</v>
      </c>
      <c r="K620" s="54">
        <f t="shared" si="113"/>
        <v>0.69458333333394451</v>
      </c>
      <c r="L620" s="58"/>
      <c r="M620" s="59"/>
      <c r="N620" s="56">
        <f t="shared" si="114"/>
        <v>80.417706944444461</v>
      </c>
      <c r="O620" s="56">
        <f t="shared" si="115"/>
        <v>5.7881944444541436E-2</v>
      </c>
      <c r="P620" s="56">
        <f>SUM($O$13:O620)</f>
        <v>45.040706944444416</v>
      </c>
      <c r="Q620" s="56">
        <f t="shared" si="116"/>
        <v>35.377000000000045</v>
      </c>
    </row>
    <row r="621" spans="1:17" x14ac:dyDescent="0.35">
      <c r="A621" s="63">
        <v>0.42540509259259257</v>
      </c>
      <c r="B621" s="81">
        <f t="shared" si="108"/>
        <v>3303.9999999999986</v>
      </c>
      <c r="C621" s="54">
        <f t="shared" si="117"/>
        <v>55.066666666666642</v>
      </c>
      <c r="D621" s="54">
        <f t="shared" si="109"/>
        <v>8.3333333333293069E-2</v>
      </c>
      <c r="E621">
        <v>36</v>
      </c>
      <c r="F621" s="31">
        <f>SUM($E$13:E621)</f>
        <v>17724.5</v>
      </c>
      <c r="G621" s="52">
        <f t="shared" si="110"/>
        <v>17.724499999999999</v>
      </c>
      <c r="H621" s="54">
        <f t="shared" si="107"/>
        <v>1.4625833333333333</v>
      </c>
      <c r="I621" s="87">
        <f t="shared" si="111"/>
        <v>-1.4400000000006957E-5</v>
      </c>
      <c r="J621" s="54">
        <f t="shared" si="112"/>
        <v>0.86400000000041743</v>
      </c>
      <c r="K621" s="54">
        <f t="shared" si="113"/>
        <v>0.59858333333291591</v>
      </c>
      <c r="L621" s="58"/>
      <c r="M621" s="59"/>
      <c r="N621" s="56">
        <f t="shared" si="114"/>
        <v>80.539588888888858</v>
      </c>
      <c r="O621" s="56">
        <f t="shared" si="115"/>
        <v>4.9881944444385561E-2</v>
      </c>
      <c r="P621" s="56">
        <f>SUM($O$13:O621)</f>
        <v>45.090588888888803</v>
      </c>
      <c r="Q621" s="56">
        <f t="shared" si="116"/>
        <v>35.449000000000055</v>
      </c>
    </row>
    <row r="622" spans="1:17" x14ac:dyDescent="0.35">
      <c r="A622" s="63">
        <v>0.42547453703703703</v>
      </c>
      <c r="B622" s="81">
        <f t="shared" si="108"/>
        <v>3309.9999999999995</v>
      </c>
      <c r="C622" s="54">
        <f t="shared" si="117"/>
        <v>55.166666666666657</v>
      </c>
      <c r="D622" s="54">
        <f t="shared" si="109"/>
        <v>0.10000000000001563</v>
      </c>
      <c r="E622">
        <v>33</v>
      </c>
      <c r="F622" s="31">
        <f>SUM($E$13:E622)</f>
        <v>17757.5</v>
      </c>
      <c r="G622" s="52">
        <f t="shared" si="110"/>
        <v>17.7575</v>
      </c>
      <c r="H622" s="54">
        <f t="shared" si="107"/>
        <v>1.4625833333333333</v>
      </c>
      <c r="I622" s="87">
        <f t="shared" si="111"/>
        <v>-1.099999999999828E-5</v>
      </c>
      <c r="J622" s="54">
        <f t="shared" si="112"/>
        <v>0.65999999999989678</v>
      </c>
      <c r="K622" s="54">
        <f t="shared" si="113"/>
        <v>0.80258333333343657</v>
      </c>
      <c r="L622" s="58"/>
      <c r="M622" s="59"/>
      <c r="N622" s="56">
        <f t="shared" si="114"/>
        <v>80.685847222222208</v>
      </c>
      <c r="O622" s="56">
        <f t="shared" si="115"/>
        <v>8.0258333333356205E-2</v>
      </c>
      <c r="P622" s="56">
        <f>SUM($O$13:O622)</f>
        <v>45.170847222222157</v>
      </c>
      <c r="Q622" s="56">
        <f t="shared" si="116"/>
        <v>35.51500000000005</v>
      </c>
    </row>
    <row r="623" spans="1:17" x14ac:dyDescent="0.35">
      <c r="A623" s="63">
        <v>0.42553240740740739</v>
      </c>
      <c r="B623" s="81">
        <f t="shared" si="108"/>
        <v>3314.9999999999968</v>
      </c>
      <c r="C623" s="54">
        <f t="shared" si="117"/>
        <v>55.24999999999995</v>
      </c>
      <c r="D623" s="54">
        <f t="shared" si="109"/>
        <v>8.3333333333293069E-2</v>
      </c>
      <c r="E623">
        <v>29.5</v>
      </c>
      <c r="F623" s="31">
        <f>SUM($E$13:E623)</f>
        <v>17787</v>
      </c>
      <c r="G623" s="52">
        <f t="shared" si="110"/>
        <v>17.786999999999999</v>
      </c>
      <c r="H623" s="54">
        <f t="shared" si="107"/>
        <v>1.4625833333333333</v>
      </c>
      <c r="I623" s="87">
        <f t="shared" si="111"/>
        <v>-1.1800000000005703E-5</v>
      </c>
      <c r="J623" s="54">
        <f t="shared" si="112"/>
        <v>0.70800000000034213</v>
      </c>
      <c r="K623" s="54">
        <f t="shared" si="113"/>
        <v>0.75458333333299121</v>
      </c>
      <c r="L623" s="58"/>
      <c r="M623" s="59"/>
      <c r="N623" s="56">
        <f t="shared" si="114"/>
        <v>80.80772916666659</v>
      </c>
      <c r="O623" s="56">
        <f t="shared" si="115"/>
        <v>6.2881944444385551E-2</v>
      </c>
      <c r="P623" s="56">
        <f>SUM($O$13:O623)</f>
        <v>45.233729166666542</v>
      </c>
      <c r="Q623" s="56">
        <f t="shared" si="116"/>
        <v>35.574000000000048</v>
      </c>
    </row>
    <row r="624" spans="1:17" x14ac:dyDescent="0.35">
      <c r="A624" s="63">
        <v>0.4255902777777778</v>
      </c>
      <c r="B624" s="81">
        <f t="shared" si="108"/>
        <v>3320.0000000000009</v>
      </c>
      <c r="C624" s="54">
        <f t="shared" si="117"/>
        <v>55.33333333333335</v>
      </c>
      <c r="D624" s="54">
        <f t="shared" si="109"/>
        <v>8.3333333333399651E-2</v>
      </c>
      <c r="E624">
        <v>24.5</v>
      </c>
      <c r="F624" s="31">
        <f>SUM($E$13:E624)</f>
        <v>17811.5</v>
      </c>
      <c r="G624" s="52">
        <f t="shared" si="110"/>
        <v>17.811499999999999</v>
      </c>
      <c r="H624" s="54">
        <f t="shared" si="107"/>
        <v>1.4625833333333333</v>
      </c>
      <c r="I624" s="87">
        <f t="shared" si="111"/>
        <v>-9.7999999999922033E-6</v>
      </c>
      <c r="J624" s="54">
        <f t="shared" si="112"/>
        <v>0.58799999999953212</v>
      </c>
      <c r="K624" s="54">
        <f t="shared" si="113"/>
        <v>0.87458333333380123</v>
      </c>
      <c r="L624" s="58"/>
      <c r="M624" s="59"/>
      <c r="N624" s="56">
        <f t="shared" si="114"/>
        <v>80.929611111111143</v>
      </c>
      <c r="O624" s="56">
        <f t="shared" si="115"/>
        <v>7.2881944444541436E-2</v>
      </c>
      <c r="P624" s="56">
        <f>SUM($O$13:O624)</f>
        <v>45.306611111111081</v>
      </c>
      <c r="Q624" s="56">
        <f t="shared" si="116"/>
        <v>35.623000000000062</v>
      </c>
    </row>
    <row r="625" spans="1:17" x14ac:dyDescent="0.35">
      <c r="A625" s="63">
        <v>0.4256597222222222</v>
      </c>
      <c r="B625" s="81">
        <f t="shared" si="108"/>
        <v>3325.9999999999955</v>
      </c>
      <c r="C625" s="54">
        <f t="shared" si="117"/>
        <v>55.433333333333259</v>
      </c>
      <c r="D625" s="54">
        <f t="shared" si="109"/>
        <v>9.9999999999909051E-2</v>
      </c>
      <c r="E625">
        <v>42</v>
      </c>
      <c r="F625" s="31">
        <f>SUM($E$13:E625)</f>
        <v>17853.5</v>
      </c>
      <c r="G625" s="52">
        <f t="shared" si="110"/>
        <v>17.8535</v>
      </c>
      <c r="H625" s="54">
        <f t="shared" si="107"/>
        <v>1.4625833333333333</v>
      </c>
      <c r="I625" s="87">
        <f t="shared" si="111"/>
        <v>-1.4000000000012734E-5</v>
      </c>
      <c r="J625" s="54">
        <f t="shared" si="112"/>
        <v>0.84000000000076402</v>
      </c>
      <c r="K625" s="54">
        <f t="shared" si="113"/>
        <v>0.62258333333256932</v>
      </c>
      <c r="L625" s="58"/>
      <c r="M625" s="59"/>
      <c r="N625" s="56">
        <f t="shared" si="114"/>
        <v>81.075869444444336</v>
      </c>
      <c r="O625" s="56">
        <f t="shared" si="115"/>
        <v>6.2258333333200307E-2</v>
      </c>
      <c r="P625" s="56">
        <f>SUM($O$13:O625)</f>
        <v>45.368869444444279</v>
      </c>
      <c r="Q625" s="56">
        <f t="shared" si="116"/>
        <v>35.707000000000058</v>
      </c>
    </row>
    <row r="626" spans="1:17" x14ac:dyDescent="0.35">
      <c r="A626" s="63">
        <v>0.42571759259259262</v>
      </c>
      <c r="B626" s="81">
        <f t="shared" si="108"/>
        <v>3330.9999999999995</v>
      </c>
      <c r="C626" s="54">
        <f t="shared" si="117"/>
        <v>55.516666666666659</v>
      </c>
      <c r="D626" s="54">
        <f t="shared" si="109"/>
        <v>8.3333333333399651E-2</v>
      </c>
      <c r="E626">
        <v>33.5</v>
      </c>
      <c r="F626" s="31">
        <f>SUM($E$13:E626)</f>
        <v>17887</v>
      </c>
      <c r="G626" s="52">
        <f t="shared" si="110"/>
        <v>17.887</v>
      </c>
      <c r="H626" s="54">
        <f t="shared" si="107"/>
        <v>1.4625833333333333</v>
      </c>
      <c r="I626" s="87">
        <f t="shared" si="111"/>
        <v>-1.3399999999989336E-5</v>
      </c>
      <c r="J626" s="54">
        <f t="shared" si="112"/>
        <v>0.80399999999936012</v>
      </c>
      <c r="K626" s="54">
        <f t="shared" si="113"/>
        <v>0.65858333333397323</v>
      </c>
      <c r="L626" s="58"/>
      <c r="M626" s="59"/>
      <c r="N626" s="56">
        <f t="shared" si="114"/>
        <v>81.197751388888875</v>
      </c>
      <c r="O626" s="56">
        <f t="shared" si="115"/>
        <v>5.4881944444541447E-2</v>
      </c>
      <c r="P626" s="56">
        <f>SUM($O$13:O626)</f>
        <v>45.423751388888817</v>
      </c>
      <c r="Q626" s="56">
        <f t="shared" si="116"/>
        <v>35.774000000000058</v>
      </c>
    </row>
    <row r="627" spans="1:17" x14ac:dyDescent="0.35">
      <c r="A627" s="63">
        <v>0.42577546296296293</v>
      </c>
      <c r="B627" s="81">
        <f t="shared" si="108"/>
        <v>3335.9999999999973</v>
      </c>
      <c r="C627" s="54">
        <f t="shared" si="117"/>
        <v>55.599999999999952</v>
      </c>
      <c r="D627" s="54">
        <f t="shared" si="109"/>
        <v>8.3333333333293069E-2</v>
      </c>
      <c r="E627">
        <v>31</v>
      </c>
      <c r="F627" s="31">
        <f>SUM($E$13:E627)</f>
        <v>17918</v>
      </c>
      <c r="G627" s="52">
        <f t="shared" si="110"/>
        <v>17.917999999999999</v>
      </c>
      <c r="H627" s="54">
        <f t="shared" si="107"/>
        <v>1.4625833333333333</v>
      </c>
      <c r="I627" s="87">
        <f t="shared" si="111"/>
        <v>-1.2400000000005992E-5</v>
      </c>
      <c r="J627" s="54">
        <f t="shared" si="112"/>
        <v>0.74400000000035948</v>
      </c>
      <c r="K627" s="54">
        <f t="shared" si="113"/>
        <v>0.71858333333297386</v>
      </c>
      <c r="L627" s="58"/>
      <c r="M627" s="59"/>
      <c r="N627" s="56">
        <f t="shared" si="114"/>
        <v>81.319633333333257</v>
      </c>
      <c r="O627" s="56">
        <f t="shared" si="115"/>
        <v>5.9881944444385556E-2</v>
      </c>
      <c r="P627" s="56">
        <f>SUM($O$13:O627)</f>
        <v>45.483633333333202</v>
      </c>
      <c r="Q627" s="56">
        <f t="shared" si="116"/>
        <v>35.836000000000055</v>
      </c>
    </row>
    <row r="628" spans="1:17" x14ac:dyDescent="0.35">
      <c r="A628" s="63">
        <v>0.42585648148148153</v>
      </c>
      <c r="B628" s="81">
        <f t="shared" si="108"/>
        <v>3343.0000000000014</v>
      </c>
      <c r="C628" s="54">
        <f t="shared" si="117"/>
        <v>55.71666666666669</v>
      </c>
      <c r="D628" s="54">
        <f t="shared" si="109"/>
        <v>0.11666666666673819</v>
      </c>
      <c r="E628">
        <v>33</v>
      </c>
      <c r="F628" s="31">
        <f>SUM($E$13:E628)</f>
        <v>17951</v>
      </c>
      <c r="G628" s="52">
        <f t="shared" si="110"/>
        <v>17.951000000000001</v>
      </c>
      <c r="H628" s="54">
        <f t="shared" si="107"/>
        <v>1.4625833333333333</v>
      </c>
      <c r="I628" s="87">
        <f t="shared" si="111"/>
        <v>-9.4285714285656477E-6</v>
      </c>
      <c r="J628" s="54">
        <f t="shared" si="112"/>
        <v>0.56571428571393889</v>
      </c>
      <c r="K628" s="54">
        <f t="shared" si="113"/>
        <v>0.89686904761939445</v>
      </c>
      <c r="L628" s="58"/>
      <c r="M628" s="59"/>
      <c r="N628" s="56">
        <f t="shared" si="114"/>
        <v>81.490268055555589</v>
      </c>
      <c r="O628" s="56">
        <f t="shared" si="115"/>
        <v>0.10463472222232684</v>
      </c>
      <c r="P628" s="56">
        <f>SUM($O$13:O628)</f>
        <v>45.588268055555531</v>
      </c>
      <c r="Q628" s="56">
        <f t="shared" si="116"/>
        <v>35.902000000000058</v>
      </c>
    </row>
    <row r="629" spans="1:17" x14ac:dyDescent="0.35">
      <c r="A629" s="63">
        <v>0.42591435185185184</v>
      </c>
      <c r="B629" s="81">
        <f t="shared" si="108"/>
        <v>3347.9999999999991</v>
      </c>
      <c r="C629" s="54">
        <f t="shared" si="117"/>
        <v>55.799999999999983</v>
      </c>
      <c r="D629" s="54">
        <f t="shared" si="109"/>
        <v>8.3333333333293069E-2</v>
      </c>
      <c r="E629">
        <v>35</v>
      </c>
      <c r="F629" s="31">
        <f>SUM($E$13:E629)</f>
        <v>17986</v>
      </c>
      <c r="G629" s="52">
        <f t="shared" si="110"/>
        <v>17.986000000000001</v>
      </c>
      <c r="H629" s="54">
        <f t="shared" si="107"/>
        <v>1.4625833333333333</v>
      </c>
      <c r="I629" s="87">
        <f t="shared" si="111"/>
        <v>-1.4000000000006764E-5</v>
      </c>
      <c r="J629" s="54">
        <f t="shared" si="112"/>
        <v>0.84000000000040587</v>
      </c>
      <c r="K629" s="54">
        <f t="shared" si="113"/>
        <v>0.62258333333292748</v>
      </c>
      <c r="L629" s="58"/>
      <c r="M629" s="59"/>
      <c r="N629" s="56">
        <f t="shared" si="114"/>
        <v>81.612149999999971</v>
      </c>
      <c r="O629" s="56">
        <f t="shared" si="115"/>
        <v>5.1881944444385555E-2</v>
      </c>
      <c r="P629" s="56">
        <f>SUM($O$13:O629)</f>
        <v>45.640149999999913</v>
      </c>
      <c r="Q629" s="56">
        <f t="shared" si="116"/>
        <v>35.972000000000058</v>
      </c>
    </row>
    <row r="630" spans="1:17" x14ac:dyDescent="0.35">
      <c r="A630" s="63">
        <v>0.4259722222222222</v>
      </c>
      <c r="B630" s="81">
        <f t="shared" si="108"/>
        <v>3352.9999999999964</v>
      </c>
      <c r="C630" s="54">
        <f t="shared" si="117"/>
        <v>55.883333333333276</v>
      </c>
      <c r="D630" s="54">
        <f t="shared" si="109"/>
        <v>8.3333333333293069E-2</v>
      </c>
      <c r="E630">
        <v>31</v>
      </c>
      <c r="F630" s="31">
        <f>SUM($E$13:E630)</f>
        <v>18017</v>
      </c>
      <c r="G630" s="52">
        <f t="shared" si="110"/>
        <v>18.016999999999999</v>
      </c>
      <c r="H630" s="54">
        <f t="shared" si="107"/>
        <v>1.4625833333333333</v>
      </c>
      <c r="I630" s="87">
        <f t="shared" si="111"/>
        <v>-1.2400000000005992E-5</v>
      </c>
      <c r="J630" s="54">
        <f t="shared" si="112"/>
        <v>0.74400000000035948</v>
      </c>
      <c r="K630" s="54">
        <f t="shared" si="113"/>
        <v>0.71858333333297386</v>
      </c>
      <c r="L630" s="58"/>
      <c r="M630" s="59"/>
      <c r="N630" s="56">
        <f t="shared" si="114"/>
        <v>81.734031944444368</v>
      </c>
      <c r="O630" s="56">
        <f t="shared" si="115"/>
        <v>5.9881944444385556E-2</v>
      </c>
      <c r="P630" s="56">
        <f>SUM($O$13:O630)</f>
        <v>45.700031944444298</v>
      </c>
      <c r="Q630" s="56">
        <f t="shared" si="116"/>
        <v>36.03400000000007</v>
      </c>
    </row>
    <row r="631" spans="1:17" x14ac:dyDescent="0.35">
      <c r="A631" s="63">
        <v>0.42603009259259261</v>
      </c>
      <c r="B631" s="81">
        <f t="shared" si="108"/>
        <v>3358.0000000000005</v>
      </c>
      <c r="C631" s="54">
        <f t="shared" si="117"/>
        <v>55.966666666666676</v>
      </c>
      <c r="D631" s="54">
        <f t="shared" si="109"/>
        <v>8.3333333333399651E-2</v>
      </c>
      <c r="E631">
        <v>33</v>
      </c>
      <c r="F631" s="31">
        <f>SUM($E$13:E631)</f>
        <v>18050</v>
      </c>
      <c r="G631" s="52">
        <f t="shared" si="110"/>
        <v>18.05</v>
      </c>
      <c r="H631" s="54">
        <f t="shared" si="107"/>
        <v>1.4625833333333333</v>
      </c>
      <c r="I631" s="87">
        <f t="shared" si="111"/>
        <v>-1.3199999999989497E-5</v>
      </c>
      <c r="J631" s="54">
        <f t="shared" si="112"/>
        <v>0.79199999999936976</v>
      </c>
      <c r="K631" s="54">
        <f t="shared" si="113"/>
        <v>0.67058333333396358</v>
      </c>
      <c r="L631" s="58"/>
      <c r="M631" s="59"/>
      <c r="N631" s="56">
        <f t="shared" si="114"/>
        <v>81.855913888888907</v>
      </c>
      <c r="O631" s="56">
        <f t="shared" si="115"/>
        <v>5.5881944444541434E-2</v>
      </c>
      <c r="P631" s="56">
        <f>SUM($O$13:O631)</f>
        <v>45.755913888888841</v>
      </c>
      <c r="Q631" s="56">
        <f t="shared" si="116"/>
        <v>36.100000000000065</v>
      </c>
    </row>
    <row r="632" spans="1:17" x14ac:dyDescent="0.35">
      <c r="A632" s="63">
        <v>0.42608796296296297</v>
      </c>
      <c r="B632" s="81">
        <f t="shared" si="108"/>
        <v>3362.9999999999982</v>
      </c>
      <c r="C632" s="54">
        <f t="shared" si="117"/>
        <v>56.049999999999969</v>
      </c>
      <c r="D632" s="54">
        <f t="shared" si="109"/>
        <v>8.3333333333293069E-2</v>
      </c>
      <c r="E632">
        <v>32</v>
      </c>
      <c r="F632" s="31">
        <f>SUM($E$13:E632)</f>
        <v>18082</v>
      </c>
      <c r="G632" s="52">
        <f t="shared" si="110"/>
        <v>18.082000000000001</v>
      </c>
      <c r="H632" s="54">
        <f t="shared" si="107"/>
        <v>1.4625833333333333</v>
      </c>
      <c r="I632" s="87">
        <f t="shared" si="111"/>
        <v>-1.2800000000006184E-5</v>
      </c>
      <c r="J632" s="54">
        <f t="shared" si="112"/>
        <v>0.76800000000037105</v>
      </c>
      <c r="K632" s="54">
        <f t="shared" si="113"/>
        <v>0.69458333333296229</v>
      </c>
      <c r="L632" s="58"/>
      <c r="M632" s="59"/>
      <c r="N632" s="56">
        <f t="shared" si="114"/>
        <v>81.977795833333289</v>
      </c>
      <c r="O632" s="56">
        <f t="shared" si="115"/>
        <v>5.7881944444385561E-2</v>
      </c>
      <c r="P632" s="56">
        <f>SUM($O$13:O632)</f>
        <v>45.813795833333224</v>
      </c>
      <c r="Q632" s="56">
        <f t="shared" si="116"/>
        <v>36.164000000000065</v>
      </c>
    </row>
    <row r="633" spans="1:17" x14ac:dyDescent="0.35">
      <c r="A633" s="63">
        <v>0.42615740740740743</v>
      </c>
      <c r="B633" s="81">
        <f t="shared" si="108"/>
        <v>3368.9999999999991</v>
      </c>
      <c r="C633" s="54">
        <f t="shared" si="117"/>
        <v>56.149999999999984</v>
      </c>
      <c r="D633" s="54">
        <f t="shared" si="109"/>
        <v>0.10000000000001563</v>
      </c>
      <c r="E633">
        <v>32.5</v>
      </c>
      <c r="F633" s="31">
        <f>SUM($E$13:E633)</f>
        <v>18114.5</v>
      </c>
      <c r="G633" s="52">
        <f t="shared" si="110"/>
        <v>18.1145</v>
      </c>
      <c r="H633" s="54">
        <f t="shared" si="107"/>
        <v>1.4625833333333333</v>
      </c>
      <c r="I633" s="87">
        <f t="shared" si="111"/>
        <v>-1.0833333333331641E-5</v>
      </c>
      <c r="J633" s="54">
        <f t="shared" si="112"/>
        <v>0.64999999999989844</v>
      </c>
      <c r="K633" s="54">
        <f t="shared" si="113"/>
        <v>0.81258333333343491</v>
      </c>
      <c r="L633" s="58"/>
      <c r="M633" s="59"/>
      <c r="N633" s="56">
        <f t="shared" si="114"/>
        <v>82.124054166666639</v>
      </c>
      <c r="O633" s="56">
        <f t="shared" si="115"/>
        <v>8.1258333333356192E-2</v>
      </c>
      <c r="P633" s="56">
        <f>SUM($O$13:O633)</f>
        <v>45.895054166666583</v>
      </c>
      <c r="Q633" s="56">
        <f t="shared" si="116"/>
        <v>36.229000000000056</v>
      </c>
    </row>
    <row r="634" spans="1:17" x14ac:dyDescent="0.35">
      <c r="A634" s="63">
        <v>0.42621527777777773</v>
      </c>
      <c r="B634" s="81">
        <f t="shared" si="108"/>
        <v>3373.9999999999968</v>
      </c>
      <c r="C634" s="54">
        <f t="shared" si="117"/>
        <v>56.233333333333277</v>
      </c>
      <c r="D634" s="54">
        <f t="shared" si="109"/>
        <v>8.3333333333293069E-2</v>
      </c>
      <c r="E634">
        <v>32</v>
      </c>
      <c r="F634" s="31">
        <f>SUM($E$13:E634)</f>
        <v>18146.5</v>
      </c>
      <c r="G634" s="52">
        <f t="shared" si="110"/>
        <v>18.1465</v>
      </c>
      <c r="H634" s="54">
        <f t="shared" ref="H634:H697" si="118">IF($C$4=$C$5,$D$5,IF($C$4=$C$6,$D$6,IF($C$4=$C$7,$D$7,$D$8)))</f>
        <v>1.4625833333333333</v>
      </c>
      <c r="I634" s="87">
        <f t="shared" si="111"/>
        <v>-1.2800000000006184E-5</v>
      </c>
      <c r="J634" s="54">
        <f t="shared" si="112"/>
        <v>0.76800000000037105</v>
      </c>
      <c r="K634" s="54">
        <f t="shared" si="113"/>
        <v>0.69458333333296229</v>
      </c>
      <c r="L634" s="58"/>
      <c r="M634" s="59"/>
      <c r="N634" s="56">
        <f t="shared" si="114"/>
        <v>82.245936111111035</v>
      </c>
      <c r="O634" s="56">
        <f t="shared" si="115"/>
        <v>5.7881944444385561E-2</v>
      </c>
      <c r="P634" s="56">
        <f>SUM($O$13:O634)</f>
        <v>45.952936111110965</v>
      </c>
      <c r="Q634" s="56">
        <f t="shared" si="116"/>
        <v>36.29300000000007</v>
      </c>
    </row>
    <row r="635" spans="1:17" x14ac:dyDescent="0.35">
      <c r="A635" s="63">
        <v>0.42628472222222219</v>
      </c>
      <c r="B635" s="81">
        <f t="shared" si="108"/>
        <v>3379.9999999999977</v>
      </c>
      <c r="C635" s="54">
        <f t="shared" si="117"/>
        <v>56.333333333333293</v>
      </c>
      <c r="D635" s="54">
        <f t="shared" si="109"/>
        <v>0.10000000000001563</v>
      </c>
      <c r="E635">
        <v>40.5</v>
      </c>
      <c r="F635" s="31">
        <f>SUM($E$13:E635)</f>
        <v>18187</v>
      </c>
      <c r="G635" s="52">
        <f t="shared" si="110"/>
        <v>18.187000000000001</v>
      </c>
      <c r="H635" s="54">
        <f t="shared" si="118"/>
        <v>1.4625833333333333</v>
      </c>
      <c r="I635" s="87">
        <f t="shared" si="111"/>
        <v>-1.349999999999789E-5</v>
      </c>
      <c r="J635" s="54">
        <f t="shared" si="112"/>
        <v>0.80999999999987338</v>
      </c>
      <c r="K635" s="54">
        <f t="shared" si="113"/>
        <v>0.65258333333345997</v>
      </c>
      <c r="L635" s="58"/>
      <c r="M635" s="59"/>
      <c r="N635" s="56">
        <f t="shared" si="114"/>
        <v>82.392194444444385</v>
      </c>
      <c r="O635" s="56">
        <f t="shared" si="115"/>
        <v>6.5258333333356192E-2</v>
      </c>
      <c r="P635" s="56">
        <f>SUM($O$13:O635)</f>
        <v>46.018194444444319</v>
      </c>
      <c r="Q635" s="56">
        <f t="shared" si="116"/>
        <v>36.374000000000066</v>
      </c>
    </row>
    <row r="636" spans="1:17" x14ac:dyDescent="0.35">
      <c r="A636" s="63">
        <v>0.42634259259259261</v>
      </c>
      <c r="B636" s="81">
        <f t="shared" si="108"/>
        <v>3385.0000000000014</v>
      </c>
      <c r="C636" s="54">
        <f t="shared" si="117"/>
        <v>56.416666666666693</v>
      </c>
      <c r="D636" s="54">
        <f t="shared" si="109"/>
        <v>8.3333333333399651E-2</v>
      </c>
      <c r="E636">
        <v>32.5</v>
      </c>
      <c r="F636" s="31">
        <f>SUM($E$13:E636)</f>
        <v>18219.5</v>
      </c>
      <c r="G636" s="52">
        <f t="shared" si="110"/>
        <v>18.2195</v>
      </c>
      <c r="H636" s="54">
        <f t="shared" si="118"/>
        <v>1.4625833333333333</v>
      </c>
      <c r="I636" s="87">
        <f t="shared" si="111"/>
        <v>-1.2999999999989655E-5</v>
      </c>
      <c r="J636" s="54">
        <f t="shared" si="112"/>
        <v>0.7799999999993793</v>
      </c>
      <c r="K636" s="54">
        <f t="shared" si="113"/>
        <v>0.68258333333395405</v>
      </c>
      <c r="L636" s="58"/>
      <c r="M636" s="59"/>
      <c r="N636" s="56">
        <f t="shared" si="114"/>
        <v>82.514076388888924</v>
      </c>
      <c r="O636" s="56">
        <f t="shared" si="115"/>
        <v>5.6881944444541435E-2</v>
      </c>
      <c r="P636" s="56">
        <f>SUM($O$13:O636)</f>
        <v>46.07507638888886</v>
      </c>
      <c r="Q636" s="56">
        <f t="shared" si="116"/>
        <v>36.439000000000064</v>
      </c>
    </row>
    <row r="637" spans="1:17" x14ac:dyDescent="0.35">
      <c r="A637" s="63">
        <v>0.42641203703703701</v>
      </c>
      <c r="B637" s="81">
        <f t="shared" si="108"/>
        <v>3390.9999999999959</v>
      </c>
      <c r="C637" s="54">
        <f t="shared" si="117"/>
        <v>56.516666666666602</v>
      </c>
      <c r="D637" s="54">
        <f t="shared" si="109"/>
        <v>9.9999999999909051E-2</v>
      </c>
      <c r="E637">
        <v>34.5</v>
      </c>
      <c r="F637" s="31">
        <f>SUM($E$13:E637)</f>
        <v>18254</v>
      </c>
      <c r="G637" s="52">
        <f t="shared" si="110"/>
        <v>18.254000000000001</v>
      </c>
      <c r="H637" s="54">
        <f t="shared" si="118"/>
        <v>1.4625833333333333</v>
      </c>
      <c r="I637" s="87">
        <f t="shared" si="111"/>
        <v>-1.1500000000010459E-5</v>
      </c>
      <c r="J637" s="54">
        <f t="shared" si="112"/>
        <v>0.69000000000062756</v>
      </c>
      <c r="K637" s="54">
        <f t="shared" si="113"/>
        <v>0.77258333333270579</v>
      </c>
      <c r="L637" s="58"/>
      <c r="M637" s="59"/>
      <c r="N637" s="56">
        <f t="shared" si="114"/>
        <v>82.660334722222132</v>
      </c>
      <c r="O637" s="56">
        <f t="shared" si="115"/>
        <v>7.7258333333200313E-2</v>
      </c>
      <c r="P637" s="56">
        <f>SUM($O$13:O637)</f>
        <v>46.152334722222058</v>
      </c>
      <c r="Q637" s="56">
        <f t="shared" si="116"/>
        <v>36.508000000000074</v>
      </c>
    </row>
    <row r="638" spans="1:17" x14ac:dyDescent="0.35">
      <c r="A638" s="63">
        <v>0.42646990740740742</v>
      </c>
      <c r="B638" s="81">
        <f t="shared" si="108"/>
        <v>3396</v>
      </c>
      <c r="C638" s="54">
        <f t="shared" si="117"/>
        <v>56.6</v>
      </c>
      <c r="D638" s="54">
        <f t="shared" si="109"/>
        <v>8.3333333333399651E-2</v>
      </c>
      <c r="E638">
        <v>33</v>
      </c>
      <c r="F638" s="31">
        <f>SUM($E$13:E638)</f>
        <v>18287</v>
      </c>
      <c r="G638" s="52">
        <f t="shared" si="110"/>
        <v>18.286999999999999</v>
      </c>
      <c r="H638" s="54">
        <f t="shared" si="118"/>
        <v>1.4625833333333333</v>
      </c>
      <c r="I638" s="87">
        <f t="shared" si="111"/>
        <v>-1.3199999999989497E-5</v>
      </c>
      <c r="J638" s="54">
        <f t="shared" si="112"/>
        <v>0.79199999999936976</v>
      </c>
      <c r="K638" s="54">
        <f t="shared" si="113"/>
        <v>0.67058333333396358</v>
      </c>
      <c r="L638" s="58"/>
      <c r="M638" s="59"/>
      <c r="N638" s="56">
        <f t="shared" si="114"/>
        <v>82.78221666666667</v>
      </c>
      <c r="O638" s="56">
        <f t="shared" si="115"/>
        <v>5.5881944444541434E-2</v>
      </c>
      <c r="P638" s="56">
        <f>SUM($O$13:O638)</f>
        <v>46.208216666666601</v>
      </c>
      <c r="Q638" s="56">
        <f t="shared" si="116"/>
        <v>36.574000000000069</v>
      </c>
    </row>
    <row r="639" spans="1:17" x14ac:dyDescent="0.35">
      <c r="A639" s="63">
        <v>0.42652777777777778</v>
      </c>
      <c r="B639" s="81">
        <f t="shared" si="108"/>
        <v>3400.9999999999977</v>
      </c>
      <c r="C639" s="54">
        <f t="shared" si="117"/>
        <v>56.683333333333294</v>
      </c>
      <c r="D639" s="54">
        <f t="shared" si="109"/>
        <v>8.3333333333293069E-2</v>
      </c>
      <c r="E639">
        <v>33.5</v>
      </c>
      <c r="F639" s="31">
        <f>SUM($E$13:E639)</f>
        <v>18320.5</v>
      </c>
      <c r="G639" s="52">
        <f t="shared" si="110"/>
        <v>18.320499999999999</v>
      </c>
      <c r="H639" s="54">
        <f t="shared" si="118"/>
        <v>1.4625833333333333</v>
      </c>
      <c r="I639" s="87">
        <f t="shared" si="111"/>
        <v>-1.3400000000006475E-5</v>
      </c>
      <c r="J639" s="54">
        <f t="shared" si="112"/>
        <v>0.80400000000038851</v>
      </c>
      <c r="K639" s="54">
        <f t="shared" si="113"/>
        <v>0.65858333333294483</v>
      </c>
      <c r="L639" s="58"/>
      <c r="M639" s="59"/>
      <c r="N639" s="56">
        <f t="shared" si="114"/>
        <v>82.904098611111053</v>
      </c>
      <c r="O639" s="56">
        <f t="shared" si="115"/>
        <v>5.4881944444385551E-2</v>
      </c>
      <c r="P639" s="56">
        <f>SUM($O$13:O639)</f>
        <v>46.263098611110983</v>
      </c>
      <c r="Q639" s="56">
        <f t="shared" si="116"/>
        <v>36.641000000000069</v>
      </c>
    </row>
    <row r="640" spans="1:17" x14ac:dyDescent="0.35">
      <c r="A640" s="63">
        <v>0.42659722222222224</v>
      </c>
      <c r="B640" s="81">
        <f t="shared" si="108"/>
        <v>3406.9999999999986</v>
      </c>
      <c r="C640" s="54">
        <f t="shared" si="117"/>
        <v>56.78333333333331</v>
      </c>
      <c r="D640" s="54">
        <f t="shared" si="109"/>
        <v>0.10000000000001563</v>
      </c>
      <c r="E640">
        <v>34.5</v>
      </c>
      <c r="F640" s="31">
        <f>SUM($E$13:E640)</f>
        <v>18355</v>
      </c>
      <c r="G640" s="52">
        <f t="shared" si="110"/>
        <v>18.355</v>
      </c>
      <c r="H640" s="54">
        <f t="shared" si="118"/>
        <v>1.4625833333333333</v>
      </c>
      <c r="I640" s="87">
        <f t="shared" si="111"/>
        <v>-1.1499999999998203E-5</v>
      </c>
      <c r="J640" s="54">
        <f t="shared" si="112"/>
        <v>0.68999999999989214</v>
      </c>
      <c r="K640" s="54">
        <f t="shared" si="113"/>
        <v>0.7725833333334412</v>
      </c>
      <c r="L640" s="58"/>
      <c r="M640" s="59"/>
      <c r="N640" s="56">
        <f t="shared" si="114"/>
        <v>83.050356944444417</v>
      </c>
      <c r="O640" s="56">
        <f t="shared" si="115"/>
        <v>7.7258333333356202E-2</v>
      </c>
      <c r="P640" s="56">
        <f>SUM($O$13:O640)</f>
        <v>46.340356944444338</v>
      </c>
      <c r="Q640" s="56">
        <f t="shared" si="116"/>
        <v>36.710000000000079</v>
      </c>
    </row>
    <row r="641" spans="1:17" x14ac:dyDescent="0.35">
      <c r="A641" s="63">
        <v>0.42666666666666669</v>
      </c>
      <c r="B641" s="81">
        <f t="shared" si="108"/>
        <v>3412.9999999999995</v>
      </c>
      <c r="C641" s="54">
        <f t="shared" si="117"/>
        <v>56.883333333333326</v>
      </c>
      <c r="D641" s="54">
        <f t="shared" si="109"/>
        <v>0.10000000000001563</v>
      </c>
      <c r="E641">
        <v>43</v>
      </c>
      <c r="F641" s="31">
        <f>SUM($E$13:E641)</f>
        <v>18398</v>
      </c>
      <c r="G641" s="52">
        <f t="shared" si="110"/>
        <v>18.398</v>
      </c>
      <c r="H641" s="54">
        <f t="shared" si="118"/>
        <v>1.4625833333333333</v>
      </c>
      <c r="I641" s="87">
        <f t="shared" si="111"/>
        <v>-1.4333333333331093E-5</v>
      </c>
      <c r="J641" s="54">
        <f t="shared" si="112"/>
        <v>0.85999999999986554</v>
      </c>
      <c r="K641" s="54">
        <f t="shared" si="113"/>
        <v>0.60258333333346781</v>
      </c>
      <c r="L641" s="58"/>
      <c r="M641" s="59"/>
      <c r="N641" s="56">
        <f t="shared" si="114"/>
        <v>83.196615277777767</v>
      </c>
      <c r="O641" s="56">
        <f t="shared" si="115"/>
        <v>6.0258333333356201E-2</v>
      </c>
      <c r="P641" s="56">
        <f>SUM($O$13:O641)</f>
        <v>46.400615277777696</v>
      </c>
      <c r="Q641" s="56">
        <f t="shared" si="116"/>
        <v>36.79600000000007</v>
      </c>
    </row>
    <row r="642" spans="1:17" x14ac:dyDescent="0.35">
      <c r="A642" s="63">
        <v>0.42673611111111115</v>
      </c>
      <c r="B642" s="81">
        <f t="shared" si="108"/>
        <v>3419.0000000000005</v>
      </c>
      <c r="C642" s="54">
        <f t="shared" si="117"/>
        <v>56.983333333333341</v>
      </c>
      <c r="D642" s="54">
        <f t="shared" si="109"/>
        <v>0.10000000000001563</v>
      </c>
      <c r="E642">
        <v>36.5</v>
      </c>
      <c r="F642" s="31">
        <f>SUM($E$13:E642)</f>
        <v>18434.5</v>
      </c>
      <c r="G642" s="52">
        <f t="shared" si="110"/>
        <v>18.4345</v>
      </c>
      <c r="H642" s="54">
        <f t="shared" si="118"/>
        <v>1.4625833333333333</v>
      </c>
      <c r="I642" s="87">
        <f t="shared" si="111"/>
        <v>-1.2166666666664766E-5</v>
      </c>
      <c r="J642" s="54">
        <f t="shared" si="112"/>
        <v>0.72999999999988585</v>
      </c>
      <c r="K642" s="54">
        <f t="shared" si="113"/>
        <v>0.7325833333334475</v>
      </c>
      <c r="L642" s="58"/>
      <c r="M642" s="59"/>
      <c r="N642" s="56">
        <f t="shared" si="114"/>
        <v>83.342873611111131</v>
      </c>
      <c r="O642" s="56">
        <f t="shared" si="115"/>
        <v>7.3258333333356199E-2</v>
      </c>
      <c r="P642" s="56">
        <f>SUM($O$13:O642)</f>
        <v>46.473873611111053</v>
      </c>
      <c r="Q642" s="56">
        <f t="shared" si="116"/>
        <v>36.869000000000078</v>
      </c>
    </row>
    <row r="643" spans="1:17" x14ac:dyDescent="0.35">
      <c r="A643" s="63">
        <v>0.42679398148148145</v>
      </c>
      <c r="B643" s="81">
        <f t="shared" si="108"/>
        <v>3423.9999999999982</v>
      </c>
      <c r="C643" s="54">
        <f t="shared" si="117"/>
        <v>57.066666666666634</v>
      </c>
      <c r="D643" s="54">
        <f t="shared" si="109"/>
        <v>8.3333333333293069E-2</v>
      </c>
      <c r="E643">
        <v>34.5</v>
      </c>
      <c r="F643" s="31">
        <f>SUM($E$13:E643)</f>
        <v>18469</v>
      </c>
      <c r="G643" s="52">
        <f t="shared" si="110"/>
        <v>18.469000000000001</v>
      </c>
      <c r="H643" s="54">
        <f t="shared" si="118"/>
        <v>1.4625833333333333</v>
      </c>
      <c r="I643" s="87">
        <f t="shared" si="111"/>
        <v>-1.3800000000006668E-5</v>
      </c>
      <c r="J643" s="54">
        <f t="shared" si="112"/>
        <v>0.82800000000040008</v>
      </c>
      <c r="K643" s="54">
        <f t="shared" si="113"/>
        <v>0.63458333333293326</v>
      </c>
      <c r="L643" s="58"/>
      <c r="M643" s="59"/>
      <c r="N643" s="56">
        <f t="shared" si="114"/>
        <v>83.464755555555513</v>
      </c>
      <c r="O643" s="56">
        <f t="shared" si="115"/>
        <v>5.2881944444385556E-2</v>
      </c>
      <c r="P643" s="56">
        <f>SUM($O$13:O643)</f>
        <v>46.52675555555544</v>
      </c>
      <c r="Q643" s="56">
        <f t="shared" si="116"/>
        <v>36.938000000000073</v>
      </c>
    </row>
    <row r="644" spans="1:17" x14ac:dyDescent="0.35">
      <c r="A644" s="63">
        <v>0.42686342592592591</v>
      </c>
      <c r="B644" s="81">
        <f t="shared" si="108"/>
        <v>3429.9999999999991</v>
      </c>
      <c r="C644" s="54">
        <f t="shared" si="117"/>
        <v>57.16666666666665</v>
      </c>
      <c r="D644" s="54">
        <f t="shared" si="109"/>
        <v>0.10000000000001563</v>
      </c>
      <c r="E644">
        <v>34</v>
      </c>
      <c r="F644" s="31">
        <f>SUM($E$13:E644)</f>
        <v>18503</v>
      </c>
      <c r="G644" s="52">
        <f t="shared" si="110"/>
        <v>18.503</v>
      </c>
      <c r="H644" s="54">
        <f t="shared" si="118"/>
        <v>1.4625833333333333</v>
      </c>
      <c r="I644" s="87">
        <f t="shared" si="111"/>
        <v>-1.1333333333331562E-5</v>
      </c>
      <c r="J644" s="54">
        <f t="shared" si="112"/>
        <v>0.67999999999989369</v>
      </c>
      <c r="K644" s="54">
        <f t="shared" si="113"/>
        <v>0.78258333333343966</v>
      </c>
      <c r="L644" s="58"/>
      <c r="M644" s="59"/>
      <c r="N644" s="56">
        <f t="shared" si="114"/>
        <v>83.611013888888863</v>
      </c>
      <c r="O644" s="56">
        <f t="shared" si="115"/>
        <v>7.8258333333356203E-2</v>
      </c>
      <c r="P644" s="56">
        <f>SUM($O$13:O644)</f>
        <v>46.605013888888799</v>
      </c>
      <c r="Q644" s="56">
        <f t="shared" si="116"/>
        <v>37.006000000000064</v>
      </c>
    </row>
    <row r="645" spans="1:17" x14ac:dyDescent="0.35">
      <c r="A645" s="63">
        <v>0.42692129629629627</v>
      </c>
      <c r="B645" s="81">
        <f t="shared" si="108"/>
        <v>3434.9999999999964</v>
      </c>
      <c r="C645" s="54">
        <f t="shared" si="117"/>
        <v>57.249999999999943</v>
      </c>
      <c r="D645" s="54">
        <f t="shared" si="109"/>
        <v>8.3333333333293069E-2</v>
      </c>
      <c r="E645">
        <v>34.5</v>
      </c>
      <c r="F645" s="31">
        <f>SUM($E$13:E645)</f>
        <v>18537.5</v>
      </c>
      <c r="G645" s="52">
        <f t="shared" si="110"/>
        <v>18.537500000000001</v>
      </c>
      <c r="H645" s="54">
        <f t="shared" si="118"/>
        <v>1.4625833333333333</v>
      </c>
      <c r="I645" s="87">
        <f t="shared" si="111"/>
        <v>-1.3800000000006668E-5</v>
      </c>
      <c r="J645" s="54">
        <f t="shared" si="112"/>
        <v>0.82800000000040008</v>
      </c>
      <c r="K645" s="54">
        <f t="shared" si="113"/>
        <v>0.63458333333293326</v>
      </c>
      <c r="L645" s="58"/>
      <c r="M645" s="59"/>
      <c r="N645" s="56">
        <f t="shared" si="114"/>
        <v>83.732895833333245</v>
      </c>
      <c r="O645" s="56">
        <f t="shared" si="115"/>
        <v>5.2881944444385556E-2</v>
      </c>
      <c r="P645" s="56">
        <f>SUM($O$13:O645)</f>
        <v>46.657895833333185</v>
      </c>
      <c r="Q645" s="56">
        <f t="shared" si="116"/>
        <v>37.07500000000006</v>
      </c>
    </row>
    <row r="646" spans="1:17" x14ac:dyDescent="0.35">
      <c r="A646" s="63">
        <v>0.42697916666666669</v>
      </c>
      <c r="B646" s="81">
        <f t="shared" si="108"/>
        <v>3440.0000000000005</v>
      </c>
      <c r="C646" s="54">
        <f t="shared" si="117"/>
        <v>57.333333333333343</v>
      </c>
      <c r="D646" s="54">
        <f t="shared" si="109"/>
        <v>8.3333333333399651E-2</v>
      </c>
      <c r="E646">
        <v>42.5</v>
      </c>
      <c r="F646" s="31">
        <f>SUM($E$13:E646)</f>
        <v>18580</v>
      </c>
      <c r="G646" s="52">
        <f t="shared" si="110"/>
        <v>18.579999999999998</v>
      </c>
      <c r="H646" s="54">
        <f t="shared" si="118"/>
        <v>1.4625833333333333</v>
      </c>
      <c r="I646" s="87">
        <f t="shared" si="111"/>
        <v>-1.6999999999986471E-5</v>
      </c>
      <c r="J646" s="54">
        <f t="shared" si="112"/>
        <v>1.0199999999991882</v>
      </c>
      <c r="K646" s="54">
        <f t="shared" si="113"/>
        <v>0.44258333333414512</v>
      </c>
      <c r="L646" s="58"/>
      <c r="M646" s="59"/>
      <c r="N646" s="56">
        <f t="shared" si="114"/>
        <v>83.854777777777798</v>
      </c>
      <c r="O646" s="56">
        <f t="shared" si="115"/>
        <v>3.6881944444541445E-2</v>
      </c>
      <c r="P646" s="56">
        <f>SUM($O$13:O646)</f>
        <v>46.69477777777773</v>
      </c>
      <c r="Q646" s="56">
        <f t="shared" si="116"/>
        <v>37.160000000000068</v>
      </c>
    </row>
    <row r="647" spans="1:17" x14ac:dyDescent="0.35">
      <c r="A647" s="63">
        <v>0.42704861111111114</v>
      </c>
      <c r="B647" s="81">
        <f t="shared" si="108"/>
        <v>3446.0000000000014</v>
      </c>
      <c r="C647" s="54">
        <f t="shared" si="117"/>
        <v>57.433333333333358</v>
      </c>
      <c r="D647" s="54">
        <f t="shared" si="109"/>
        <v>0.10000000000001563</v>
      </c>
      <c r="E647">
        <v>33.5</v>
      </c>
      <c r="F647" s="31">
        <f>SUM($E$13:E647)</f>
        <v>18613.5</v>
      </c>
      <c r="G647" s="52">
        <f t="shared" si="110"/>
        <v>18.613499999999998</v>
      </c>
      <c r="H647" s="54">
        <f t="shared" si="118"/>
        <v>1.4625833333333333</v>
      </c>
      <c r="I647" s="87">
        <f t="shared" si="111"/>
        <v>-1.1166666666664921E-5</v>
      </c>
      <c r="J647" s="54">
        <f t="shared" si="112"/>
        <v>0.66999999999989523</v>
      </c>
      <c r="K647" s="54">
        <f t="shared" si="113"/>
        <v>0.79258333333343811</v>
      </c>
      <c r="L647" s="58"/>
      <c r="M647" s="59"/>
      <c r="N647" s="56">
        <f t="shared" si="114"/>
        <v>84.001036111111148</v>
      </c>
      <c r="O647" s="56">
        <f t="shared" si="115"/>
        <v>7.9258333333356204E-2</v>
      </c>
      <c r="P647" s="56">
        <f>SUM($O$13:O647)</f>
        <v>46.774036111111087</v>
      </c>
      <c r="Q647" s="56">
        <f t="shared" si="116"/>
        <v>37.227000000000061</v>
      </c>
    </row>
    <row r="648" spans="1:17" x14ac:dyDescent="0.35">
      <c r="A648" s="63">
        <v>0.42711805555555554</v>
      </c>
      <c r="B648" s="81">
        <f t="shared" si="108"/>
        <v>3451.9999999999959</v>
      </c>
      <c r="C648" s="54">
        <f t="shared" si="117"/>
        <v>57.533333333333267</v>
      </c>
      <c r="D648" s="54">
        <f t="shared" si="109"/>
        <v>9.9999999999909051E-2</v>
      </c>
      <c r="E648">
        <v>33.5</v>
      </c>
      <c r="F648" s="31">
        <f>SUM($E$13:E648)</f>
        <v>18647</v>
      </c>
      <c r="G648" s="52">
        <f t="shared" si="110"/>
        <v>18.646999999999998</v>
      </c>
      <c r="H648" s="54">
        <f t="shared" si="118"/>
        <v>1.4625833333333333</v>
      </c>
      <c r="I648" s="87">
        <f t="shared" si="111"/>
        <v>-1.1166666666676822E-5</v>
      </c>
      <c r="J648" s="54">
        <f t="shared" si="112"/>
        <v>0.67000000000060933</v>
      </c>
      <c r="K648" s="54">
        <f t="shared" si="113"/>
        <v>0.79258333333272402</v>
      </c>
      <c r="L648" s="58"/>
      <c r="M648" s="59"/>
      <c r="N648" s="56">
        <f t="shared" si="114"/>
        <v>84.147294444444356</v>
      </c>
      <c r="O648" s="56">
        <f t="shared" si="115"/>
        <v>7.9258333333200315E-2</v>
      </c>
      <c r="P648" s="56">
        <f>SUM($O$13:O648)</f>
        <v>46.853294444444288</v>
      </c>
      <c r="Q648" s="56">
        <f t="shared" si="116"/>
        <v>37.294000000000068</v>
      </c>
    </row>
    <row r="649" spans="1:17" x14ac:dyDescent="0.35">
      <c r="A649" s="63">
        <v>0.4271875</v>
      </c>
      <c r="B649" s="81">
        <f t="shared" si="108"/>
        <v>3457.9999999999968</v>
      </c>
      <c r="C649" s="54">
        <f t="shared" si="117"/>
        <v>57.633333333333283</v>
      </c>
      <c r="D649" s="54">
        <f t="shared" si="109"/>
        <v>0.10000000000001563</v>
      </c>
      <c r="E649">
        <v>43</v>
      </c>
      <c r="F649" s="31">
        <f>SUM($E$13:E649)</f>
        <v>18690</v>
      </c>
      <c r="G649" s="52">
        <f t="shared" si="110"/>
        <v>18.690000000000001</v>
      </c>
      <c r="H649" s="54">
        <f t="shared" si="118"/>
        <v>1.4625833333333333</v>
      </c>
      <c r="I649" s="87">
        <f t="shared" si="111"/>
        <v>-1.4333333333331093E-5</v>
      </c>
      <c r="J649" s="54">
        <f t="shared" si="112"/>
        <v>0.85999999999986554</v>
      </c>
      <c r="K649" s="54">
        <f t="shared" si="113"/>
        <v>0.60258333333346781</v>
      </c>
      <c r="L649" s="58"/>
      <c r="M649" s="59"/>
      <c r="N649" s="56">
        <f t="shared" si="114"/>
        <v>84.293552777777705</v>
      </c>
      <c r="O649" s="56">
        <f t="shared" si="115"/>
        <v>6.0258333333356201E-2</v>
      </c>
      <c r="P649" s="56">
        <f>SUM($O$13:O649)</f>
        <v>46.913552777777646</v>
      </c>
      <c r="Q649" s="56">
        <f t="shared" si="116"/>
        <v>37.380000000000059</v>
      </c>
    </row>
    <row r="650" spans="1:17" x14ac:dyDescent="0.35">
      <c r="A650" s="63">
        <v>0.42724537037037041</v>
      </c>
      <c r="B650" s="81">
        <f t="shared" si="108"/>
        <v>3463.0000000000009</v>
      </c>
      <c r="C650" s="54">
        <f t="shared" si="117"/>
        <v>57.716666666666683</v>
      </c>
      <c r="D650" s="54">
        <f t="shared" si="109"/>
        <v>8.3333333333399651E-2</v>
      </c>
      <c r="E650">
        <v>34</v>
      </c>
      <c r="F650" s="31">
        <f>SUM($E$13:E650)</f>
        <v>18724</v>
      </c>
      <c r="G650" s="52">
        <f t="shared" si="110"/>
        <v>18.724</v>
      </c>
      <c r="H650" s="54">
        <f t="shared" si="118"/>
        <v>1.4625833333333333</v>
      </c>
      <c r="I650" s="87">
        <f t="shared" si="111"/>
        <v>-1.3599999999989175E-5</v>
      </c>
      <c r="J650" s="54">
        <f t="shared" si="112"/>
        <v>0.81599999999935058</v>
      </c>
      <c r="K650" s="54">
        <f t="shared" si="113"/>
        <v>0.64658333333398277</v>
      </c>
      <c r="L650" s="58"/>
      <c r="M650" s="59"/>
      <c r="N650" s="56">
        <f t="shared" si="114"/>
        <v>84.415434722222244</v>
      </c>
      <c r="O650" s="56">
        <f t="shared" si="115"/>
        <v>5.3881944444541446E-2</v>
      </c>
      <c r="P650" s="56">
        <f>SUM($O$13:O650)</f>
        <v>46.967434722222187</v>
      </c>
      <c r="Q650" s="56">
        <f t="shared" si="116"/>
        <v>37.448000000000057</v>
      </c>
    </row>
    <row r="651" spans="1:17" x14ac:dyDescent="0.35">
      <c r="A651" s="63">
        <v>0.42731481481481487</v>
      </c>
      <c r="B651" s="81">
        <f t="shared" si="108"/>
        <v>3469.0000000000018</v>
      </c>
      <c r="C651" s="54">
        <f t="shared" si="117"/>
        <v>57.816666666666698</v>
      </c>
      <c r="D651" s="54">
        <f t="shared" si="109"/>
        <v>0.10000000000001563</v>
      </c>
      <c r="E651">
        <v>33</v>
      </c>
      <c r="F651" s="31">
        <f>SUM($E$13:E651)</f>
        <v>18757</v>
      </c>
      <c r="G651" s="52">
        <f t="shared" si="110"/>
        <v>18.757000000000001</v>
      </c>
      <c r="H651" s="54">
        <f t="shared" si="118"/>
        <v>1.4625833333333333</v>
      </c>
      <c r="I651" s="87">
        <f t="shared" si="111"/>
        <v>-1.099999999999828E-5</v>
      </c>
      <c r="J651" s="54">
        <f t="shared" si="112"/>
        <v>0.65999999999989678</v>
      </c>
      <c r="K651" s="54">
        <f t="shared" si="113"/>
        <v>0.80258333333343657</v>
      </c>
      <c r="L651" s="58"/>
      <c r="M651" s="59"/>
      <c r="N651" s="56">
        <f t="shared" si="114"/>
        <v>84.561693055555608</v>
      </c>
      <c r="O651" s="56">
        <f t="shared" si="115"/>
        <v>8.0258333333356205E-2</v>
      </c>
      <c r="P651" s="56">
        <f>SUM($O$13:O651)</f>
        <v>47.047693055555541</v>
      </c>
      <c r="Q651" s="56">
        <f t="shared" si="116"/>
        <v>37.514000000000067</v>
      </c>
    </row>
    <row r="652" spans="1:17" x14ac:dyDescent="0.35">
      <c r="A652" s="63">
        <v>0.42737268518518517</v>
      </c>
      <c r="B652" s="81">
        <f t="shared" si="108"/>
        <v>3473.9999999999995</v>
      </c>
      <c r="C652" s="54">
        <f t="shared" si="117"/>
        <v>57.899999999999991</v>
      </c>
      <c r="D652" s="54">
        <f t="shared" si="109"/>
        <v>8.3333333333293069E-2</v>
      </c>
      <c r="E652">
        <v>37</v>
      </c>
      <c r="F652" s="31">
        <f>SUM($E$13:E652)</f>
        <v>18794</v>
      </c>
      <c r="G652" s="52">
        <f t="shared" si="110"/>
        <v>18.794</v>
      </c>
      <c r="H652" s="54">
        <f t="shared" si="118"/>
        <v>1.4625833333333333</v>
      </c>
      <c r="I652" s="87">
        <f t="shared" si="111"/>
        <v>-1.4800000000007151E-5</v>
      </c>
      <c r="J652" s="54">
        <f t="shared" si="112"/>
        <v>0.888000000000429</v>
      </c>
      <c r="K652" s="54">
        <f t="shared" si="113"/>
        <v>0.57458333333290434</v>
      </c>
      <c r="L652" s="58"/>
      <c r="M652" s="59"/>
      <c r="N652" s="56">
        <f t="shared" si="114"/>
        <v>84.68357499999999</v>
      </c>
      <c r="O652" s="56">
        <f t="shared" si="115"/>
        <v>4.7881944444385559E-2</v>
      </c>
      <c r="P652" s="56">
        <f>SUM($O$13:O652)</f>
        <v>47.095574999999926</v>
      </c>
      <c r="Q652" s="56">
        <f t="shared" si="116"/>
        <v>37.588000000000065</v>
      </c>
    </row>
    <row r="653" spans="1:17" x14ac:dyDescent="0.35">
      <c r="A653" s="63">
        <v>0.42743055555555554</v>
      </c>
      <c r="B653" s="81">
        <f t="shared" si="108"/>
        <v>3478.9999999999973</v>
      </c>
      <c r="C653" s="54">
        <f t="shared" si="117"/>
        <v>57.983333333333285</v>
      </c>
      <c r="D653" s="54">
        <f t="shared" si="109"/>
        <v>8.3333333333293069E-2</v>
      </c>
      <c r="E653">
        <v>34.5</v>
      </c>
      <c r="F653" s="31">
        <f>SUM($E$13:E653)</f>
        <v>18828.5</v>
      </c>
      <c r="G653" s="52">
        <f t="shared" si="110"/>
        <v>18.828499999999998</v>
      </c>
      <c r="H653" s="54">
        <f t="shared" si="118"/>
        <v>1.4625833333333333</v>
      </c>
      <c r="I653" s="87">
        <f t="shared" si="111"/>
        <v>-1.3800000000006668E-5</v>
      </c>
      <c r="J653" s="54">
        <f t="shared" si="112"/>
        <v>0.82800000000040008</v>
      </c>
      <c r="K653" s="54">
        <f t="shared" si="113"/>
        <v>0.63458333333293326</v>
      </c>
      <c r="L653" s="58"/>
      <c r="M653" s="59"/>
      <c r="N653" s="56">
        <f t="shared" si="114"/>
        <v>84.805456944444373</v>
      </c>
      <c r="O653" s="56">
        <f t="shared" si="115"/>
        <v>5.2881944444385556E-2</v>
      </c>
      <c r="P653" s="56">
        <f>SUM($O$13:O653)</f>
        <v>47.148456944444312</v>
      </c>
      <c r="Q653" s="56">
        <f t="shared" si="116"/>
        <v>37.65700000000006</v>
      </c>
    </row>
    <row r="654" spans="1:17" x14ac:dyDescent="0.35">
      <c r="A654" s="63">
        <v>0.42749999999999999</v>
      </c>
      <c r="B654" s="81">
        <f t="shared" ref="B654:B710" si="119">C654*60</f>
        <v>3484.9999999999982</v>
      </c>
      <c r="C654" s="54">
        <f t="shared" si="117"/>
        <v>58.0833333333333</v>
      </c>
      <c r="D654" s="54">
        <f t="shared" ref="D654:D710" si="120">(A654*24-A653*24)*60</f>
        <v>0.10000000000001563</v>
      </c>
      <c r="E654">
        <v>44.5</v>
      </c>
      <c r="F654" s="31">
        <f>SUM($E$13:E654)</f>
        <v>18873</v>
      </c>
      <c r="G654" s="52">
        <f t="shared" ref="G654:G710" si="121">F654/1000</f>
        <v>18.873000000000001</v>
      </c>
      <c r="H654" s="54">
        <f t="shared" si="118"/>
        <v>1.4625833333333333</v>
      </c>
      <c r="I654" s="87">
        <f t="shared" ref="I654:I710" si="122">-J654/1000/60</f>
        <v>-1.4833333333331017E-5</v>
      </c>
      <c r="J654" s="54">
        <f t="shared" ref="J654:J710" si="123">2*E654/(1000*D654*1)</f>
        <v>0.8899999999998609</v>
      </c>
      <c r="K654" s="54">
        <f t="shared" ref="K654:K710" si="124">H654-J654</f>
        <v>0.57258333333347244</v>
      </c>
      <c r="L654" s="58"/>
      <c r="M654" s="59"/>
      <c r="N654" s="56">
        <f t="shared" ref="N654:N710" si="125">C654*H654</f>
        <v>84.951715277777737</v>
      </c>
      <c r="O654" s="56">
        <f t="shared" ref="O654:O710" si="126">K654*(D654)</f>
        <v>5.7258333333356198E-2</v>
      </c>
      <c r="P654" s="56">
        <f>SUM($O$13:O654)</f>
        <v>47.205715277777671</v>
      </c>
      <c r="Q654" s="56">
        <f t="shared" ref="Q654:Q710" si="127">N654-P654</f>
        <v>37.746000000000066</v>
      </c>
    </row>
    <row r="655" spans="1:17" x14ac:dyDescent="0.35">
      <c r="A655" s="63">
        <v>0.42756944444444445</v>
      </c>
      <c r="B655" s="81">
        <f t="shared" si="119"/>
        <v>3490.9999999999991</v>
      </c>
      <c r="C655" s="54">
        <f t="shared" ref="C655:C710" si="128">(A655*24-$A$13*24)*60</f>
        <v>58.183333333333316</v>
      </c>
      <c r="D655" s="54">
        <f t="shared" si="120"/>
        <v>0.10000000000001563</v>
      </c>
      <c r="E655">
        <v>24.5</v>
      </c>
      <c r="F655" s="31">
        <f>SUM($E$13:E655)</f>
        <v>18897.5</v>
      </c>
      <c r="G655" s="52">
        <f t="shared" si="121"/>
        <v>18.897500000000001</v>
      </c>
      <c r="H655" s="54">
        <f t="shared" si="118"/>
        <v>1.4625833333333333</v>
      </c>
      <c r="I655" s="87">
        <f t="shared" si="122"/>
        <v>-8.1666666666653902E-6</v>
      </c>
      <c r="J655" s="54">
        <f t="shared" si="123"/>
        <v>0.48999999999992339</v>
      </c>
      <c r="K655" s="54">
        <f t="shared" si="124"/>
        <v>0.97258333333340996</v>
      </c>
      <c r="L655" s="58"/>
      <c r="M655" s="59"/>
      <c r="N655" s="56">
        <f t="shared" si="125"/>
        <v>85.097973611111087</v>
      </c>
      <c r="O655" s="56">
        <f t="shared" si="126"/>
        <v>9.7258333333356206E-2</v>
      </c>
      <c r="P655" s="56">
        <f>SUM($O$13:O655)</f>
        <v>47.302973611111028</v>
      </c>
      <c r="Q655" s="56">
        <f t="shared" si="127"/>
        <v>37.795000000000059</v>
      </c>
    </row>
    <row r="656" spans="1:17" x14ac:dyDescent="0.35">
      <c r="A656" s="63">
        <v>0.42762731481481481</v>
      </c>
      <c r="B656" s="81">
        <f t="shared" si="119"/>
        <v>3495.9999999999964</v>
      </c>
      <c r="C656" s="54">
        <f t="shared" si="128"/>
        <v>58.266666666666609</v>
      </c>
      <c r="D656" s="54">
        <f t="shared" si="120"/>
        <v>8.3333333333293069E-2</v>
      </c>
      <c r="E656">
        <v>32</v>
      </c>
      <c r="F656" s="31">
        <f>SUM($E$13:E656)</f>
        <v>18929.5</v>
      </c>
      <c r="G656" s="52">
        <f t="shared" si="121"/>
        <v>18.929500000000001</v>
      </c>
      <c r="H656" s="54">
        <f t="shared" si="118"/>
        <v>1.4625833333333333</v>
      </c>
      <c r="I656" s="87">
        <f t="shared" si="122"/>
        <v>-1.2800000000006184E-5</v>
      </c>
      <c r="J656" s="54">
        <f t="shared" si="123"/>
        <v>0.76800000000037105</v>
      </c>
      <c r="K656" s="54">
        <f t="shared" si="124"/>
        <v>0.69458333333296229</v>
      </c>
      <c r="L656" s="58"/>
      <c r="M656" s="59"/>
      <c r="N656" s="56">
        <f t="shared" si="125"/>
        <v>85.219855555555469</v>
      </c>
      <c r="O656" s="56">
        <f t="shared" si="126"/>
        <v>5.7881944444385561E-2</v>
      </c>
      <c r="P656" s="56">
        <f>SUM($O$13:O656)</f>
        <v>47.36085555555541</v>
      </c>
      <c r="Q656" s="56">
        <f t="shared" si="127"/>
        <v>37.859000000000059</v>
      </c>
    </row>
    <row r="657" spans="1:17" x14ac:dyDescent="0.35">
      <c r="A657" s="63">
        <v>0.42768518518518522</v>
      </c>
      <c r="B657" s="81">
        <f t="shared" si="119"/>
        <v>3501.0000000000005</v>
      </c>
      <c r="C657" s="54">
        <f t="shared" si="128"/>
        <v>58.350000000000009</v>
      </c>
      <c r="D657" s="54">
        <f t="shared" si="120"/>
        <v>8.3333333333399651E-2</v>
      </c>
      <c r="E657">
        <v>31</v>
      </c>
      <c r="F657" s="31">
        <f>SUM($E$13:E657)</f>
        <v>18960.5</v>
      </c>
      <c r="G657" s="52">
        <f t="shared" si="121"/>
        <v>18.9605</v>
      </c>
      <c r="H657" s="54">
        <f t="shared" si="118"/>
        <v>1.4625833333333333</v>
      </c>
      <c r="I657" s="87">
        <f t="shared" si="122"/>
        <v>-1.2399999999990132E-5</v>
      </c>
      <c r="J657" s="54">
        <f t="shared" si="123"/>
        <v>0.74399999999940791</v>
      </c>
      <c r="K657" s="54">
        <f t="shared" si="124"/>
        <v>0.71858333333392543</v>
      </c>
      <c r="L657" s="58"/>
      <c r="M657" s="59"/>
      <c r="N657" s="56">
        <f t="shared" si="125"/>
        <v>85.341737500000008</v>
      </c>
      <c r="O657" s="56">
        <f t="shared" si="126"/>
        <v>5.9881944444541438E-2</v>
      </c>
      <c r="P657" s="56">
        <f>SUM($O$13:O657)</f>
        <v>47.420737499999952</v>
      </c>
      <c r="Q657" s="56">
        <f t="shared" si="127"/>
        <v>37.921000000000056</v>
      </c>
    </row>
    <row r="658" spans="1:17" x14ac:dyDescent="0.35">
      <c r="A658" s="63">
        <v>0.42774305555555553</v>
      </c>
      <c r="B658" s="81">
        <f t="shared" si="119"/>
        <v>3505.9999999999982</v>
      </c>
      <c r="C658" s="54">
        <f t="shared" si="128"/>
        <v>58.433333333333302</v>
      </c>
      <c r="D658" s="54">
        <f t="shared" si="120"/>
        <v>8.3333333333293069E-2</v>
      </c>
      <c r="E658">
        <v>32</v>
      </c>
      <c r="F658" s="31">
        <f>SUM($E$13:E658)</f>
        <v>18992.5</v>
      </c>
      <c r="G658" s="52">
        <f t="shared" si="121"/>
        <v>18.9925</v>
      </c>
      <c r="H658" s="54">
        <f t="shared" si="118"/>
        <v>1.4625833333333333</v>
      </c>
      <c r="I658" s="87">
        <f t="shared" si="122"/>
        <v>-1.2800000000006184E-5</v>
      </c>
      <c r="J658" s="54">
        <f t="shared" si="123"/>
        <v>0.76800000000037105</v>
      </c>
      <c r="K658" s="54">
        <f t="shared" si="124"/>
        <v>0.69458333333296229</v>
      </c>
      <c r="L658" s="58"/>
      <c r="M658" s="59"/>
      <c r="N658" s="56">
        <f t="shared" si="125"/>
        <v>85.463619444444404</v>
      </c>
      <c r="O658" s="56">
        <f t="shared" si="126"/>
        <v>5.7881944444385561E-2</v>
      </c>
      <c r="P658" s="56">
        <f>SUM($O$13:O658)</f>
        <v>47.478619444444334</v>
      </c>
      <c r="Q658" s="56">
        <f t="shared" si="127"/>
        <v>37.98500000000007</v>
      </c>
    </row>
    <row r="659" spans="1:17" x14ac:dyDescent="0.35">
      <c r="A659" s="63">
        <v>0.42781249999999998</v>
      </c>
      <c r="B659" s="81">
        <f t="shared" si="119"/>
        <v>3511.9999999999991</v>
      </c>
      <c r="C659" s="54">
        <f t="shared" si="128"/>
        <v>58.533333333333317</v>
      </c>
      <c r="D659" s="54">
        <f t="shared" si="120"/>
        <v>0.10000000000001563</v>
      </c>
      <c r="E659">
        <v>43</v>
      </c>
      <c r="F659" s="31">
        <f>SUM($E$13:E659)</f>
        <v>19035.5</v>
      </c>
      <c r="G659" s="52">
        <f t="shared" si="121"/>
        <v>19.035499999999999</v>
      </c>
      <c r="H659" s="54">
        <f t="shared" si="118"/>
        <v>1.4625833333333333</v>
      </c>
      <c r="I659" s="87">
        <f t="shared" si="122"/>
        <v>-1.4333333333331093E-5</v>
      </c>
      <c r="J659" s="54">
        <f t="shared" si="123"/>
        <v>0.85999999999986554</v>
      </c>
      <c r="K659" s="54">
        <f t="shared" si="124"/>
        <v>0.60258333333346781</v>
      </c>
      <c r="L659" s="58"/>
      <c r="M659" s="59"/>
      <c r="N659" s="56">
        <f t="shared" si="125"/>
        <v>85.609877777777754</v>
      </c>
      <c r="O659" s="56">
        <f t="shared" si="126"/>
        <v>6.0258333333356201E-2</v>
      </c>
      <c r="P659" s="56">
        <f>SUM($O$13:O659)</f>
        <v>47.538877777777692</v>
      </c>
      <c r="Q659" s="56">
        <f t="shared" si="127"/>
        <v>38.071000000000062</v>
      </c>
    </row>
    <row r="660" spans="1:17" x14ac:dyDescent="0.35">
      <c r="A660" s="63">
        <v>0.42787037037037035</v>
      </c>
      <c r="B660" s="81">
        <f t="shared" si="119"/>
        <v>3516.9999999999968</v>
      </c>
      <c r="C660" s="54">
        <f t="shared" si="128"/>
        <v>58.61666666666661</v>
      </c>
      <c r="D660" s="54">
        <f t="shared" si="120"/>
        <v>8.3333333333293069E-2</v>
      </c>
      <c r="E660">
        <v>29.5</v>
      </c>
      <c r="F660" s="31">
        <f>SUM($E$13:E660)</f>
        <v>19065</v>
      </c>
      <c r="G660" s="52">
        <f t="shared" si="121"/>
        <v>19.065000000000001</v>
      </c>
      <c r="H660" s="54">
        <f t="shared" si="118"/>
        <v>1.4625833333333333</v>
      </c>
      <c r="I660" s="87">
        <f t="shared" si="122"/>
        <v>-1.1800000000005703E-5</v>
      </c>
      <c r="J660" s="54">
        <f t="shared" si="123"/>
        <v>0.70800000000034213</v>
      </c>
      <c r="K660" s="54">
        <f t="shared" si="124"/>
        <v>0.75458333333299121</v>
      </c>
      <c r="L660" s="58"/>
      <c r="M660" s="59"/>
      <c r="N660" s="56">
        <f t="shared" si="125"/>
        <v>85.731759722222137</v>
      </c>
      <c r="O660" s="56">
        <f t="shared" si="126"/>
        <v>6.2881944444385551E-2</v>
      </c>
      <c r="P660" s="56">
        <f>SUM($O$13:O660)</f>
        <v>47.601759722222077</v>
      </c>
      <c r="Q660" s="56">
        <f t="shared" si="127"/>
        <v>38.130000000000059</v>
      </c>
    </row>
    <row r="661" spans="1:17" x14ac:dyDescent="0.35">
      <c r="A661" s="63">
        <v>0.4279398148148148</v>
      </c>
      <c r="B661" s="81">
        <f t="shared" si="119"/>
        <v>3522.9999999999977</v>
      </c>
      <c r="C661" s="54">
        <f t="shared" si="128"/>
        <v>58.716666666666626</v>
      </c>
      <c r="D661" s="54">
        <f t="shared" si="120"/>
        <v>0.10000000000001563</v>
      </c>
      <c r="E661">
        <v>36.5</v>
      </c>
      <c r="F661" s="31">
        <f>SUM($E$13:E661)</f>
        <v>19101.5</v>
      </c>
      <c r="G661" s="52">
        <f t="shared" si="121"/>
        <v>19.101500000000001</v>
      </c>
      <c r="H661" s="54">
        <f t="shared" si="118"/>
        <v>1.4625833333333333</v>
      </c>
      <c r="I661" s="87">
        <f t="shared" si="122"/>
        <v>-1.2166666666664766E-5</v>
      </c>
      <c r="J661" s="54">
        <f t="shared" si="123"/>
        <v>0.72999999999988585</v>
      </c>
      <c r="K661" s="54">
        <f t="shared" si="124"/>
        <v>0.7325833333334475</v>
      </c>
      <c r="L661" s="58"/>
      <c r="M661" s="59"/>
      <c r="N661" s="56">
        <f t="shared" si="125"/>
        <v>85.878018055555501</v>
      </c>
      <c r="O661" s="56">
        <f t="shared" si="126"/>
        <v>7.3258333333356199E-2</v>
      </c>
      <c r="P661" s="56">
        <f>SUM($O$13:O661)</f>
        <v>47.675018055555434</v>
      </c>
      <c r="Q661" s="56">
        <f t="shared" si="127"/>
        <v>38.203000000000067</v>
      </c>
    </row>
    <row r="662" spans="1:17" x14ac:dyDescent="0.35">
      <c r="A662" s="63">
        <v>0.42799768518518522</v>
      </c>
      <c r="B662" s="81">
        <f t="shared" si="119"/>
        <v>3528.0000000000014</v>
      </c>
      <c r="C662" s="54">
        <f t="shared" si="128"/>
        <v>58.800000000000026</v>
      </c>
      <c r="D662" s="54">
        <f t="shared" si="120"/>
        <v>8.3333333333399651E-2</v>
      </c>
      <c r="E662">
        <v>33.5</v>
      </c>
      <c r="F662" s="31">
        <f>SUM($E$13:E662)</f>
        <v>19135</v>
      </c>
      <c r="G662" s="52">
        <f t="shared" si="121"/>
        <v>19.135000000000002</v>
      </c>
      <c r="H662" s="54">
        <f t="shared" si="118"/>
        <v>1.4625833333333333</v>
      </c>
      <c r="I662" s="87">
        <f t="shared" si="122"/>
        <v>-1.3399999999989336E-5</v>
      </c>
      <c r="J662" s="54">
        <f t="shared" si="123"/>
        <v>0.80399999999936012</v>
      </c>
      <c r="K662" s="54">
        <f t="shared" si="124"/>
        <v>0.65858333333397323</v>
      </c>
      <c r="L662" s="58"/>
      <c r="M662" s="59"/>
      <c r="N662" s="56">
        <f t="shared" si="125"/>
        <v>85.999900000000039</v>
      </c>
      <c r="O662" s="56">
        <f t="shared" si="126"/>
        <v>5.4881944444541447E-2</v>
      </c>
      <c r="P662" s="56">
        <f>SUM($O$13:O662)</f>
        <v>47.729899999999972</v>
      </c>
      <c r="Q662" s="56">
        <f t="shared" si="127"/>
        <v>38.270000000000067</v>
      </c>
    </row>
    <row r="663" spans="1:17" x14ac:dyDescent="0.35">
      <c r="A663" s="63">
        <v>0.42807870370370371</v>
      </c>
      <c r="B663" s="81">
        <f t="shared" si="119"/>
        <v>3534.9999999999995</v>
      </c>
      <c r="C663" s="54">
        <f t="shared" si="128"/>
        <v>58.916666666666657</v>
      </c>
      <c r="D663" s="54">
        <f t="shared" si="120"/>
        <v>0.11666666666663161</v>
      </c>
      <c r="E663">
        <v>48.5</v>
      </c>
      <c r="F663" s="31">
        <f>SUM($E$13:E663)</f>
        <v>19183.5</v>
      </c>
      <c r="G663" s="52">
        <f t="shared" si="121"/>
        <v>19.183499999999999</v>
      </c>
      <c r="H663" s="54">
        <f t="shared" si="118"/>
        <v>1.4625833333333333</v>
      </c>
      <c r="I663" s="87">
        <f t="shared" si="122"/>
        <v>-1.385714285714702E-5</v>
      </c>
      <c r="J663" s="54">
        <f t="shared" si="123"/>
        <v>0.83142857142882121</v>
      </c>
      <c r="K663" s="54">
        <f t="shared" si="124"/>
        <v>0.63115476190451214</v>
      </c>
      <c r="L663" s="58"/>
      <c r="M663" s="59"/>
      <c r="N663" s="56">
        <f t="shared" si="125"/>
        <v>86.170534722222214</v>
      </c>
      <c r="O663" s="56">
        <f t="shared" si="126"/>
        <v>7.3634722222170962E-2</v>
      </c>
      <c r="P663" s="56">
        <f>SUM($O$13:O663)</f>
        <v>47.803534722222146</v>
      </c>
      <c r="Q663" s="56">
        <f t="shared" si="127"/>
        <v>38.367000000000068</v>
      </c>
    </row>
    <row r="664" spans="1:17" x14ac:dyDescent="0.35">
      <c r="A664" s="63">
        <v>0.42814814814814817</v>
      </c>
      <c r="B664" s="81">
        <f t="shared" si="119"/>
        <v>3541.0000000000005</v>
      </c>
      <c r="C664" s="54">
        <f t="shared" si="128"/>
        <v>59.016666666666673</v>
      </c>
      <c r="D664" s="54">
        <f t="shared" si="120"/>
        <v>0.10000000000001563</v>
      </c>
      <c r="E664">
        <v>31.5</v>
      </c>
      <c r="F664" s="31">
        <f>SUM($E$13:E664)</f>
        <v>19215</v>
      </c>
      <c r="G664" s="52">
        <f t="shared" si="121"/>
        <v>19.215</v>
      </c>
      <c r="H664" s="54">
        <f t="shared" si="118"/>
        <v>1.4625833333333333</v>
      </c>
      <c r="I664" s="87">
        <f t="shared" si="122"/>
        <v>-1.049999999999836E-5</v>
      </c>
      <c r="J664" s="54">
        <f t="shared" si="123"/>
        <v>0.62999999999990153</v>
      </c>
      <c r="K664" s="54">
        <f t="shared" si="124"/>
        <v>0.83258333333343182</v>
      </c>
      <c r="L664" s="58"/>
      <c r="M664" s="59"/>
      <c r="N664" s="56">
        <f t="shared" si="125"/>
        <v>86.316793055555564</v>
      </c>
      <c r="O664" s="56">
        <f t="shared" si="126"/>
        <v>8.3258333333356194E-2</v>
      </c>
      <c r="P664" s="56">
        <f>SUM($O$13:O664)</f>
        <v>47.886793055555501</v>
      </c>
      <c r="Q664" s="56">
        <f t="shared" si="127"/>
        <v>38.430000000000064</v>
      </c>
    </row>
    <row r="665" spans="1:17" x14ac:dyDescent="0.35">
      <c r="A665" s="63">
        <v>0.42821759259259262</v>
      </c>
      <c r="B665" s="81">
        <f t="shared" si="119"/>
        <v>3547.0000000000014</v>
      </c>
      <c r="C665" s="54">
        <f t="shared" si="128"/>
        <v>59.116666666666688</v>
      </c>
      <c r="D665" s="54">
        <f t="shared" si="120"/>
        <v>0.10000000000001563</v>
      </c>
      <c r="E665">
        <v>38.5</v>
      </c>
      <c r="F665" s="31">
        <f>SUM($E$13:E665)</f>
        <v>19253.5</v>
      </c>
      <c r="G665" s="52">
        <f t="shared" si="121"/>
        <v>19.253499999999999</v>
      </c>
      <c r="H665" s="54">
        <f t="shared" si="118"/>
        <v>1.4625833333333333</v>
      </c>
      <c r="I665" s="87">
        <f t="shared" si="122"/>
        <v>-1.2833333333331329E-5</v>
      </c>
      <c r="J665" s="54">
        <f t="shared" si="123"/>
        <v>0.76999999999987967</v>
      </c>
      <c r="K665" s="54">
        <f t="shared" si="124"/>
        <v>0.69258333333345368</v>
      </c>
      <c r="L665" s="58"/>
      <c r="M665" s="59"/>
      <c r="N665" s="56">
        <f t="shared" si="125"/>
        <v>86.463051388888928</v>
      </c>
      <c r="O665" s="56">
        <f t="shared" si="126"/>
        <v>6.9258333333356195E-2</v>
      </c>
      <c r="P665" s="56">
        <f>SUM($O$13:O665)</f>
        <v>47.956051388888859</v>
      </c>
      <c r="Q665" s="56">
        <f t="shared" si="127"/>
        <v>38.507000000000069</v>
      </c>
    </row>
    <row r="666" spans="1:17" x14ac:dyDescent="0.35">
      <c r="A666" s="63">
        <v>0.42827546296296298</v>
      </c>
      <c r="B666" s="81">
        <f t="shared" si="119"/>
        <v>3551.9999999999991</v>
      </c>
      <c r="C666" s="54">
        <f t="shared" si="128"/>
        <v>59.199999999999982</v>
      </c>
      <c r="D666" s="54">
        <f t="shared" si="120"/>
        <v>8.3333333333293069E-2</v>
      </c>
      <c r="E666">
        <v>31</v>
      </c>
      <c r="F666" s="31">
        <f>SUM($E$13:E666)</f>
        <v>19284.5</v>
      </c>
      <c r="G666" s="52">
        <f t="shared" si="121"/>
        <v>19.284500000000001</v>
      </c>
      <c r="H666" s="54">
        <f t="shared" si="118"/>
        <v>1.4625833333333333</v>
      </c>
      <c r="I666" s="87">
        <f t="shared" si="122"/>
        <v>-1.2400000000005992E-5</v>
      </c>
      <c r="J666" s="54">
        <f t="shared" si="123"/>
        <v>0.74400000000035948</v>
      </c>
      <c r="K666" s="54">
        <f t="shared" si="124"/>
        <v>0.71858333333297386</v>
      </c>
      <c r="L666" s="58"/>
      <c r="M666" s="59"/>
      <c r="N666" s="56">
        <f t="shared" si="125"/>
        <v>86.584933333333311</v>
      </c>
      <c r="O666" s="56">
        <f t="shared" si="126"/>
        <v>5.9881944444385556E-2</v>
      </c>
      <c r="P666" s="56">
        <f>SUM($O$13:O666)</f>
        <v>48.015933333333244</v>
      </c>
      <c r="Q666" s="56">
        <f t="shared" si="127"/>
        <v>38.569000000000067</v>
      </c>
    </row>
    <row r="667" spans="1:17" x14ac:dyDescent="0.35">
      <c r="A667" s="63">
        <v>0.42834490740740744</v>
      </c>
      <c r="B667" s="81">
        <f t="shared" si="119"/>
        <v>3558</v>
      </c>
      <c r="C667" s="54">
        <f t="shared" si="128"/>
        <v>59.3</v>
      </c>
      <c r="D667" s="54">
        <f t="shared" si="120"/>
        <v>0.10000000000001563</v>
      </c>
      <c r="E667">
        <v>33.5</v>
      </c>
      <c r="F667" s="31">
        <f>SUM($E$13:E667)</f>
        <v>19318</v>
      </c>
      <c r="G667" s="52">
        <f t="shared" si="121"/>
        <v>19.318000000000001</v>
      </c>
      <c r="H667" s="54">
        <f t="shared" si="118"/>
        <v>1.4625833333333333</v>
      </c>
      <c r="I667" s="87">
        <f t="shared" si="122"/>
        <v>-1.1166666666664921E-5</v>
      </c>
      <c r="J667" s="54">
        <f t="shared" si="123"/>
        <v>0.66999999999989523</v>
      </c>
      <c r="K667" s="54">
        <f t="shared" si="124"/>
        <v>0.79258333333343811</v>
      </c>
      <c r="L667" s="58"/>
      <c r="M667" s="59"/>
      <c r="N667" s="56">
        <f t="shared" si="125"/>
        <v>86.73119166666666</v>
      </c>
      <c r="O667" s="56">
        <f t="shared" si="126"/>
        <v>7.9258333333356204E-2</v>
      </c>
      <c r="P667" s="56">
        <f>SUM($O$13:O667)</f>
        <v>48.095191666666601</v>
      </c>
      <c r="Q667" s="56">
        <f t="shared" si="127"/>
        <v>38.63600000000006</v>
      </c>
    </row>
    <row r="668" spans="1:17" x14ac:dyDescent="0.35">
      <c r="A668" s="63">
        <v>0.42841435185185189</v>
      </c>
      <c r="B668" s="81">
        <f t="shared" si="119"/>
        <v>3564.0000000000009</v>
      </c>
      <c r="C668" s="54">
        <f t="shared" si="128"/>
        <v>59.400000000000013</v>
      </c>
      <c r="D668" s="54">
        <f t="shared" si="120"/>
        <v>0.10000000000001563</v>
      </c>
      <c r="E668">
        <v>34</v>
      </c>
      <c r="F668" s="31">
        <f>SUM($E$13:E668)</f>
        <v>19352</v>
      </c>
      <c r="G668" s="52">
        <f t="shared" si="121"/>
        <v>19.352</v>
      </c>
      <c r="H668" s="54">
        <f t="shared" si="118"/>
        <v>1.4625833333333333</v>
      </c>
      <c r="I668" s="87">
        <f t="shared" si="122"/>
        <v>-1.1333333333331562E-5</v>
      </c>
      <c r="J668" s="54">
        <f t="shared" si="123"/>
        <v>0.67999999999989369</v>
      </c>
      <c r="K668" s="54">
        <f t="shared" si="124"/>
        <v>0.78258333333343966</v>
      </c>
      <c r="L668" s="58"/>
      <c r="M668" s="59"/>
      <c r="N668" s="56">
        <f t="shared" si="125"/>
        <v>86.877450000000024</v>
      </c>
      <c r="O668" s="56">
        <f t="shared" si="126"/>
        <v>7.8258333333356203E-2</v>
      </c>
      <c r="P668" s="56">
        <f>SUM($O$13:O668)</f>
        <v>48.17344999999996</v>
      </c>
      <c r="Q668" s="56">
        <f t="shared" si="127"/>
        <v>38.704000000000065</v>
      </c>
    </row>
    <row r="669" spans="1:17" x14ac:dyDescent="0.35">
      <c r="A669" s="63">
        <v>0.4284722222222222</v>
      </c>
      <c r="B669" s="81">
        <f t="shared" si="119"/>
        <v>3568.9999999999982</v>
      </c>
      <c r="C669" s="54">
        <f t="shared" si="128"/>
        <v>59.483333333333306</v>
      </c>
      <c r="D669" s="54">
        <f t="shared" si="120"/>
        <v>8.3333333333293069E-2</v>
      </c>
      <c r="E669">
        <v>28</v>
      </c>
      <c r="F669" s="31">
        <f>SUM($E$13:E669)</f>
        <v>19380</v>
      </c>
      <c r="G669" s="52">
        <f t="shared" si="121"/>
        <v>19.38</v>
      </c>
      <c r="H669" s="54">
        <f t="shared" si="118"/>
        <v>1.4625833333333333</v>
      </c>
      <c r="I669" s="87">
        <f t="shared" si="122"/>
        <v>-1.1200000000005412E-5</v>
      </c>
      <c r="J669" s="54">
        <f t="shared" si="123"/>
        <v>0.67200000000032467</v>
      </c>
      <c r="K669" s="54">
        <f t="shared" si="124"/>
        <v>0.79058333333300868</v>
      </c>
      <c r="L669" s="58"/>
      <c r="M669" s="59"/>
      <c r="N669" s="56">
        <f t="shared" si="125"/>
        <v>86.999331944444407</v>
      </c>
      <c r="O669" s="56">
        <f t="shared" si="126"/>
        <v>6.5881944444385554E-2</v>
      </c>
      <c r="P669" s="56">
        <f>SUM($O$13:O669)</f>
        <v>48.239331944444345</v>
      </c>
      <c r="Q669" s="56">
        <f t="shared" si="127"/>
        <v>38.760000000000062</v>
      </c>
    </row>
    <row r="670" spans="1:17" x14ac:dyDescent="0.35">
      <c r="A670" s="63">
        <v>0.42855324074074069</v>
      </c>
      <c r="B670" s="81">
        <f t="shared" si="119"/>
        <v>3575.9999999999964</v>
      </c>
      <c r="C670" s="54">
        <f t="shared" si="128"/>
        <v>59.599999999999937</v>
      </c>
      <c r="D670" s="54">
        <f t="shared" si="120"/>
        <v>0.11666666666663161</v>
      </c>
      <c r="E670">
        <v>41.5</v>
      </c>
      <c r="F670" s="31">
        <f>SUM($E$13:E670)</f>
        <v>19421.5</v>
      </c>
      <c r="G670" s="52">
        <f t="shared" si="121"/>
        <v>19.421500000000002</v>
      </c>
      <c r="H670" s="54">
        <f t="shared" si="118"/>
        <v>1.4625833333333333</v>
      </c>
      <c r="I670" s="87">
        <f t="shared" si="122"/>
        <v>-1.1857142857146418E-5</v>
      </c>
      <c r="J670" s="54">
        <f t="shared" si="123"/>
        <v>0.71142857142878513</v>
      </c>
      <c r="K670" s="54">
        <f t="shared" si="124"/>
        <v>0.75115476190454822</v>
      </c>
      <c r="L670" s="58"/>
      <c r="M670" s="59"/>
      <c r="N670" s="56">
        <f t="shared" si="125"/>
        <v>87.169966666666582</v>
      </c>
      <c r="O670" s="56">
        <f t="shared" si="126"/>
        <v>8.763472222217096E-2</v>
      </c>
      <c r="P670" s="56">
        <f>SUM($O$13:O670)</f>
        <v>48.326966666666515</v>
      </c>
      <c r="Q670" s="56">
        <f t="shared" si="127"/>
        <v>38.843000000000067</v>
      </c>
    </row>
    <row r="671" spans="1:17" x14ac:dyDescent="0.35">
      <c r="A671" s="63">
        <v>0.42861111111111111</v>
      </c>
      <c r="B671" s="81">
        <f t="shared" si="119"/>
        <v>3581</v>
      </c>
      <c r="C671" s="54">
        <f t="shared" si="128"/>
        <v>59.683333333333337</v>
      </c>
      <c r="D671" s="54">
        <f t="shared" si="120"/>
        <v>8.3333333333399651E-2</v>
      </c>
      <c r="E671">
        <v>33</v>
      </c>
      <c r="F671" s="31">
        <f>SUM($E$13:E671)</f>
        <v>19454.5</v>
      </c>
      <c r="G671" s="52">
        <f t="shared" si="121"/>
        <v>19.454499999999999</v>
      </c>
      <c r="H671" s="54">
        <f t="shared" si="118"/>
        <v>1.4625833333333333</v>
      </c>
      <c r="I671" s="87">
        <f t="shared" si="122"/>
        <v>-1.3199999999989497E-5</v>
      </c>
      <c r="J671" s="54">
        <f t="shared" si="123"/>
        <v>0.79199999999936976</v>
      </c>
      <c r="K671" s="54">
        <f t="shared" si="124"/>
        <v>0.67058333333396358</v>
      </c>
      <c r="L671" s="58"/>
      <c r="M671" s="59"/>
      <c r="N671" s="56">
        <f t="shared" si="125"/>
        <v>87.291848611111121</v>
      </c>
      <c r="O671" s="56">
        <f t="shared" si="126"/>
        <v>5.5881944444541434E-2</v>
      </c>
      <c r="P671" s="56">
        <f>SUM($O$13:O671)</f>
        <v>48.382848611111058</v>
      </c>
      <c r="Q671" s="56">
        <f t="shared" si="127"/>
        <v>38.909000000000063</v>
      </c>
    </row>
    <row r="672" spans="1:17" x14ac:dyDescent="0.35">
      <c r="A672" s="63">
        <v>0.42868055555555556</v>
      </c>
      <c r="B672" s="81">
        <f t="shared" si="119"/>
        <v>3587.0000000000014</v>
      </c>
      <c r="C672" s="54">
        <f t="shared" si="128"/>
        <v>59.783333333333353</v>
      </c>
      <c r="D672" s="54">
        <f t="shared" si="120"/>
        <v>0.10000000000001563</v>
      </c>
      <c r="E672">
        <v>34</v>
      </c>
      <c r="F672" s="31">
        <f>SUM($E$13:E672)</f>
        <v>19488.5</v>
      </c>
      <c r="G672" s="52">
        <f t="shared" si="121"/>
        <v>19.488499999999998</v>
      </c>
      <c r="H672" s="54">
        <f t="shared" si="118"/>
        <v>1.4625833333333333</v>
      </c>
      <c r="I672" s="87">
        <f t="shared" si="122"/>
        <v>-1.1333333333331562E-5</v>
      </c>
      <c r="J672" s="54">
        <f t="shared" si="123"/>
        <v>0.67999999999989369</v>
      </c>
      <c r="K672" s="54">
        <f t="shared" si="124"/>
        <v>0.78258333333343966</v>
      </c>
      <c r="L672" s="58"/>
      <c r="M672" s="59"/>
      <c r="N672" s="56">
        <f t="shared" si="125"/>
        <v>87.438106944444471</v>
      </c>
      <c r="O672" s="56">
        <f t="shared" si="126"/>
        <v>7.8258333333356203E-2</v>
      </c>
      <c r="P672" s="56">
        <f>SUM($O$13:O672)</f>
        <v>48.461106944444417</v>
      </c>
      <c r="Q672" s="56">
        <f t="shared" si="127"/>
        <v>38.977000000000054</v>
      </c>
    </row>
    <row r="673" spans="1:17" x14ac:dyDescent="0.35">
      <c r="A673" s="63">
        <v>0.42873842592592593</v>
      </c>
      <c r="B673" s="81">
        <f t="shared" si="119"/>
        <v>3591.9999999999986</v>
      </c>
      <c r="C673" s="54">
        <f t="shared" si="128"/>
        <v>59.866666666666646</v>
      </c>
      <c r="D673" s="54">
        <f t="shared" si="120"/>
        <v>8.3333333333293069E-2</v>
      </c>
      <c r="E673">
        <v>31.5</v>
      </c>
      <c r="F673" s="31">
        <f>SUM($E$13:E673)</f>
        <v>19520</v>
      </c>
      <c r="G673" s="52">
        <f t="shared" si="121"/>
        <v>19.52</v>
      </c>
      <c r="H673" s="54">
        <f t="shared" si="118"/>
        <v>1.4625833333333333</v>
      </c>
      <c r="I673" s="87">
        <f t="shared" si="122"/>
        <v>-1.2600000000006088E-5</v>
      </c>
      <c r="J673" s="54">
        <f t="shared" si="123"/>
        <v>0.75600000000036527</v>
      </c>
      <c r="K673" s="54">
        <f t="shared" si="124"/>
        <v>0.70658333333296808</v>
      </c>
      <c r="L673" s="58"/>
      <c r="M673" s="59"/>
      <c r="N673" s="56">
        <f t="shared" si="125"/>
        <v>87.559988888888853</v>
      </c>
      <c r="O673" s="56">
        <f t="shared" si="126"/>
        <v>5.8881944444385555E-2</v>
      </c>
      <c r="P673" s="56">
        <f>SUM($O$13:O673)</f>
        <v>48.519988888888804</v>
      </c>
      <c r="Q673" s="56">
        <f t="shared" si="127"/>
        <v>39.040000000000049</v>
      </c>
    </row>
    <row r="674" spans="1:17" x14ac:dyDescent="0.35">
      <c r="A674" s="63">
        <v>0.42879629629629629</v>
      </c>
      <c r="B674" s="81">
        <f t="shared" si="119"/>
        <v>3596.9999999999964</v>
      </c>
      <c r="C674" s="54">
        <f t="shared" si="128"/>
        <v>59.949999999999939</v>
      </c>
      <c r="D674" s="54">
        <f t="shared" si="120"/>
        <v>8.3333333333293069E-2</v>
      </c>
      <c r="E674">
        <v>26.5</v>
      </c>
      <c r="F674" s="31">
        <f>SUM($E$13:E674)</f>
        <v>19546.5</v>
      </c>
      <c r="G674" s="52">
        <f t="shared" si="121"/>
        <v>19.546500000000002</v>
      </c>
      <c r="H674" s="54">
        <f t="shared" si="118"/>
        <v>1.4625833333333333</v>
      </c>
      <c r="I674" s="87">
        <f t="shared" si="122"/>
        <v>-1.0600000000005121E-5</v>
      </c>
      <c r="J674" s="54">
        <f t="shared" si="123"/>
        <v>0.63600000000030732</v>
      </c>
      <c r="K674" s="54">
        <f t="shared" si="124"/>
        <v>0.82658333333302603</v>
      </c>
      <c r="L674" s="58"/>
      <c r="M674" s="59"/>
      <c r="N674" s="56">
        <f t="shared" si="125"/>
        <v>87.681870833333249</v>
      </c>
      <c r="O674" s="56">
        <f t="shared" si="126"/>
        <v>6.8881944444385557E-2</v>
      </c>
      <c r="P674" s="56">
        <f>SUM($O$13:O674)</f>
        <v>48.588870833333189</v>
      </c>
      <c r="Q674" s="56">
        <f t="shared" si="127"/>
        <v>39.09300000000006</v>
      </c>
    </row>
    <row r="675" spans="1:17" x14ac:dyDescent="0.35">
      <c r="A675" s="63">
        <v>0.42886574074074074</v>
      </c>
      <c r="B675" s="81">
        <f t="shared" si="119"/>
        <v>3602.9999999999973</v>
      </c>
      <c r="C675" s="54">
        <f t="shared" si="128"/>
        <v>60.049999999999955</v>
      </c>
      <c r="D675" s="54">
        <f t="shared" si="120"/>
        <v>0.10000000000001563</v>
      </c>
      <c r="E675">
        <v>29</v>
      </c>
      <c r="F675" s="31">
        <f>SUM($E$13:E675)</f>
        <v>19575.5</v>
      </c>
      <c r="G675" s="52">
        <f t="shared" si="121"/>
        <v>19.575500000000002</v>
      </c>
      <c r="H675" s="54">
        <f t="shared" si="118"/>
        <v>1.4625833333333333</v>
      </c>
      <c r="I675" s="87">
        <f t="shared" si="122"/>
        <v>-9.6666666666651556E-6</v>
      </c>
      <c r="J675" s="54">
        <f t="shared" si="123"/>
        <v>0.57999999999990937</v>
      </c>
      <c r="K675" s="54">
        <f t="shared" si="124"/>
        <v>0.88258333333342398</v>
      </c>
      <c r="L675" s="58"/>
      <c r="M675" s="59"/>
      <c r="N675" s="56">
        <f t="shared" si="125"/>
        <v>87.828129166666599</v>
      </c>
      <c r="O675" s="56">
        <f t="shared" si="126"/>
        <v>8.8258333333356198E-2</v>
      </c>
      <c r="P675" s="56">
        <f>SUM($O$13:O675)</f>
        <v>48.677129166666546</v>
      </c>
      <c r="Q675" s="56">
        <f t="shared" si="127"/>
        <v>39.151000000000053</v>
      </c>
    </row>
    <row r="676" spans="1:17" x14ac:dyDescent="0.35">
      <c r="A676" s="63">
        <v>0.42892361111111116</v>
      </c>
      <c r="B676" s="81">
        <f t="shared" si="119"/>
        <v>3608.0000000000014</v>
      </c>
      <c r="C676" s="54">
        <f t="shared" si="128"/>
        <v>60.133333333333354</v>
      </c>
      <c r="D676" s="54">
        <f t="shared" si="120"/>
        <v>8.3333333333399651E-2</v>
      </c>
      <c r="E676">
        <v>31.5</v>
      </c>
      <c r="F676" s="31">
        <f>SUM($E$13:E676)</f>
        <v>19607</v>
      </c>
      <c r="G676" s="52">
        <f t="shared" si="121"/>
        <v>19.606999999999999</v>
      </c>
      <c r="H676" s="54">
        <f t="shared" si="118"/>
        <v>1.4625833333333333</v>
      </c>
      <c r="I676" s="87">
        <f t="shared" si="122"/>
        <v>-1.2599999999989974E-5</v>
      </c>
      <c r="J676" s="54">
        <f t="shared" si="123"/>
        <v>0.75599999999939838</v>
      </c>
      <c r="K676" s="54">
        <f t="shared" si="124"/>
        <v>0.70658333333393497</v>
      </c>
      <c r="L676" s="58"/>
      <c r="M676" s="59"/>
      <c r="N676" s="56">
        <f t="shared" si="125"/>
        <v>87.950011111111138</v>
      </c>
      <c r="O676" s="56">
        <f t="shared" si="126"/>
        <v>5.8881944444541437E-2</v>
      </c>
      <c r="P676" s="56">
        <f>SUM($O$13:O676)</f>
        <v>48.73601111111109</v>
      </c>
      <c r="Q676" s="56">
        <f t="shared" si="127"/>
        <v>39.214000000000048</v>
      </c>
    </row>
    <row r="677" spans="1:17" x14ac:dyDescent="0.35">
      <c r="A677" s="63">
        <v>0.42898148148148146</v>
      </c>
      <c r="B677" s="81">
        <f t="shared" si="119"/>
        <v>3612.9999999999986</v>
      </c>
      <c r="C677" s="54">
        <f t="shared" si="128"/>
        <v>60.216666666666647</v>
      </c>
      <c r="D677" s="54">
        <f t="shared" si="120"/>
        <v>8.3333333333293069E-2</v>
      </c>
      <c r="E677">
        <v>29.5</v>
      </c>
      <c r="F677" s="31">
        <f>SUM($E$13:E677)</f>
        <v>19636.5</v>
      </c>
      <c r="G677" s="52">
        <f t="shared" si="121"/>
        <v>19.636500000000002</v>
      </c>
      <c r="H677" s="54">
        <f t="shared" si="118"/>
        <v>1.4625833333333333</v>
      </c>
      <c r="I677" s="87">
        <f t="shared" si="122"/>
        <v>-1.1800000000005703E-5</v>
      </c>
      <c r="J677" s="54">
        <f t="shared" si="123"/>
        <v>0.70800000000034213</v>
      </c>
      <c r="K677" s="54">
        <f t="shared" si="124"/>
        <v>0.75458333333299121</v>
      </c>
      <c r="L677" s="58"/>
      <c r="M677" s="59"/>
      <c r="N677" s="56">
        <f t="shared" si="125"/>
        <v>88.071893055555535</v>
      </c>
      <c r="O677" s="56">
        <f t="shared" si="126"/>
        <v>6.2881944444385551E-2</v>
      </c>
      <c r="P677" s="56">
        <f>SUM($O$13:O677)</f>
        <v>48.798893055555475</v>
      </c>
      <c r="Q677" s="56">
        <f t="shared" si="127"/>
        <v>39.27300000000006</v>
      </c>
    </row>
    <row r="678" spans="1:17" x14ac:dyDescent="0.35">
      <c r="A678" s="63">
        <v>0.42905092592592592</v>
      </c>
      <c r="B678" s="81">
        <f t="shared" si="119"/>
        <v>3619</v>
      </c>
      <c r="C678" s="54">
        <f t="shared" si="128"/>
        <v>60.316666666666663</v>
      </c>
      <c r="D678" s="54">
        <f t="shared" si="120"/>
        <v>0.10000000000001563</v>
      </c>
      <c r="E678">
        <v>25.5</v>
      </c>
      <c r="F678" s="31">
        <f>SUM($E$13:E678)</f>
        <v>19662</v>
      </c>
      <c r="G678" s="52">
        <f t="shared" si="121"/>
        <v>19.661999999999999</v>
      </c>
      <c r="H678" s="54">
        <f t="shared" si="118"/>
        <v>1.4625833333333333</v>
      </c>
      <c r="I678" s="87">
        <f t="shared" si="122"/>
        <v>-8.4999999999986718E-6</v>
      </c>
      <c r="J678" s="54">
        <f t="shared" si="123"/>
        <v>0.50999999999992029</v>
      </c>
      <c r="K678" s="54">
        <f t="shared" si="124"/>
        <v>0.95258333333341305</v>
      </c>
      <c r="L678" s="58"/>
      <c r="M678" s="59"/>
      <c r="N678" s="56">
        <f t="shared" si="125"/>
        <v>88.218151388888884</v>
      </c>
      <c r="O678" s="56">
        <f t="shared" si="126"/>
        <v>9.525833333335619E-2</v>
      </c>
      <c r="P678" s="56">
        <f>SUM($O$13:O678)</f>
        <v>48.89415138888883</v>
      </c>
      <c r="Q678" s="56">
        <f t="shared" si="127"/>
        <v>39.324000000000055</v>
      </c>
    </row>
    <row r="679" spans="1:17" x14ac:dyDescent="0.35">
      <c r="A679" s="63">
        <v>0.42912037037037037</v>
      </c>
      <c r="B679" s="81">
        <f t="shared" si="119"/>
        <v>3625.0000000000009</v>
      </c>
      <c r="C679" s="54">
        <f t="shared" si="128"/>
        <v>60.416666666666679</v>
      </c>
      <c r="D679" s="54">
        <f t="shared" si="120"/>
        <v>0.10000000000001563</v>
      </c>
      <c r="E679">
        <v>43.5</v>
      </c>
      <c r="F679" s="31">
        <f>SUM($E$13:E679)</f>
        <v>19705.5</v>
      </c>
      <c r="G679" s="52">
        <f t="shared" si="121"/>
        <v>19.705500000000001</v>
      </c>
      <c r="H679" s="54">
        <f t="shared" si="118"/>
        <v>1.4625833333333333</v>
      </c>
      <c r="I679" s="87">
        <f t="shared" si="122"/>
        <v>-1.4499999999997733E-5</v>
      </c>
      <c r="J679" s="54">
        <f t="shared" si="123"/>
        <v>0.86999999999986399</v>
      </c>
      <c r="K679" s="54">
        <f t="shared" si="124"/>
        <v>0.59258333333346935</v>
      </c>
      <c r="L679" s="58"/>
      <c r="M679" s="59"/>
      <c r="N679" s="56">
        <f t="shared" si="125"/>
        <v>88.364409722222234</v>
      </c>
      <c r="O679" s="56">
        <f t="shared" si="126"/>
        <v>5.92583333333562E-2</v>
      </c>
      <c r="P679" s="56">
        <f>SUM($O$13:O679)</f>
        <v>48.953409722222183</v>
      </c>
      <c r="Q679" s="56">
        <f t="shared" si="127"/>
        <v>39.411000000000051</v>
      </c>
    </row>
    <row r="680" spans="1:17" x14ac:dyDescent="0.35">
      <c r="A680" s="63">
        <v>0.42917824074074074</v>
      </c>
      <c r="B680" s="81">
        <f t="shared" si="119"/>
        <v>3629.9999999999982</v>
      </c>
      <c r="C680" s="54">
        <f t="shared" si="128"/>
        <v>60.499999999999972</v>
      </c>
      <c r="D680" s="54">
        <f t="shared" si="120"/>
        <v>8.3333333333293069E-2</v>
      </c>
      <c r="E680">
        <v>21.5</v>
      </c>
      <c r="F680" s="31">
        <f>SUM($E$13:E680)</f>
        <v>19727</v>
      </c>
      <c r="G680" s="52">
        <f t="shared" si="121"/>
        <v>19.727</v>
      </c>
      <c r="H680" s="54">
        <f t="shared" si="118"/>
        <v>1.4625833333333333</v>
      </c>
      <c r="I680" s="87">
        <f t="shared" si="122"/>
        <v>-8.6000000000041562E-6</v>
      </c>
      <c r="J680" s="54">
        <f t="shared" si="123"/>
        <v>0.51600000000024937</v>
      </c>
      <c r="K680" s="54">
        <f t="shared" si="124"/>
        <v>0.94658333333308398</v>
      </c>
      <c r="L680" s="58"/>
      <c r="M680" s="59"/>
      <c r="N680" s="56">
        <f t="shared" si="125"/>
        <v>88.486291666666631</v>
      </c>
      <c r="O680" s="56">
        <f t="shared" si="126"/>
        <v>7.8881944444385552E-2</v>
      </c>
      <c r="P680" s="56">
        <f>SUM($O$13:O680)</f>
        <v>49.032291666666566</v>
      </c>
      <c r="Q680" s="56">
        <f t="shared" si="127"/>
        <v>39.454000000000065</v>
      </c>
    </row>
    <row r="681" spans="1:17" x14ac:dyDescent="0.35">
      <c r="A681" s="63">
        <v>0.42924768518518519</v>
      </c>
      <c r="B681" s="81">
        <f t="shared" si="119"/>
        <v>3635.9999999999991</v>
      </c>
      <c r="C681" s="54">
        <f t="shared" si="128"/>
        <v>60.599999999999987</v>
      </c>
      <c r="D681" s="54">
        <f t="shared" si="120"/>
        <v>0.10000000000001563</v>
      </c>
      <c r="E681">
        <v>38</v>
      </c>
      <c r="F681" s="31">
        <f>SUM($E$13:E681)</f>
        <v>19765</v>
      </c>
      <c r="G681" s="52">
        <f t="shared" si="121"/>
        <v>19.765000000000001</v>
      </c>
      <c r="H681" s="54">
        <f t="shared" si="118"/>
        <v>1.4625833333333333</v>
      </c>
      <c r="I681" s="87">
        <f t="shared" si="122"/>
        <v>-1.2666666666664686E-5</v>
      </c>
      <c r="J681" s="54">
        <f t="shared" si="123"/>
        <v>0.75999999999988122</v>
      </c>
      <c r="K681" s="54">
        <f t="shared" si="124"/>
        <v>0.70258333333345213</v>
      </c>
      <c r="L681" s="58"/>
      <c r="M681" s="59"/>
      <c r="N681" s="56">
        <f t="shared" si="125"/>
        <v>88.632549999999981</v>
      </c>
      <c r="O681" s="56">
        <f t="shared" si="126"/>
        <v>7.0258333333356196E-2</v>
      </c>
      <c r="P681" s="56">
        <f>SUM($O$13:O681)</f>
        <v>49.102549999999923</v>
      </c>
      <c r="Q681" s="56">
        <f t="shared" si="127"/>
        <v>39.530000000000058</v>
      </c>
    </row>
    <row r="682" spans="1:17" x14ac:dyDescent="0.35">
      <c r="A682" s="63">
        <v>0.42930555555555555</v>
      </c>
      <c r="B682" s="81">
        <f t="shared" si="119"/>
        <v>3640.9999999999968</v>
      </c>
      <c r="C682" s="54">
        <f t="shared" si="128"/>
        <v>60.68333333333328</v>
      </c>
      <c r="D682" s="54">
        <f t="shared" si="120"/>
        <v>8.3333333333293069E-2</v>
      </c>
      <c r="E682">
        <v>29</v>
      </c>
      <c r="F682" s="31">
        <f>SUM($E$13:E682)</f>
        <v>19794</v>
      </c>
      <c r="G682" s="52">
        <f t="shared" si="121"/>
        <v>19.794</v>
      </c>
      <c r="H682" s="54">
        <f t="shared" si="118"/>
        <v>1.4625833333333333</v>
      </c>
      <c r="I682" s="87">
        <f t="shared" si="122"/>
        <v>-1.1600000000005603E-5</v>
      </c>
      <c r="J682" s="54">
        <f t="shared" si="123"/>
        <v>0.69600000000033624</v>
      </c>
      <c r="K682" s="54">
        <f t="shared" si="124"/>
        <v>0.76658333333299711</v>
      </c>
      <c r="L682" s="58"/>
      <c r="M682" s="59"/>
      <c r="N682" s="56">
        <f t="shared" si="125"/>
        <v>88.754431944444363</v>
      </c>
      <c r="O682" s="56">
        <f t="shared" si="126"/>
        <v>6.3881944444385566E-2</v>
      </c>
      <c r="P682" s="56">
        <f>SUM($O$13:O682)</f>
        <v>49.166431944444305</v>
      </c>
      <c r="Q682" s="56">
        <f t="shared" si="127"/>
        <v>39.588000000000058</v>
      </c>
    </row>
    <row r="683" spans="1:17" x14ac:dyDescent="0.35">
      <c r="A683" s="63">
        <v>0.42936342592592597</v>
      </c>
      <c r="B683" s="81">
        <f t="shared" si="119"/>
        <v>3646.0000000000009</v>
      </c>
      <c r="C683" s="54">
        <f t="shared" si="128"/>
        <v>60.76666666666668</v>
      </c>
      <c r="D683" s="54">
        <f t="shared" si="120"/>
        <v>8.3333333333399651E-2</v>
      </c>
      <c r="E683">
        <v>29</v>
      </c>
      <c r="F683" s="31">
        <f>SUM($E$13:E683)</f>
        <v>19823</v>
      </c>
      <c r="G683" s="52">
        <f t="shared" si="121"/>
        <v>19.823</v>
      </c>
      <c r="H683" s="54">
        <f t="shared" si="118"/>
        <v>1.4625833333333333</v>
      </c>
      <c r="I683" s="87">
        <f t="shared" si="122"/>
        <v>-1.159999999999077E-5</v>
      </c>
      <c r="J683" s="54">
        <f t="shared" si="123"/>
        <v>0.69599999999944617</v>
      </c>
      <c r="K683" s="54">
        <f t="shared" si="124"/>
        <v>0.76658333333388717</v>
      </c>
      <c r="L683" s="58"/>
      <c r="M683" s="59"/>
      <c r="N683" s="56">
        <f t="shared" si="125"/>
        <v>88.876313888888916</v>
      </c>
      <c r="O683" s="56">
        <f t="shared" si="126"/>
        <v>6.3881944444541441E-2</v>
      </c>
      <c r="P683" s="56">
        <f>SUM($O$13:O683)</f>
        <v>49.230313888888844</v>
      </c>
      <c r="Q683" s="56">
        <f t="shared" si="127"/>
        <v>39.646000000000072</v>
      </c>
    </row>
    <row r="684" spans="1:17" x14ac:dyDescent="0.35">
      <c r="A684" s="63">
        <v>0.42943287037037042</v>
      </c>
      <c r="B684" s="81">
        <f t="shared" si="119"/>
        <v>3652.0000000000018</v>
      </c>
      <c r="C684" s="54">
        <f t="shared" si="128"/>
        <v>60.866666666666696</v>
      </c>
      <c r="D684" s="54">
        <f t="shared" si="120"/>
        <v>0.10000000000001563</v>
      </c>
      <c r="E684">
        <v>29</v>
      </c>
      <c r="F684" s="31">
        <f>SUM($E$13:E684)</f>
        <v>19852</v>
      </c>
      <c r="G684" s="52">
        <f t="shared" si="121"/>
        <v>19.852</v>
      </c>
      <c r="H684" s="54">
        <f t="shared" si="118"/>
        <v>1.4625833333333333</v>
      </c>
      <c r="I684" s="87">
        <f t="shared" si="122"/>
        <v>-9.6666666666651556E-6</v>
      </c>
      <c r="J684" s="54">
        <f t="shared" si="123"/>
        <v>0.57999999999990937</v>
      </c>
      <c r="K684" s="54">
        <f t="shared" si="124"/>
        <v>0.88258333333342398</v>
      </c>
      <c r="L684" s="58"/>
      <c r="M684" s="59"/>
      <c r="N684" s="56">
        <f t="shared" si="125"/>
        <v>89.022572222222266</v>
      </c>
      <c r="O684" s="56">
        <f t="shared" si="126"/>
        <v>8.8258333333356198E-2</v>
      </c>
      <c r="P684" s="56">
        <f>SUM($O$13:O684)</f>
        <v>49.318572222222201</v>
      </c>
      <c r="Q684" s="56">
        <f t="shared" si="127"/>
        <v>39.704000000000065</v>
      </c>
    </row>
    <row r="685" spans="1:17" x14ac:dyDescent="0.35">
      <c r="A685" s="63">
        <v>0.42950231481481477</v>
      </c>
      <c r="B685" s="81">
        <f t="shared" si="119"/>
        <v>3657.9999999999964</v>
      </c>
      <c r="C685" s="54">
        <f t="shared" si="128"/>
        <v>60.966666666666605</v>
      </c>
      <c r="D685" s="54">
        <f t="shared" si="120"/>
        <v>9.9999999999909051E-2</v>
      </c>
      <c r="E685">
        <v>37</v>
      </c>
      <c r="F685" s="31">
        <f>SUM($E$13:E685)</f>
        <v>19889</v>
      </c>
      <c r="G685" s="52">
        <f t="shared" si="121"/>
        <v>19.888999999999999</v>
      </c>
      <c r="H685" s="54">
        <f t="shared" si="118"/>
        <v>1.4625833333333333</v>
      </c>
      <c r="I685" s="87">
        <f t="shared" si="122"/>
        <v>-1.2333333333344551E-5</v>
      </c>
      <c r="J685" s="54">
        <f t="shared" si="123"/>
        <v>0.74000000000067301</v>
      </c>
      <c r="K685" s="54">
        <f t="shared" si="124"/>
        <v>0.72258333333266034</v>
      </c>
      <c r="L685" s="58"/>
      <c r="M685" s="59"/>
      <c r="N685" s="56">
        <f t="shared" si="125"/>
        <v>89.168830555555459</v>
      </c>
      <c r="O685" s="56">
        <f t="shared" si="126"/>
        <v>7.2258333333200309E-2</v>
      </c>
      <c r="P685" s="56">
        <f>SUM($O$13:O685)</f>
        <v>49.390830555555404</v>
      </c>
      <c r="Q685" s="56">
        <f t="shared" si="127"/>
        <v>39.778000000000056</v>
      </c>
    </row>
    <row r="686" spans="1:17" x14ac:dyDescent="0.35">
      <c r="A686" s="63">
        <v>0.42956018518518518</v>
      </c>
      <c r="B686" s="81">
        <f t="shared" si="119"/>
        <v>3663.0000000000005</v>
      </c>
      <c r="C686" s="54">
        <f t="shared" si="128"/>
        <v>61.050000000000004</v>
      </c>
      <c r="D686" s="54">
        <f t="shared" si="120"/>
        <v>8.3333333333399651E-2</v>
      </c>
      <c r="E686">
        <v>32.5</v>
      </c>
      <c r="F686" s="31">
        <f>SUM($E$13:E686)</f>
        <v>19921.5</v>
      </c>
      <c r="G686" s="52">
        <f t="shared" si="121"/>
        <v>19.921500000000002</v>
      </c>
      <c r="H686" s="54">
        <f t="shared" si="118"/>
        <v>1.4625833333333333</v>
      </c>
      <c r="I686" s="87">
        <f t="shared" si="122"/>
        <v>-1.2999999999989655E-5</v>
      </c>
      <c r="J686" s="54">
        <f t="shared" si="123"/>
        <v>0.7799999999993793</v>
      </c>
      <c r="K686" s="54">
        <f t="shared" si="124"/>
        <v>0.68258333333395405</v>
      </c>
      <c r="L686" s="58"/>
      <c r="M686" s="59"/>
      <c r="N686" s="56">
        <f t="shared" si="125"/>
        <v>89.290712500000012</v>
      </c>
      <c r="O686" s="56">
        <f t="shared" si="126"/>
        <v>5.6881944444541435E-2</v>
      </c>
      <c r="P686" s="56">
        <f>SUM($O$13:O686)</f>
        <v>49.447712499999945</v>
      </c>
      <c r="Q686" s="56">
        <f t="shared" si="127"/>
        <v>39.843000000000067</v>
      </c>
    </row>
    <row r="687" spans="1:17" x14ac:dyDescent="0.35">
      <c r="A687" s="63">
        <v>0.42962962962962964</v>
      </c>
      <c r="B687" s="81">
        <f t="shared" si="119"/>
        <v>3669.0000000000014</v>
      </c>
      <c r="C687" s="54">
        <f t="shared" si="128"/>
        <v>61.15000000000002</v>
      </c>
      <c r="D687" s="54">
        <f t="shared" si="120"/>
        <v>0.10000000000001563</v>
      </c>
      <c r="E687">
        <v>32.5</v>
      </c>
      <c r="F687" s="31">
        <f>SUM($E$13:E687)</f>
        <v>19954</v>
      </c>
      <c r="G687" s="52">
        <f t="shared" si="121"/>
        <v>19.954000000000001</v>
      </c>
      <c r="H687" s="54">
        <f t="shared" si="118"/>
        <v>1.4625833333333333</v>
      </c>
      <c r="I687" s="87">
        <f t="shared" si="122"/>
        <v>-1.0833333333331641E-5</v>
      </c>
      <c r="J687" s="54">
        <f t="shared" si="123"/>
        <v>0.64999999999989844</v>
      </c>
      <c r="K687" s="54">
        <f t="shared" si="124"/>
        <v>0.81258333333343491</v>
      </c>
      <c r="L687" s="58"/>
      <c r="M687" s="59"/>
      <c r="N687" s="56">
        <f t="shared" si="125"/>
        <v>89.436970833333362</v>
      </c>
      <c r="O687" s="56">
        <f t="shared" si="126"/>
        <v>8.1258333333356192E-2</v>
      </c>
      <c r="P687" s="56">
        <f>SUM($O$13:O687)</f>
        <v>49.528970833333304</v>
      </c>
      <c r="Q687" s="56">
        <f t="shared" si="127"/>
        <v>39.908000000000058</v>
      </c>
    </row>
    <row r="688" spans="1:17" x14ac:dyDescent="0.35">
      <c r="A688" s="63">
        <v>0.4296875</v>
      </c>
      <c r="B688" s="81">
        <f t="shared" si="119"/>
        <v>3673.9999999999986</v>
      </c>
      <c r="C688" s="54">
        <f t="shared" si="128"/>
        <v>61.233333333333313</v>
      </c>
      <c r="D688" s="54">
        <f t="shared" si="120"/>
        <v>8.3333333333293069E-2</v>
      </c>
      <c r="E688">
        <v>30</v>
      </c>
      <c r="F688" s="31">
        <f>SUM($E$13:E688)</f>
        <v>19984</v>
      </c>
      <c r="G688" s="52">
        <f t="shared" si="121"/>
        <v>19.984000000000002</v>
      </c>
      <c r="H688" s="54">
        <f t="shared" si="118"/>
        <v>1.4625833333333333</v>
      </c>
      <c r="I688" s="87">
        <f t="shared" si="122"/>
        <v>-1.2000000000005799E-5</v>
      </c>
      <c r="J688" s="54">
        <f t="shared" si="123"/>
        <v>0.72000000000034792</v>
      </c>
      <c r="K688" s="54">
        <f t="shared" si="124"/>
        <v>0.74258333333298543</v>
      </c>
      <c r="L688" s="58"/>
      <c r="M688" s="59"/>
      <c r="N688" s="56">
        <f t="shared" si="125"/>
        <v>89.558852777777744</v>
      </c>
      <c r="O688" s="56">
        <f t="shared" si="126"/>
        <v>6.188194444438555E-2</v>
      </c>
      <c r="P688" s="56">
        <f>SUM($O$13:O688)</f>
        <v>49.590852777777691</v>
      </c>
      <c r="Q688" s="56">
        <f t="shared" si="127"/>
        <v>39.968000000000053</v>
      </c>
    </row>
    <row r="689" spans="1:17" x14ac:dyDescent="0.35">
      <c r="A689" s="63">
        <v>0.42974537037037036</v>
      </c>
      <c r="B689" s="81">
        <f t="shared" si="119"/>
        <v>3678.9999999999964</v>
      </c>
      <c r="C689" s="54">
        <f t="shared" si="128"/>
        <v>61.316666666666606</v>
      </c>
      <c r="D689" s="54">
        <f t="shared" si="120"/>
        <v>8.3333333333293069E-2</v>
      </c>
      <c r="E689">
        <v>31</v>
      </c>
      <c r="F689" s="31">
        <f>SUM($E$13:E689)</f>
        <v>20015</v>
      </c>
      <c r="G689" s="52">
        <f t="shared" si="121"/>
        <v>20.015000000000001</v>
      </c>
      <c r="H689" s="54">
        <f t="shared" si="118"/>
        <v>1.4625833333333333</v>
      </c>
      <c r="I689" s="87">
        <f t="shared" si="122"/>
        <v>-1.2400000000005992E-5</v>
      </c>
      <c r="J689" s="54">
        <f t="shared" si="123"/>
        <v>0.74400000000035948</v>
      </c>
      <c r="K689" s="54">
        <f t="shared" si="124"/>
        <v>0.71858333333297386</v>
      </c>
      <c r="L689" s="58"/>
      <c r="M689" s="59"/>
      <c r="N689" s="56">
        <f t="shared" si="125"/>
        <v>89.680734722222141</v>
      </c>
      <c r="O689" s="56">
        <f t="shared" si="126"/>
        <v>5.9881944444385556E-2</v>
      </c>
      <c r="P689" s="56">
        <f>SUM($O$13:O689)</f>
        <v>49.650734722222076</v>
      </c>
      <c r="Q689" s="56">
        <f t="shared" si="127"/>
        <v>40.030000000000065</v>
      </c>
    </row>
    <row r="690" spans="1:17" x14ac:dyDescent="0.35">
      <c r="A690" s="63">
        <v>0.42980324074074078</v>
      </c>
      <c r="B690" s="81">
        <f t="shared" si="119"/>
        <v>3684.0000000000005</v>
      </c>
      <c r="C690" s="54">
        <f t="shared" si="128"/>
        <v>61.400000000000006</v>
      </c>
      <c r="D690" s="54">
        <f t="shared" si="120"/>
        <v>8.3333333333399651E-2</v>
      </c>
      <c r="E690">
        <v>32</v>
      </c>
      <c r="F690" s="31">
        <f>SUM($E$13:E690)</f>
        <v>20047</v>
      </c>
      <c r="G690" s="52">
        <f t="shared" si="121"/>
        <v>20.047000000000001</v>
      </c>
      <c r="H690" s="54">
        <f t="shared" si="118"/>
        <v>1.4625833333333333</v>
      </c>
      <c r="I690" s="87">
        <f t="shared" si="122"/>
        <v>-1.2799999999989815E-5</v>
      </c>
      <c r="J690" s="54">
        <f t="shared" si="123"/>
        <v>0.76799999999938884</v>
      </c>
      <c r="K690" s="54">
        <f t="shared" si="124"/>
        <v>0.69458333333394451</v>
      </c>
      <c r="L690" s="58"/>
      <c r="M690" s="59"/>
      <c r="N690" s="56">
        <f t="shared" si="125"/>
        <v>89.80261666666668</v>
      </c>
      <c r="O690" s="56">
        <f t="shared" si="126"/>
        <v>5.7881944444541436E-2</v>
      </c>
      <c r="P690" s="56">
        <f>SUM($O$13:O690)</f>
        <v>49.708616666666614</v>
      </c>
      <c r="Q690" s="56">
        <f t="shared" si="127"/>
        <v>40.094000000000065</v>
      </c>
    </row>
    <row r="691" spans="1:17" x14ac:dyDescent="0.35">
      <c r="A691" s="63">
        <v>0.42986111111111108</v>
      </c>
      <c r="B691" s="81">
        <f t="shared" si="119"/>
        <v>3688.9999999999977</v>
      </c>
      <c r="C691" s="54">
        <f t="shared" si="128"/>
        <v>61.483333333333299</v>
      </c>
      <c r="D691" s="54">
        <f t="shared" si="120"/>
        <v>8.3333333333293069E-2</v>
      </c>
      <c r="E691">
        <v>32</v>
      </c>
      <c r="F691" s="31">
        <f>SUM($E$13:E691)</f>
        <v>20079</v>
      </c>
      <c r="G691" s="52">
        <f t="shared" si="121"/>
        <v>20.079000000000001</v>
      </c>
      <c r="H691" s="54">
        <f t="shared" si="118"/>
        <v>1.4625833333333333</v>
      </c>
      <c r="I691" s="87">
        <f t="shared" si="122"/>
        <v>-1.2800000000006184E-5</v>
      </c>
      <c r="J691" s="54">
        <f t="shared" si="123"/>
        <v>0.76800000000037105</v>
      </c>
      <c r="K691" s="54">
        <f t="shared" si="124"/>
        <v>0.69458333333296229</v>
      </c>
      <c r="L691" s="58"/>
      <c r="M691" s="59"/>
      <c r="N691" s="56">
        <f t="shared" si="125"/>
        <v>89.924498611111062</v>
      </c>
      <c r="O691" s="56">
        <f t="shared" si="126"/>
        <v>5.7881944444385561E-2</v>
      </c>
      <c r="P691" s="56">
        <f>SUM($O$13:O691)</f>
        <v>49.766498611110997</v>
      </c>
      <c r="Q691" s="56">
        <f t="shared" si="127"/>
        <v>40.158000000000065</v>
      </c>
    </row>
    <row r="692" spans="1:17" x14ac:dyDescent="0.35">
      <c r="A692" s="63">
        <v>0.42993055555555554</v>
      </c>
      <c r="B692" s="81">
        <f t="shared" si="119"/>
        <v>3694.9999999999991</v>
      </c>
      <c r="C692" s="54">
        <f t="shared" si="128"/>
        <v>61.583333333333314</v>
      </c>
      <c r="D692" s="54">
        <f t="shared" si="120"/>
        <v>0.10000000000001563</v>
      </c>
      <c r="E692">
        <v>32.5</v>
      </c>
      <c r="F692" s="31">
        <f>SUM($E$13:E692)</f>
        <v>20111.5</v>
      </c>
      <c r="G692" s="52">
        <f t="shared" si="121"/>
        <v>20.111499999999999</v>
      </c>
      <c r="H692" s="54">
        <f t="shared" si="118"/>
        <v>1.4625833333333333</v>
      </c>
      <c r="I692" s="87">
        <f t="shared" si="122"/>
        <v>-1.0833333333331641E-5</v>
      </c>
      <c r="J692" s="54">
        <f t="shared" si="123"/>
        <v>0.64999999999989844</v>
      </c>
      <c r="K692" s="54">
        <f t="shared" si="124"/>
        <v>0.81258333333343491</v>
      </c>
      <c r="L692" s="58"/>
      <c r="M692" s="59"/>
      <c r="N692" s="56">
        <f t="shared" si="125"/>
        <v>90.070756944444412</v>
      </c>
      <c r="O692" s="56">
        <f t="shared" si="126"/>
        <v>8.1258333333356192E-2</v>
      </c>
      <c r="P692" s="56">
        <f>SUM($O$13:O692)</f>
        <v>49.847756944444356</v>
      </c>
      <c r="Q692" s="56">
        <f t="shared" si="127"/>
        <v>40.223000000000056</v>
      </c>
    </row>
    <row r="693" spans="1:17" x14ac:dyDescent="0.35">
      <c r="A693" s="63">
        <v>0.4299884259259259</v>
      </c>
      <c r="B693" s="81">
        <f t="shared" si="119"/>
        <v>3699.9999999999964</v>
      </c>
      <c r="C693" s="54">
        <f t="shared" si="128"/>
        <v>61.666666666666607</v>
      </c>
      <c r="D693" s="54">
        <f t="shared" si="120"/>
        <v>8.3333333333293069E-2</v>
      </c>
      <c r="E693">
        <v>33</v>
      </c>
      <c r="F693" s="31">
        <f>SUM($E$13:E693)</f>
        <v>20144.5</v>
      </c>
      <c r="G693" s="52">
        <f t="shared" si="121"/>
        <v>20.144500000000001</v>
      </c>
      <c r="H693" s="54">
        <f t="shared" si="118"/>
        <v>1.4625833333333333</v>
      </c>
      <c r="I693" s="87">
        <f t="shared" si="122"/>
        <v>-1.3200000000006375E-5</v>
      </c>
      <c r="J693" s="54">
        <f t="shared" si="123"/>
        <v>0.79200000000038262</v>
      </c>
      <c r="K693" s="54">
        <f t="shared" si="124"/>
        <v>0.67058333333295073</v>
      </c>
      <c r="L693" s="58"/>
      <c r="M693" s="59"/>
      <c r="N693" s="56">
        <f t="shared" si="125"/>
        <v>90.192638888888808</v>
      </c>
      <c r="O693" s="56">
        <f t="shared" si="126"/>
        <v>5.5881944444385559E-2</v>
      </c>
      <c r="P693" s="56">
        <f>SUM($O$13:O693)</f>
        <v>49.903638888888743</v>
      </c>
      <c r="Q693" s="56">
        <f t="shared" si="127"/>
        <v>40.289000000000065</v>
      </c>
    </row>
    <row r="694" spans="1:17" x14ac:dyDescent="0.35">
      <c r="A694" s="63">
        <v>0.43005787037037035</v>
      </c>
      <c r="B694" s="81">
        <f t="shared" si="119"/>
        <v>3705.9999999999973</v>
      </c>
      <c r="C694" s="54">
        <f t="shared" si="128"/>
        <v>61.766666666666623</v>
      </c>
      <c r="D694" s="54">
        <f t="shared" si="120"/>
        <v>0.10000000000001563</v>
      </c>
      <c r="E694">
        <v>35</v>
      </c>
      <c r="F694" s="31">
        <f>SUM($E$13:E694)</f>
        <v>20179.5</v>
      </c>
      <c r="G694" s="52">
        <f t="shared" si="121"/>
        <v>20.179500000000001</v>
      </c>
      <c r="H694" s="54">
        <f t="shared" si="118"/>
        <v>1.4625833333333333</v>
      </c>
      <c r="I694" s="87">
        <f t="shared" si="122"/>
        <v>-1.1666666666664843E-5</v>
      </c>
      <c r="J694" s="54">
        <f t="shared" si="123"/>
        <v>0.6999999999998906</v>
      </c>
      <c r="K694" s="54">
        <f t="shared" si="124"/>
        <v>0.76258333333344275</v>
      </c>
      <c r="L694" s="58"/>
      <c r="M694" s="59"/>
      <c r="N694" s="56">
        <f t="shared" si="125"/>
        <v>90.338897222222158</v>
      </c>
      <c r="O694" s="56">
        <f t="shared" si="126"/>
        <v>7.6258333333356201E-2</v>
      </c>
      <c r="P694" s="56">
        <f>SUM($O$13:O694)</f>
        <v>49.9798972222221</v>
      </c>
      <c r="Q694" s="56">
        <f t="shared" si="127"/>
        <v>40.359000000000059</v>
      </c>
    </row>
    <row r="695" spans="1:17" x14ac:dyDescent="0.35">
      <c r="A695" s="63">
        <v>0.43011574074074077</v>
      </c>
      <c r="B695" s="81">
        <f t="shared" si="119"/>
        <v>3711.0000000000014</v>
      </c>
      <c r="C695" s="54">
        <f t="shared" si="128"/>
        <v>61.850000000000023</v>
      </c>
      <c r="D695" s="54">
        <f t="shared" si="120"/>
        <v>8.3333333333399651E-2</v>
      </c>
      <c r="E695">
        <v>33</v>
      </c>
      <c r="F695" s="31">
        <f>SUM($E$13:E695)</f>
        <v>20212.5</v>
      </c>
      <c r="G695" s="52">
        <f t="shared" si="121"/>
        <v>20.212499999999999</v>
      </c>
      <c r="H695" s="54">
        <f t="shared" si="118"/>
        <v>1.4625833333333333</v>
      </c>
      <c r="I695" s="87">
        <f t="shared" si="122"/>
        <v>-1.3199999999989497E-5</v>
      </c>
      <c r="J695" s="54">
        <f t="shared" si="123"/>
        <v>0.79199999999936976</v>
      </c>
      <c r="K695" s="54">
        <f t="shared" si="124"/>
        <v>0.67058333333396358</v>
      </c>
      <c r="L695" s="58"/>
      <c r="M695" s="59"/>
      <c r="N695" s="56">
        <f t="shared" si="125"/>
        <v>90.460779166666697</v>
      </c>
      <c r="O695" s="56">
        <f t="shared" si="126"/>
        <v>5.5881944444541434E-2</v>
      </c>
      <c r="P695" s="56">
        <f>SUM($O$13:O695)</f>
        <v>50.035779166666643</v>
      </c>
      <c r="Q695" s="56">
        <f t="shared" si="127"/>
        <v>40.425000000000054</v>
      </c>
    </row>
    <row r="696" spans="1:17" x14ac:dyDescent="0.35">
      <c r="A696" s="63">
        <v>0.43018518518518517</v>
      </c>
      <c r="B696" s="81">
        <f t="shared" si="119"/>
        <v>3716.9999999999959</v>
      </c>
      <c r="C696" s="54">
        <f t="shared" si="128"/>
        <v>61.949999999999932</v>
      </c>
      <c r="D696" s="54">
        <f t="shared" si="120"/>
        <v>9.9999999999909051E-2</v>
      </c>
      <c r="E696">
        <v>42.5</v>
      </c>
      <c r="F696" s="31">
        <f>SUM($E$13:E696)</f>
        <v>20255</v>
      </c>
      <c r="G696" s="52">
        <f t="shared" si="121"/>
        <v>20.254999999999999</v>
      </c>
      <c r="H696" s="54">
        <f t="shared" si="118"/>
        <v>1.4625833333333333</v>
      </c>
      <c r="I696" s="87">
        <f t="shared" si="122"/>
        <v>-1.4166666666679549E-5</v>
      </c>
      <c r="J696" s="54">
        <f t="shared" si="123"/>
        <v>0.85000000000077303</v>
      </c>
      <c r="K696" s="54">
        <f t="shared" si="124"/>
        <v>0.61258333333256032</v>
      </c>
      <c r="L696" s="58"/>
      <c r="M696" s="59"/>
      <c r="N696" s="56">
        <f t="shared" si="125"/>
        <v>90.607037499999905</v>
      </c>
      <c r="O696" s="56">
        <f t="shared" si="126"/>
        <v>6.125833333320032E-2</v>
      </c>
      <c r="P696" s="56">
        <f>SUM($O$13:O696)</f>
        <v>50.097037499999843</v>
      </c>
      <c r="Q696" s="56">
        <f t="shared" si="127"/>
        <v>40.510000000000062</v>
      </c>
    </row>
    <row r="697" spans="1:17" x14ac:dyDescent="0.35">
      <c r="A697" s="63">
        <v>0.43024305555555559</v>
      </c>
      <c r="B697" s="81">
        <f t="shared" si="119"/>
        <v>3722</v>
      </c>
      <c r="C697" s="54">
        <f t="shared" si="128"/>
        <v>62.033333333333331</v>
      </c>
      <c r="D697" s="54">
        <f t="shared" si="120"/>
        <v>8.3333333333399651E-2</v>
      </c>
      <c r="E697">
        <v>33.5</v>
      </c>
      <c r="F697" s="31">
        <f>SUM($E$13:E697)</f>
        <v>20288.5</v>
      </c>
      <c r="G697" s="52">
        <f t="shared" si="121"/>
        <v>20.288499999999999</v>
      </c>
      <c r="H697" s="54">
        <f t="shared" si="118"/>
        <v>1.4625833333333333</v>
      </c>
      <c r="I697" s="87">
        <f t="shared" si="122"/>
        <v>-1.3399999999989336E-5</v>
      </c>
      <c r="J697" s="54">
        <f t="shared" si="123"/>
        <v>0.80399999999936012</v>
      </c>
      <c r="K697" s="54">
        <f t="shared" si="124"/>
        <v>0.65858333333397323</v>
      </c>
      <c r="L697" s="58"/>
      <c r="M697" s="59"/>
      <c r="N697" s="56">
        <f t="shared" si="125"/>
        <v>90.728919444444443</v>
      </c>
      <c r="O697" s="56">
        <f t="shared" si="126"/>
        <v>5.4881944444541447E-2</v>
      </c>
      <c r="P697" s="56">
        <f>SUM($O$13:O697)</f>
        <v>50.151919444444381</v>
      </c>
      <c r="Q697" s="56">
        <f t="shared" si="127"/>
        <v>40.577000000000062</v>
      </c>
    </row>
    <row r="698" spans="1:17" x14ac:dyDescent="0.35">
      <c r="A698" s="63">
        <v>0.43030092592592589</v>
      </c>
      <c r="B698" s="81">
        <f t="shared" si="119"/>
        <v>3726.9999999999973</v>
      </c>
      <c r="C698" s="54">
        <f t="shared" si="128"/>
        <v>62.116666666666625</v>
      </c>
      <c r="D698" s="54">
        <f t="shared" si="120"/>
        <v>8.3333333333293069E-2</v>
      </c>
      <c r="E698">
        <v>33</v>
      </c>
      <c r="F698" s="31">
        <f>SUM($E$13:E698)</f>
        <v>20321.5</v>
      </c>
      <c r="G698" s="52">
        <f t="shared" si="121"/>
        <v>20.3215</v>
      </c>
      <c r="H698" s="54">
        <f t="shared" ref="H698:H710" si="129">IF($C$4=$C$5,$D$5,IF($C$4=$C$6,$D$6,IF($C$4=$C$7,$D$7,$D$8)))</f>
        <v>1.4625833333333333</v>
      </c>
      <c r="I698" s="87">
        <f t="shared" si="122"/>
        <v>-1.3200000000006375E-5</v>
      </c>
      <c r="J698" s="54">
        <f t="shared" si="123"/>
        <v>0.79200000000038262</v>
      </c>
      <c r="K698" s="54">
        <f t="shared" si="124"/>
        <v>0.67058333333295073</v>
      </c>
      <c r="L698" s="58"/>
      <c r="M698" s="59"/>
      <c r="N698" s="56">
        <f t="shared" si="125"/>
        <v>90.850801388888826</v>
      </c>
      <c r="O698" s="56">
        <f t="shared" si="126"/>
        <v>5.5881944444385559E-2</v>
      </c>
      <c r="P698" s="56">
        <f>SUM($O$13:O698)</f>
        <v>50.207801388888768</v>
      </c>
      <c r="Q698" s="56">
        <f t="shared" si="127"/>
        <v>40.643000000000058</v>
      </c>
    </row>
    <row r="699" spans="1:17" x14ac:dyDescent="0.35">
      <c r="A699" s="63">
        <v>0.43035879629629631</v>
      </c>
      <c r="B699" s="81">
        <f t="shared" si="119"/>
        <v>3732.0000000000014</v>
      </c>
      <c r="C699" s="54">
        <f t="shared" si="128"/>
        <v>62.200000000000024</v>
      </c>
      <c r="D699" s="54">
        <f t="shared" si="120"/>
        <v>8.3333333333399651E-2</v>
      </c>
      <c r="E699">
        <v>33.5</v>
      </c>
      <c r="F699" s="31">
        <f>SUM($E$13:E699)</f>
        <v>20355</v>
      </c>
      <c r="G699" s="52">
        <f t="shared" si="121"/>
        <v>20.355</v>
      </c>
      <c r="H699" s="54">
        <f t="shared" si="129"/>
        <v>1.4625833333333333</v>
      </c>
      <c r="I699" s="87">
        <f t="shared" si="122"/>
        <v>-1.3399999999989336E-5</v>
      </c>
      <c r="J699" s="54">
        <f t="shared" si="123"/>
        <v>0.80399999999936012</v>
      </c>
      <c r="K699" s="54">
        <f t="shared" si="124"/>
        <v>0.65858333333397323</v>
      </c>
      <c r="L699" s="58"/>
      <c r="M699" s="59"/>
      <c r="N699" s="56">
        <f t="shared" si="125"/>
        <v>90.972683333333364</v>
      </c>
      <c r="O699" s="56">
        <f t="shared" si="126"/>
        <v>5.4881944444541447E-2</v>
      </c>
      <c r="P699" s="56">
        <f>SUM($O$13:O699)</f>
        <v>50.262683333333307</v>
      </c>
      <c r="Q699" s="56">
        <f t="shared" si="127"/>
        <v>40.710000000000058</v>
      </c>
    </row>
    <row r="700" spans="1:17" x14ac:dyDescent="0.35">
      <c r="A700" s="63">
        <v>0.43042824074074071</v>
      </c>
      <c r="B700" s="81">
        <f t="shared" si="119"/>
        <v>3737.9999999999959</v>
      </c>
      <c r="C700" s="54">
        <f t="shared" si="128"/>
        <v>62.299999999999933</v>
      </c>
      <c r="D700" s="54">
        <f t="shared" si="120"/>
        <v>9.9999999999909051E-2</v>
      </c>
      <c r="E700">
        <v>26.5</v>
      </c>
      <c r="F700" s="31">
        <f>SUM($E$13:E700)</f>
        <v>20381.5</v>
      </c>
      <c r="G700" s="52">
        <f t="shared" si="121"/>
        <v>20.381499999999999</v>
      </c>
      <c r="H700" s="54">
        <f t="shared" si="129"/>
        <v>1.4625833333333333</v>
      </c>
      <c r="I700" s="87">
        <f t="shared" si="122"/>
        <v>-8.833333333341369E-6</v>
      </c>
      <c r="J700" s="54">
        <f t="shared" si="123"/>
        <v>0.53000000000048209</v>
      </c>
      <c r="K700" s="54">
        <f t="shared" si="124"/>
        <v>0.93258333333285126</v>
      </c>
      <c r="L700" s="58"/>
      <c r="M700" s="59"/>
      <c r="N700" s="56">
        <f t="shared" si="125"/>
        <v>91.118941666666572</v>
      </c>
      <c r="O700" s="56">
        <f t="shared" si="126"/>
        <v>9.3258333333200313E-2</v>
      </c>
      <c r="P700" s="56">
        <f>SUM($O$13:O700)</f>
        <v>50.35594166666651</v>
      </c>
      <c r="Q700" s="56">
        <f t="shared" si="127"/>
        <v>40.763000000000062</v>
      </c>
    </row>
    <row r="701" spans="1:17" x14ac:dyDescent="0.35">
      <c r="A701" s="63">
        <v>0.43048611111111112</v>
      </c>
      <c r="B701" s="81">
        <f t="shared" si="119"/>
        <v>3743</v>
      </c>
      <c r="C701" s="54">
        <f t="shared" si="128"/>
        <v>62.383333333333333</v>
      </c>
      <c r="D701" s="54">
        <f t="shared" si="120"/>
        <v>8.3333333333399651E-2</v>
      </c>
      <c r="E701">
        <v>32</v>
      </c>
      <c r="F701" s="31">
        <f>SUM($E$13:E701)</f>
        <v>20413.5</v>
      </c>
      <c r="G701" s="52">
        <f t="shared" si="121"/>
        <v>20.413499999999999</v>
      </c>
      <c r="H701" s="54">
        <f t="shared" si="129"/>
        <v>1.4625833333333333</v>
      </c>
      <c r="I701" s="87">
        <f t="shared" si="122"/>
        <v>-1.2799999999989815E-5</v>
      </c>
      <c r="J701" s="54">
        <f t="shared" si="123"/>
        <v>0.76799999999938884</v>
      </c>
      <c r="K701" s="54">
        <f t="shared" si="124"/>
        <v>0.69458333333394451</v>
      </c>
      <c r="L701" s="58"/>
      <c r="M701" s="59"/>
      <c r="N701" s="56">
        <f t="shared" si="125"/>
        <v>91.240823611111111</v>
      </c>
      <c r="O701" s="56">
        <f t="shared" si="126"/>
        <v>5.7881944444541436E-2</v>
      </c>
      <c r="P701" s="56">
        <f>SUM($O$13:O701)</f>
        <v>50.413823611111049</v>
      </c>
      <c r="Q701" s="56">
        <f t="shared" si="127"/>
        <v>40.827000000000062</v>
      </c>
    </row>
    <row r="702" spans="1:17" x14ac:dyDescent="0.35">
      <c r="A702" s="63">
        <v>0.43055555555555558</v>
      </c>
      <c r="B702" s="81">
        <f t="shared" si="119"/>
        <v>3749.0000000000009</v>
      </c>
      <c r="C702" s="54">
        <f t="shared" si="128"/>
        <v>62.483333333333348</v>
      </c>
      <c r="D702" s="54">
        <f t="shared" si="120"/>
        <v>0.10000000000001563</v>
      </c>
      <c r="E702">
        <v>41</v>
      </c>
      <c r="F702" s="31">
        <f>SUM($E$13:E702)</f>
        <v>20454.5</v>
      </c>
      <c r="G702" s="52">
        <f t="shared" si="121"/>
        <v>20.454499999999999</v>
      </c>
      <c r="H702" s="54">
        <f t="shared" si="129"/>
        <v>1.4625833333333333</v>
      </c>
      <c r="I702" s="87">
        <f t="shared" si="122"/>
        <v>-1.3666666666664531E-5</v>
      </c>
      <c r="J702" s="54">
        <f t="shared" si="123"/>
        <v>0.81999999999987183</v>
      </c>
      <c r="K702" s="54">
        <f t="shared" si="124"/>
        <v>0.64258333333346151</v>
      </c>
      <c r="L702" s="58"/>
      <c r="M702" s="59"/>
      <c r="N702" s="56">
        <f t="shared" si="125"/>
        <v>91.387081944444461</v>
      </c>
      <c r="O702" s="56">
        <f t="shared" si="126"/>
        <v>6.4258333333356191E-2</v>
      </c>
      <c r="P702" s="56">
        <f>SUM($O$13:O702)</f>
        <v>50.478081944444405</v>
      </c>
      <c r="Q702" s="56">
        <f t="shared" si="127"/>
        <v>40.909000000000056</v>
      </c>
    </row>
    <row r="703" spans="1:17" x14ac:dyDescent="0.35">
      <c r="A703" s="63">
        <v>0.43061342592592594</v>
      </c>
      <c r="B703" s="81">
        <f t="shared" si="119"/>
        <v>3753.9999999999986</v>
      </c>
      <c r="C703" s="54">
        <f t="shared" si="128"/>
        <v>62.566666666666642</v>
      </c>
      <c r="D703" s="54">
        <f t="shared" si="120"/>
        <v>8.3333333333293069E-2</v>
      </c>
      <c r="E703">
        <v>34</v>
      </c>
      <c r="F703" s="31">
        <f>SUM($E$13:E703)</f>
        <v>20488.5</v>
      </c>
      <c r="G703" s="52">
        <f t="shared" si="121"/>
        <v>20.488499999999998</v>
      </c>
      <c r="H703" s="54">
        <f t="shared" si="129"/>
        <v>1.4625833333333333</v>
      </c>
      <c r="I703" s="87">
        <f t="shared" si="122"/>
        <v>-1.3600000000006572E-5</v>
      </c>
      <c r="J703" s="54">
        <f t="shared" si="123"/>
        <v>0.8160000000003943</v>
      </c>
      <c r="K703" s="54">
        <f t="shared" si="124"/>
        <v>0.64658333333293905</v>
      </c>
      <c r="L703" s="58"/>
      <c r="M703" s="59"/>
      <c r="N703" s="56">
        <f t="shared" si="125"/>
        <v>91.508963888888857</v>
      </c>
      <c r="O703" s="56">
        <f t="shared" si="126"/>
        <v>5.388194444438555E-2</v>
      </c>
      <c r="P703" s="56">
        <f>SUM($O$13:O703)</f>
        <v>50.531963888888789</v>
      </c>
      <c r="Q703" s="56">
        <f t="shared" si="127"/>
        <v>40.977000000000068</v>
      </c>
    </row>
    <row r="704" spans="1:17" x14ac:dyDescent="0.35">
      <c r="A704" s="63">
        <v>0.43067129629629625</v>
      </c>
      <c r="B704" s="81">
        <f t="shared" si="119"/>
        <v>3758.9999999999959</v>
      </c>
      <c r="C704" s="54">
        <f t="shared" si="128"/>
        <v>62.649999999999935</v>
      </c>
      <c r="D704" s="54">
        <f t="shared" si="120"/>
        <v>8.3333333333293069E-2</v>
      </c>
      <c r="E704">
        <v>34</v>
      </c>
      <c r="F704" s="31">
        <f>SUM($E$13:E704)</f>
        <v>20522.5</v>
      </c>
      <c r="G704" s="52">
        <f t="shared" si="121"/>
        <v>20.522500000000001</v>
      </c>
      <c r="H704" s="54">
        <f t="shared" si="129"/>
        <v>1.4625833333333333</v>
      </c>
      <c r="I704" s="87">
        <f t="shared" si="122"/>
        <v>-1.3600000000006572E-5</v>
      </c>
      <c r="J704" s="54">
        <f t="shared" si="123"/>
        <v>0.8160000000003943</v>
      </c>
      <c r="K704" s="54">
        <f t="shared" si="124"/>
        <v>0.64658333333293905</v>
      </c>
      <c r="L704" s="58"/>
      <c r="M704" s="59"/>
      <c r="N704" s="56">
        <f t="shared" si="125"/>
        <v>91.63084583333324</v>
      </c>
      <c r="O704" s="56">
        <f t="shared" si="126"/>
        <v>5.388194444438555E-2</v>
      </c>
      <c r="P704" s="56">
        <f>SUM($O$13:O704)</f>
        <v>50.585845833333174</v>
      </c>
      <c r="Q704" s="56">
        <f t="shared" si="127"/>
        <v>41.045000000000066</v>
      </c>
    </row>
    <row r="705" spans="1:17" x14ac:dyDescent="0.35">
      <c r="A705" s="63">
        <v>0.4307407407407407</v>
      </c>
      <c r="B705" s="81">
        <f t="shared" si="119"/>
        <v>3764.9999999999968</v>
      </c>
      <c r="C705" s="54">
        <f t="shared" si="128"/>
        <v>62.74999999999995</v>
      </c>
      <c r="D705" s="54">
        <f t="shared" si="120"/>
        <v>0.10000000000001563</v>
      </c>
      <c r="E705">
        <v>35.5</v>
      </c>
      <c r="F705" s="31">
        <f>SUM($E$13:E705)</f>
        <v>20558</v>
      </c>
      <c r="G705" s="52">
        <f t="shared" si="121"/>
        <v>20.558</v>
      </c>
      <c r="H705" s="54">
        <f t="shared" si="129"/>
        <v>1.4625833333333333</v>
      </c>
      <c r="I705" s="87">
        <f t="shared" si="122"/>
        <v>-1.1833333333331486E-5</v>
      </c>
      <c r="J705" s="54">
        <f t="shared" si="123"/>
        <v>0.70999999999988905</v>
      </c>
      <c r="K705" s="54">
        <f t="shared" si="124"/>
        <v>0.75258333333344429</v>
      </c>
      <c r="L705" s="58"/>
      <c r="M705" s="59"/>
      <c r="N705" s="56">
        <f t="shared" si="125"/>
        <v>91.777104166666589</v>
      </c>
      <c r="O705" s="56">
        <f t="shared" si="126"/>
        <v>7.52583333333562E-2</v>
      </c>
      <c r="P705" s="56">
        <f>SUM($O$13:O705)</f>
        <v>50.661104166666533</v>
      </c>
      <c r="Q705" s="56">
        <f t="shared" si="127"/>
        <v>41.116000000000057</v>
      </c>
    </row>
    <row r="706" spans="1:17" x14ac:dyDescent="0.35">
      <c r="A706" s="63">
        <v>0.43079861111111112</v>
      </c>
      <c r="B706" s="81">
        <f t="shared" si="119"/>
        <v>3770.0000000000009</v>
      </c>
      <c r="C706" s="54">
        <f t="shared" si="128"/>
        <v>62.83333333333335</v>
      </c>
      <c r="D706" s="54">
        <f t="shared" si="120"/>
        <v>8.3333333333399651E-2</v>
      </c>
      <c r="E706">
        <v>36</v>
      </c>
      <c r="F706" s="31">
        <f>SUM($E$13:E706)</f>
        <v>20594</v>
      </c>
      <c r="G706" s="52">
        <f t="shared" si="121"/>
        <v>20.594000000000001</v>
      </c>
      <c r="H706" s="54">
        <f t="shared" si="129"/>
        <v>1.4625833333333333</v>
      </c>
      <c r="I706" s="87">
        <f t="shared" si="122"/>
        <v>-1.4399999999988541E-5</v>
      </c>
      <c r="J706" s="54">
        <f t="shared" si="123"/>
        <v>0.86399999999931243</v>
      </c>
      <c r="K706" s="54">
        <f t="shared" si="124"/>
        <v>0.59858333333402092</v>
      </c>
      <c r="L706" s="58"/>
      <c r="M706" s="59"/>
      <c r="N706" s="56">
        <f t="shared" si="125"/>
        <v>91.898986111111142</v>
      </c>
      <c r="O706" s="56">
        <f t="shared" si="126"/>
        <v>4.9881944444541443E-2</v>
      </c>
      <c r="P706" s="56">
        <f>SUM($O$13:O706)</f>
        <v>50.710986111111076</v>
      </c>
      <c r="Q706" s="56">
        <f t="shared" si="127"/>
        <v>41.188000000000066</v>
      </c>
    </row>
    <row r="707" spans="1:17" x14ac:dyDescent="0.35">
      <c r="A707" s="63">
        <v>0.43086805555555552</v>
      </c>
      <c r="B707" s="81">
        <f t="shared" si="119"/>
        <v>3775.9999999999955</v>
      </c>
      <c r="C707" s="54">
        <f t="shared" si="128"/>
        <v>62.933333333333259</v>
      </c>
      <c r="D707" s="54">
        <f t="shared" si="120"/>
        <v>9.9999999999909051E-2</v>
      </c>
      <c r="E707">
        <v>36</v>
      </c>
      <c r="F707" s="31">
        <f>SUM($E$13:E707)</f>
        <v>20630</v>
      </c>
      <c r="G707" s="52">
        <f t="shared" si="121"/>
        <v>20.63</v>
      </c>
      <c r="H707" s="54">
        <f t="shared" si="129"/>
        <v>1.4625833333333333</v>
      </c>
      <c r="I707" s="87">
        <f t="shared" si="122"/>
        <v>-1.2000000000010913E-5</v>
      </c>
      <c r="J707" s="54">
        <f t="shared" si="123"/>
        <v>0.72000000000065478</v>
      </c>
      <c r="K707" s="54">
        <f t="shared" si="124"/>
        <v>0.74258333333267856</v>
      </c>
      <c r="L707" s="58"/>
      <c r="M707" s="59"/>
      <c r="N707" s="56">
        <f t="shared" si="125"/>
        <v>92.045244444444336</v>
      </c>
      <c r="O707" s="56">
        <f t="shared" si="126"/>
        <v>7.4258333333200324E-2</v>
      </c>
      <c r="P707" s="56">
        <f>SUM($O$13:O707)</f>
        <v>50.785244444444274</v>
      </c>
      <c r="Q707" s="56">
        <f t="shared" si="127"/>
        <v>41.260000000000062</v>
      </c>
    </row>
    <row r="708" spans="1:17" x14ac:dyDescent="0.35">
      <c r="A708" s="63">
        <v>0.43092592592592593</v>
      </c>
      <c r="B708" s="81">
        <f t="shared" si="119"/>
        <v>3780.9999999999995</v>
      </c>
      <c r="C708" s="54">
        <f t="shared" si="128"/>
        <v>63.016666666666659</v>
      </c>
      <c r="D708" s="54">
        <f t="shared" si="120"/>
        <v>8.3333333333399651E-2</v>
      </c>
      <c r="E708">
        <v>32</v>
      </c>
      <c r="F708" s="31">
        <f>SUM($E$13:E708)</f>
        <v>20662</v>
      </c>
      <c r="G708" s="52">
        <f t="shared" si="121"/>
        <v>20.661999999999999</v>
      </c>
      <c r="H708" s="54">
        <f t="shared" si="129"/>
        <v>1.4625833333333333</v>
      </c>
      <c r="I708" s="87">
        <f t="shared" si="122"/>
        <v>-1.2799999999989815E-5</v>
      </c>
      <c r="J708" s="54">
        <f t="shared" si="123"/>
        <v>0.76799999999938884</v>
      </c>
      <c r="K708" s="54">
        <f t="shared" si="124"/>
        <v>0.69458333333394451</v>
      </c>
      <c r="L708" s="58"/>
      <c r="M708" s="59"/>
      <c r="N708" s="56">
        <f t="shared" si="125"/>
        <v>92.167126388888875</v>
      </c>
      <c r="O708" s="56">
        <f t="shared" si="126"/>
        <v>5.7881944444541436E-2</v>
      </c>
      <c r="P708" s="56">
        <f>SUM($O$13:O708)</f>
        <v>50.843126388888813</v>
      </c>
      <c r="Q708" s="56">
        <f t="shared" si="127"/>
        <v>41.324000000000062</v>
      </c>
    </row>
    <row r="709" spans="1:17" x14ac:dyDescent="0.35">
      <c r="A709" s="63">
        <v>0.43099537037037039</v>
      </c>
      <c r="B709" s="81">
        <f t="shared" si="119"/>
        <v>3787.0000000000005</v>
      </c>
      <c r="C709" s="54">
        <f t="shared" si="128"/>
        <v>63.116666666666674</v>
      </c>
      <c r="D709" s="54">
        <f t="shared" si="120"/>
        <v>0.10000000000001563</v>
      </c>
      <c r="E709">
        <v>35</v>
      </c>
      <c r="F709" s="31">
        <f>SUM($E$13:E709)</f>
        <v>20697</v>
      </c>
      <c r="G709" s="52">
        <f t="shared" si="121"/>
        <v>20.696999999999999</v>
      </c>
      <c r="H709" s="54">
        <f t="shared" si="129"/>
        <v>1.4625833333333333</v>
      </c>
      <c r="I709" s="87">
        <f t="shared" si="122"/>
        <v>-1.1666666666664843E-5</v>
      </c>
      <c r="J709" s="54">
        <f t="shared" si="123"/>
        <v>0.6999999999998906</v>
      </c>
      <c r="K709" s="54">
        <f t="shared" si="124"/>
        <v>0.76258333333344275</v>
      </c>
      <c r="L709" s="58"/>
      <c r="M709" s="59"/>
      <c r="N709" s="56">
        <f t="shared" si="125"/>
        <v>92.313384722222239</v>
      </c>
      <c r="O709" s="56">
        <f t="shared" si="126"/>
        <v>7.6258333333356201E-2</v>
      </c>
      <c r="P709" s="56">
        <f>SUM($O$13:O709)</f>
        <v>50.919384722222169</v>
      </c>
      <c r="Q709" s="56">
        <f t="shared" si="127"/>
        <v>41.394000000000069</v>
      </c>
    </row>
    <row r="710" spans="1:17" x14ac:dyDescent="0.35">
      <c r="A710" s="63">
        <v>0.43106481481481485</v>
      </c>
      <c r="B710" s="81">
        <f t="shared" si="119"/>
        <v>3793.0000000000014</v>
      </c>
      <c r="C710" s="54">
        <f t="shared" si="128"/>
        <v>63.21666666666669</v>
      </c>
      <c r="D710" s="54">
        <f t="shared" si="120"/>
        <v>0.10000000000001563</v>
      </c>
      <c r="E710">
        <v>29.5</v>
      </c>
      <c r="F710" s="31">
        <f>SUM($E$13:E710)</f>
        <v>20726.5</v>
      </c>
      <c r="G710" s="52">
        <f t="shared" si="121"/>
        <v>20.726500000000001</v>
      </c>
      <c r="H710" s="54">
        <f t="shared" si="129"/>
        <v>1.4625833333333333</v>
      </c>
      <c r="I710" s="87">
        <f t="shared" si="122"/>
        <v>-9.8333333333317981E-6</v>
      </c>
      <c r="J710" s="54">
        <f t="shared" si="123"/>
        <v>0.58999999999990782</v>
      </c>
      <c r="K710" s="54">
        <f t="shared" si="124"/>
        <v>0.87258333333342553</v>
      </c>
      <c r="L710" s="58"/>
      <c r="M710" s="59"/>
      <c r="N710" s="56">
        <f t="shared" si="125"/>
        <v>92.459643055555588</v>
      </c>
      <c r="O710" s="56">
        <f t="shared" si="126"/>
        <v>8.7258333333356197E-2</v>
      </c>
      <c r="P710" s="56">
        <f>SUM($O$13:O710)</f>
        <v>51.006643055555529</v>
      </c>
      <c r="Q710" s="56">
        <f t="shared" si="127"/>
        <v>41.45300000000006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2019-10-16T13:40:44Z</dcterms:modified>
</cp:coreProperties>
</file>